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drawings/drawing24.xml" ContentType="application/vnd.openxmlformats-officedocument.drawing+xml"/>
  <Override PartName="/xl/comments22.xml" ContentType="application/vnd.openxmlformats-officedocument.spreadsheetml.comments+xml"/>
  <Override PartName="/xl/drawings/drawing25.xml" ContentType="application/vnd.openxmlformats-officedocument.drawing+xml"/>
  <Override PartName="/xl/comments23.xml" ContentType="application/vnd.openxmlformats-officedocument.spreadsheetml.comments+xml"/>
  <Override PartName="/xl/drawings/drawing26.xml" ContentType="application/vnd.openxmlformats-officedocument.drawing+xml"/>
  <Override PartName="/xl/comments24.xml" ContentType="application/vnd.openxmlformats-officedocument.spreadsheetml.comments+xml"/>
  <Override PartName="/xl/drawings/drawing27.xml" ContentType="application/vnd.openxmlformats-officedocument.drawing+xml"/>
  <Override PartName="/xl/comments25.xml" ContentType="application/vnd.openxmlformats-officedocument.spreadsheetml.comments+xml"/>
  <Override PartName="/xl/drawings/drawing28.xml" ContentType="application/vnd.openxmlformats-officedocument.drawing+xml"/>
  <Override PartName="/xl/comments26.xml" ContentType="application/vnd.openxmlformats-officedocument.spreadsheetml.comments+xml"/>
  <Override PartName="/xl/drawings/drawing29.xml" ContentType="application/vnd.openxmlformats-officedocument.drawing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3"/>
  <workbookPr defaultThemeVersion="124226"/>
  <bookViews>
    <workbookView xWindow="240" yWindow="0" windowWidth="11235" windowHeight="8940" tabRatio="750"/>
  </bookViews>
  <sheets>
    <sheet name="REKAP" sheetId="40" r:id="rId1"/>
    <sheet name="BP" sheetId="15" r:id="rId2"/>
    <sheet name="BKW" sheetId="38" r:id="rId3"/>
    <sheet name="GBP" sheetId="16" r:id="rId4"/>
    <sheet name="BMP 1,2,3" sheetId="22" r:id="rId5"/>
    <sheet name="MR" sheetId="10" r:id="rId6"/>
    <sheet name="PECAH MR" sheetId="12" r:id="rId7"/>
    <sheet name="BMP 4" sheetId="17" r:id="rId8"/>
    <sheet name="BTB 1,2,3" sheetId="29" r:id="rId9"/>
    <sheet name="PECAH BTB 1,2,3" sheetId="41" r:id="rId10"/>
    <sheet name="BTB 4" sheetId="28" r:id="rId11"/>
    <sheet name="SENTOT" sheetId="14" r:id="rId12"/>
    <sheet name="KYAIMOJO" sheetId="32" r:id="rId13"/>
    <sheet name="NM" sheetId="30" r:id="rId14"/>
    <sheet name="BL" sheetId="34" r:id="rId15"/>
    <sheet name="PR" sheetId="31" r:id="rId16"/>
    <sheet name="PGP" sheetId="18" r:id="rId17"/>
    <sheet name="GCM" sheetId="37" r:id="rId18"/>
    <sheet name="BTP" sheetId="36" r:id="rId19"/>
    <sheet name="MDR" sheetId="33" r:id="rId20"/>
    <sheet name="SRIWIJAYA" sheetId="23" r:id="rId21"/>
    <sheet name="KRANJINGAN" sheetId="21" r:id="rId22"/>
    <sheet name="JUBUNG" sheetId="13" r:id="rId23"/>
    <sheet name="AJUNG" sheetId="19" r:id="rId24"/>
    <sheet name="MUKTISARI" sheetId="24" r:id="rId25"/>
    <sheet name="PETUNG" sheetId="25" r:id="rId26"/>
    <sheet name="KONCER" sheetId="26" r:id="rId27"/>
    <sheet name="SRIKOYO" sheetId="27" r:id="rId28"/>
    <sheet name="LAIN" sheetId="20" r:id="rId29"/>
    <sheet name="TITIPAN" sheetId="39" r:id="rId30"/>
  </sheets>
  <definedNames>
    <definedName name="_xlnm.Print_Titles" localSheetId="8">'BTB 1,2,3'!$5:$6</definedName>
    <definedName name="_xlnm.Print_Titles" localSheetId="17">GCM!$5:$6</definedName>
    <definedName name="_xlnm.Print_Titles" localSheetId="0">REKAP!$7:$8</definedName>
  </definedNames>
  <calcPr calcId="145621"/>
</workbook>
</file>

<file path=xl/calcChain.xml><?xml version="1.0" encoding="utf-8"?>
<calcChain xmlns="http://schemas.openxmlformats.org/spreadsheetml/2006/main">
  <c r="A613" i="41" l="1"/>
  <c r="A614" i="41" s="1"/>
  <c r="A615" i="41" s="1"/>
  <c r="A616" i="41" s="1"/>
  <c r="A617" i="41" s="1"/>
  <c r="A618" i="41" s="1"/>
  <c r="A619" i="41" s="1"/>
  <c r="A620" i="41" s="1"/>
  <c r="A621" i="41" s="1"/>
  <c r="A622" i="41" s="1"/>
  <c r="A623" i="41" s="1"/>
  <c r="A624" i="41" s="1"/>
  <c r="A625" i="41" s="1"/>
  <c r="A626" i="41" s="1"/>
  <c r="A627" i="41" s="1"/>
  <c r="A628" i="41" s="1"/>
  <c r="A629" i="41" s="1"/>
  <c r="A630" i="41" s="1"/>
  <c r="A631" i="41" s="1"/>
  <c r="A632" i="41" s="1"/>
  <c r="A633" i="41" s="1"/>
  <c r="A634" i="41" s="1"/>
  <c r="A635" i="41" s="1"/>
  <c r="A636" i="41" s="1"/>
  <c r="A637" i="41" s="1"/>
  <c r="A638" i="41" s="1"/>
  <c r="A639" i="41" s="1"/>
  <c r="A640" i="41" s="1"/>
  <c r="A641" i="41" s="1"/>
  <c r="A642" i="41" s="1"/>
  <c r="A643" i="41" s="1"/>
  <c r="A644" i="41" s="1"/>
  <c r="A645" i="41" s="1"/>
  <c r="A646" i="41" s="1"/>
  <c r="A647" i="41" s="1"/>
  <c r="A648" i="41" s="1"/>
  <c r="A649" i="41" s="1"/>
  <c r="A650" i="41" s="1"/>
  <c r="A651" i="41" s="1"/>
  <c r="A652" i="41" s="1"/>
  <c r="A653" i="41" s="1"/>
  <c r="A654" i="41" s="1"/>
  <c r="A655" i="41" s="1"/>
  <c r="A656" i="41" s="1"/>
  <c r="A657" i="41" s="1"/>
  <c r="A529" i="41"/>
  <c r="A530" i="41" s="1"/>
  <c r="A531" i="41" s="1"/>
  <c r="A532" i="41" s="1"/>
  <c r="A533" i="41" s="1"/>
  <c r="A534" i="41" s="1"/>
  <c r="A535" i="41" s="1"/>
  <c r="A536" i="41" s="1"/>
  <c r="A537" i="41" s="1"/>
  <c r="A538" i="41" s="1"/>
  <c r="A539" i="41" s="1"/>
  <c r="A540" i="41" s="1"/>
  <c r="A541" i="41" s="1"/>
  <c r="A542" i="41" s="1"/>
  <c r="A543" i="41" s="1"/>
  <c r="A544" i="41" s="1"/>
  <c r="A545" i="41" s="1"/>
  <c r="A546" i="41" s="1"/>
  <c r="A547" i="41" s="1"/>
  <c r="A548" i="41" s="1"/>
  <c r="A549" i="41" s="1"/>
  <c r="A550" i="41" s="1"/>
  <c r="A551" i="41" s="1"/>
  <c r="A552" i="41" s="1"/>
  <c r="A553" i="41" s="1"/>
  <c r="A554" i="41" s="1"/>
  <c r="A555" i="41" s="1"/>
  <c r="A556" i="41" s="1"/>
  <c r="A557" i="41" s="1"/>
  <c r="A558" i="41" s="1"/>
  <c r="A559" i="41" s="1"/>
  <c r="A560" i="41" s="1"/>
  <c r="A561" i="41" s="1"/>
  <c r="A562" i="41" s="1"/>
  <c r="A563" i="41" s="1"/>
  <c r="A564" i="41" s="1"/>
  <c r="A565" i="41" s="1"/>
  <c r="A566" i="41" s="1"/>
  <c r="A567" i="41" s="1"/>
  <c r="A568" i="41" s="1"/>
  <c r="A569" i="41" s="1"/>
  <c r="A570" i="41" s="1"/>
  <c r="A571" i="41" s="1"/>
  <c r="A572" i="41" s="1"/>
  <c r="A573" i="41" s="1"/>
  <c r="A574" i="41" s="1"/>
  <c r="A575" i="41" s="1"/>
  <c r="A576" i="41" s="1"/>
  <c r="A577" i="41" s="1"/>
  <c r="A578" i="41" s="1"/>
  <c r="A579" i="41" s="1"/>
  <c r="A580" i="41" s="1"/>
  <c r="A581" i="41" s="1"/>
  <c r="A582" i="41" s="1"/>
  <c r="A583" i="41" s="1"/>
  <c r="A584" i="41" s="1"/>
  <c r="A585" i="41" s="1"/>
  <c r="A586" i="41" s="1"/>
  <c r="A587" i="41" s="1"/>
  <c r="A588" i="41" s="1"/>
  <c r="A589" i="41" s="1"/>
  <c r="A590" i="41" s="1"/>
  <c r="A591" i="41" s="1"/>
  <c r="A592" i="41" s="1"/>
  <c r="A593" i="41" s="1"/>
  <c r="A594" i="41" s="1"/>
  <c r="A595" i="41" s="1"/>
  <c r="A596" i="41" s="1"/>
  <c r="A597" i="41" s="1"/>
  <c r="A598" i="41" s="1"/>
  <c r="A600" i="41" s="1"/>
  <c r="A601" i="41" s="1"/>
  <c r="A602" i="41" s="1"/>
  <c r="A603" i="41" s="1"/>
  <c r="A604" i="41" s="1"/>
  <c r="A605" i="41" s="1"/>
  <c r="A606" i="41" s="1"/>
  <c r="A607" i="41" s="1"/>
  <c r="A608" i="41" s="1"/>
  <c r="A609" i="41" s="1"/>
  <c r="A610" i="41" s="1"/>
  <c r="A611" i="41" s="1"/>
  <c r="A427" i="41"/>
  <c r="A428" i="41" s="1"/>
  <c r="A429" i="41" s="1"/>
  <c r="A430" i="41" s="1"/>
  <c r="A431" i="41" s="1"/>
  <c r="A432" i="41" s="1"/>
  <c r="A433" i="41" s="1"/>
  <c r="A434" i="41" s="1"/>
  <c r="A435" i="41" s="1"/>
  <c r="A436" i="41" s="1"/>
  <c r="A437" i="41" s="1"/>
  <c r="A438" i="41" s="1"/>
  <c r="A439" i="41" s="1"/>
  <c r="A440" i="41" s="1"/>
  <c r="A441" i="41" s="1"/>
  <c r="A442" i="41" s="1"/>
  <c r="A443" i="41" s="1"/>
  <c r="A444" i="41" s="1"/>
  <c r="A445" i="41" s="1"/>
  <c r="A446" i="41" s="1"/>
  <c r="A447" i="41" s="1"/>
  <c r="A448" i="41" s="1"/>
  <c r="A449" i="41" s="1"/>
  <c r="A450" i="41" s="1"/>
  <c r="A451" i="41" s="1"/>
  <c r="A452" i="41" s="1"/>
  <c r="A453" i="41" s="1"/>
  <c r="A454" i="41" s="1"/>
  <c r="A455" i="41" s="1"/>
  <c r="A456" i="41" s="1"/>
  <c r="A457" i="41" s="1"/>
  <c r="A458" i="41" s="1"/>
  <c r="A459" i="41" s="1"/>
  <c r="A460" i="41" s="1"/>
  <c r="A461" i="41" s="1"/>
  <c r="A462" i="41" s="1"/>
  <c r="A463" i="41" s="1"/>
  <c r="A464" i="41" s="1"/>
  <c r="A465" i="41" s="1"/>
  <c r="A466" i="41" s="1"/>
  <c r="A467" i="41" s="1"/>
  <c r="A468" i="41" s="1"/>
  <c r="A469" i="41" s="1"/>
  <c r="A470" i="41" s="1"/>
  <c r="A471" i="41" s="1"/>
  <c r="A472" i="41" s="1"/>
  <c r="A473" i="41" s="1"/>
  <c r="A474" i="41" s="1"/>
  <c r="A475" i="41" s="1"/>
  <c r="A476" i="41" s="1"/>
  <c r="A477" i="41" s="1"/>
  <c r="A478" i="41" s="1"/>
  <c r="A479" i="41" s="1"/>
  <c r="A480" i="41" s="1"/>
  <c r="A481" i="41" s="1"/>
  <c r="A482" i="41" s="1"/>
  <c r="A483" i="41" s="1"/>
  <c r="A484" i="41" s="1"/>
  <c r="A485" i="41" s="1"/>
  <c r="A486" i="41" s="1"/>
  <c r="A487" i="41" s="1"/>
  <c r="A488" i="41" s="1"/>
  <c r="A489" i="41" s="1"/>
  <c r="A490" i="41" s="1"/>
  <c r="A491" i="41" s="1"/>
  <c r="A492" i="41" s="1"/>
  <c r="A493" i="41" s="1"/>
  <c r="A494" i="41" s="1"/>
  <c r="A495" i="41" s="1"/>
  <c r="A496" i="41" s="1"/>
  <c r="A497" i="41" s="1"/>
  <c r="A498" i="41" s="1"/>
  <c r="A499" i="41" s="1"/>
  <c r="A500" i="41" s="1"/>
  <c r="A501" i="41" s="1"/>
  <c r="A502" i="41" s="1"/>
  <c r="A503" i="41" s="1"/>
  <c r="A504" i="41" s="1"/>
  <c r="A505" i="41" s="1"/>
  <c r="A506" i="41" s="1"/>
  <c r="A507" i="41" s="1"/>
  <c r="A508" i="41" s="1"/>
  <c r="A509" i="41" s="1"/>
  <c r="A510" i="41" s="1"/>
  <c r="A511" i="41" s="1"/>
  <c r="A512" i="41" s="1"/>
  <c r="A513" i="41" s="1"/>
  <c r="A514" i="41" s="1"/>
  <c r="A515" i="41" s="1"/>
  <c r="A516" i="41" s="1"/>
  <c r="A517" i="41" s="1"/>
  <c r="A518" i="41" s="1"/>
  <c r="A519" i="41" s="1"/>
  <c r="A520" i="41" s="1"/>
  <c r="A521" i="41" s="1"/>
  <c r="A522" i="41" s="1"/>
  <c r="A523" i="41" s="1"/>
  <c r="A524" i="41" s="1"/>
  <c r="A525" i="41" s="1"/>
  <c r="A526" i="41" s="1"/>
  <c r="A527" i="41" s="1"/>
  <c r="A378" i="41"/>
  <c r="A379" i="41" s="1"/>
  <c r="A380" i="41" s="1"/>
  <c r="A381" i="41" s="1"/>
  <c r="A382" i="41" s="1"/>
  <c r="A383" i="41" s="1"/>
  <c r="A384" i="41" s="1"/>
  <c r="A385" i="41" s="1"/>
  <c r="A386" i="41" s="1"/>
  <c r="A387" i="41" s="1"/>
  <c r="A388" i="41" s="1"/>
  <c r="A389" i="41" s="1"/>
  <c r="A390" i="41" s="1"/>
  <c r="A391" i="41" s="1"/>
  <c r="A392" i="41" s="1"/>
  <c r="A393" i="41" s="1"/>
  <c r="A394" i="41" s="1"/>
  <c r="A395" i="41" s="1"/>
  <c r="A396" i="41" s="1"/>
  <c r="A397" i="41" s="1"/>
  <c r="A398" i="41" s="1"/>
  <c r="A399" i="41" s="1"/>
  <c r="A400" i="41" s="1"/>
  <c r="A401" i="41" s="1"/>
  <c r="A402" i="41" s="1"/>
  <c r="A403" i="41" s="1"/>
  <c r="A404" i="41" s="1"/>
  <c r="A405" i="41" s="1"/>
  <c r="A406" i="41" s="1"/>
  <c r="A407" i="41" s="1"/>
  <c r="A408" i="41" s="1"/>
  <c r="A409" i="41" s="1"/>
  <c r="A410" i="41" s="1"/>
  <c r="A411" i="41" s="1"/>
  <c r="A412" i="41" s="1"/>
  <c r="A413" i="41" s="1"/>
  <c r="A414" i="41" s="1"/>
  <c r="A415" i="41" s="1"/>
  <c r="A416" i="41" s="1"/>
  <c r="A417" i="41" s="1"/>
  <c r="A418" i="41" s="1"/>
  <c r="A419" i="41" s="1"/>
  <c r="A420" i="41" s="1"/>
  <c r="A421" i="41" s="1"/>
  <c r="A422" i="41" s="1"/>
  <c r="A423" i="41" s="1"/>
  <c r="A424" i="41" s="1"/>
  <c r="A425" i="41" s="1"/>
  <c r="A334" i="41"/>
  <c r="A335" i="41" s="1"/>
  <c r="A336" i="41" s="1"/>
  <c r="A337" i="41" s="1"/>
  <c r="A338" i="41" s="1"/>
  <c r="A339" i="41" s="1"/>
  <c r="A340" i="41" s="1"/>
  <c r="A341" i="41" s="1"/>
  <c r="A342" i="41" s="1"/>
  <c r="A343" i="41" s="1"/>
  <c r="A344" i="41" s="1"/>
  <c r="A345" i="41" s="1"/>
  <c r="A346" i="41" s="1"/>
  <c r="A347" i="41" s="1"/>
  <c r="A348" i="41" s="1"/>
  <c r="A349" i="41" s="1"/>
  <c r="A350" i="41" s="1"/>
  <c r="A351" i="41" s="1"/>
  <c r="A352" i="41" s="1"/>
  <c r="A353" i="41" s="1"/>
  <c r="A354" i="41" s="1"/>
  <c r="A355" i="41" s="1"/>
  <c r="A356" i="41" s="1"/>
  <c r="A357" i="41" s="1"/>
  <c r="A358" i="41" s="1"/>
  <c r="A359" i="41" s="1"/>
  <c r="A360" i="41" s="1"/>
  <c r="A361" i="41" s="1"/>
  <c r="A362" i="41" s="1"/>
  <c r="A363" i="41" s="1"/>
  <c r="A364" i="41" s="1"/>
  <c r="A365" i="41" s="1"/>
  <c r="A366" i="41" s="1"/>
  <c r="A367" i="41" s="1"/>
  <c r="A368" i="41" s="1"/>
  <c r="A369" i="41" s="1"/>
  <c r="A370" i="41" s="1"/>
  <c r="A371" i="41" s="1"/>
  <c r="A372" i="41" s="1"/>
  <c r="A373" i="41" s="1"/>
  <c r="A374" i="41" s="1"/>
  <c r="A375" i="41" s="1"/>
  <c r="A376" i="41" s="1"/>
  <c r="A164" i="41"/>
  <c r="A165" i="41" s="1"/>
  <c r="A166" i="41" s="1"/>
  <c r="A167" i="41" s="1"/>
  <c r="A168" i="41" s="1"/>
  <c r="A169" i="41" s="1"/>
  <c r="A170" i="41" s="1"/>
  <c r="A171" i="41" s="1"/>
  <c r="A172" i="41" s="1"/>
  <c r="A173" i="41" s="1"/>
  <c r="A174" i="41" s="1"/>
  <c r="A175" i="41" s="1"/>
  <c r="A176" i="41" s="1"/>
  <c r="A177" i="41" s="1"/>
  <c r="A178" i="41" s="1"/>
  <c r="A179" i="41" s="1"/>
  <c r="A180" i="41" s="1"/>
  <c r="A181" i="41" s="1"/>
  <c r="A182" i="41" s="1"/>
  <c r="A183" i="41" s="1"/>
  <c r="A184" i="41" s="1"/>
  <c r="A185" i="41" s="1"/>
  <c r="A186" i="41" s="1"/>
  <c r="A187" i="41" s="1"/>
  <c r="A188" i="41" s="1"/>
  <c r="A189" i="41" s="1"/>
  <c r="A190" i="41" s="1"/>
  <c r="A191" i="41" s="1"/>
  <c r="A192" i="41" s="1"/>
  <c r="A193" i="41" s="1"/>
  <c r="A194" i="41" s="1"/>
  <c r="A195" i="41" s="1"/>
  <c r="A196" i="41" s="1"/>
  <c r="A197" i="41" s="1"/>
  <c r="A198" i="41" s="1"/>
  <c r="A199" i="41" s="1"/>
  <c r="A200" i="41" s="1"/>
  <c r="A201" i="41" s="1"/>
  <c r="A202" i="41" s="1"/>
  <c r="A203" i="41" s="1"/>
  <c r="A204" i="41" s="1"/>
  <c r="A205" i="41" s="1"/>
  <c r="A206" i="41" s="1"/>
  <c r="A207" i="41" s="1"/>
  <c r="A208" i="41" s="1"/>
  <c r="A209" i="41" s="1"/>
  <c r="A210" i="41" s="1"/>
  <c r="A211" i="41" s="1"/>
  <c r="A212" i="41" s="1"/>
  <c r="A213" i="41" s="1"/>
  <c r="A214" i="41" s="1"/>
  <c r="A215" i="41" s="1"/>
  <c r="A216" i="41" s="1"/>
  <c r="A217" i="41" s="1"/>
  <c r="A218" i="41" s="1"/>
  <c r="A219" i="41" s="1"/>
  <c r="A220" i="41" s="1"/>
  <c r="A221" i="41" s="1"/>
  <c r="A222" i="41" s="1"/>
  <c r="A223" i="41" s="1"/>
  <c r="A224" i="41" s="1"/>
  <c r="A225" i="41" s="1"/>
  <c r="A226" i="41" s="1"/>
  <c r="A227" i="41" s="1"/>
  <c r="A228" i="41" s="1"/>
  <c r="A229" i="41" s="1"/>
  <c r="A230" i="41" s="1"/>
  <c r="A231" i="41" s="1"/>
  <c r="A232" i="41" s="1"/>
  <c r="A233" i="41" s="1"/>
  <c r="A234" i="41" s="1"/>
  <c r="A235" i="41" s="1"/>
  <c r="A236" i="41" s="1"/>
  <c r="A237" i="41" s="1"/>
  <c r="A238" i="41" s="1"/>
  <c r="A239" i="41" s="1"/>
  <c r="A240" i="41" s="1"/>
  <c r="A241" i="41" s="1"/>
  <c r="A242" i="41" s="1"/>
  <c r="A243" i="41" s="1"/>
  <c r="A244" i="41" s="1"/>
  <c r="A245" i="41" s="1"/>
  <c r="A246" i="41" s="1"/>
  <c r="A247" i="41" s="1"/>
  <c r="A248" i="41" s="1"/>
  <c r="A249" i="41" s="1"/>
  <c r="A250" i="41" s="1"/>
  <c r="A251" i="41" s="1"/>
  <c r="A252" i="41" s="1"/>
  <c r="A253" i="41" s="1"/>
  <c r="A254" i="41" s="1"/>
  <c r="A255" i="41" s="1"/>
  <c r="A256" i="41" s="1"/>
  <c r="A257" i="41" s="1"/>
  <c r="A258" i="41" s="1"/>
  <c r="A259" i="41" s="1"/>
  <c r="A260" i="41" s="1"/>
  <c r="A261" i="41" s="1"/>
  <c r="A262" i="41" s="1"/>
  <c r="A263" i="41" s="1"/>
  <c r="A264" i="41" s="1"/>
  <c r="A265" i="41" s="1"/>
  <c r="A266" i="41" s="1"/>
  <c r="A267" i="41" s="1"/>
  <c r="A268" i="41" s="1"/>
  <c r="A269" i="41" s="1"/>
  <c r="A270" i="41" s="1"/>
  <c r="A271" i="41" s="1"/>
  <c r="A272" i="41" s="1"/>
  <c r="A273" i="41" s="1"/>
  <c r="A274" i="41" s="1"/>
  <c r="A275" i="41" s="1"/>
  <c r="A276" i="41" s="1"/>
  <c r="A277" i="41" s="1"/>
  <c r="A278" i="41" s="1"/>
  <c r="A279" i="41" s="1"/>
  <c r="A280" i="41" s="1"/>
  <c r="A281" i="41" s="1"/>
  <c r="A282" i="41" s="1"/>
  <c r="A283" i="41" s="1"/>
  <c r="A284" i="41" s="1"/>
  <c r="A285" i="41" s="1"/>
  <c r="A286" i="41" s="1"/>
  <c r="A287" i="41" s="1"/>
  <c r="A288" i="41" s="1"/>
  <c r="A289" i="41" s="1"/>
  <c r="A290" i="41" s="1"/>
  <c r="A291" i="41" s="1"/>
  <c r="A292" i="41" s="1"/>
  <c r="A293" i="41" s="1"/>
  <c r="A294" i="41" s="1"/>
  <c r="A295" i="41" s="1"/>
  <c r="A296" i="41" s="1"/>
  <c r="A297" i="41" s="1"/>
  <c r="A298" i="41" s="1"/>
  <c r="A299" i="41" s="1"/>
  <c r="A300" i="41" s="1"/>
  <c r="A301" i="41" s="1"/>
  <c r="A302" i="41" s="1"/>
  <c r="A303" i="41" s="1"/>
  <c r="A304" i="41" s="1"/>
  <c r="A305" i="41" s="1"/>
  <c r="A306" i="41" s="1"/>
  <c r="A307" i="41" s="1"/>
  <c r="A308" i="41" s="1"/>
  <c r="A309" i="41" s="1"/>
  <c r="A310" i="41" s="1"/>
  <c r="A311" i="41" s="1"/>
  <c r="A312" i="41" s="1"/>
  <c r="A313" i="41" s="1"/>
  <c r="A314" i="41" s="1"/>
  <c r="A315" i="41" s="1"/>
  <c r="A316" i="41" s="1"/>
  <c r="A317" i="41" s="1"/>
  <c r="A318" i="41" s="1"/>
  <c r="A319" i="41" s="1"/>
  <c r="A320" i="41" s="1"/>
  <c r="A321" i="41" s="1"/>
  <c r="A322" i="41" s="1"/>
  <c r="A323" i="41" s="1"/>
  <c r="A324" i="41" s="1"/>
  <c r="A325" i="41" s="1"/>
  <c r="A326" i="41" s="1"/>
  <c r="A327" i="41" s="1"/>
  <c r="A328" i="41" s="1"/>
  <c r="A329" i="41" s="1"/>
  <c r="A330" i="41" s="1"/>
  <c r="A331" i="41" s="1"/>
  <c r="A332" i="41" s="1"/>
  <c r="A96" i="4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A110" i="41" s="1"/>
  <c r="A111" i="41" s="1"/>
  <c r="A112" i="41" s="1"/>
  <c r="A113" i="41" s="1"/>
  <c r="A114" i="41" s="1"/>
  <c r="A115" i="41" s="1"/>
  <c r="A116" i="41" s="1"/>
  <c r="A117" i="41" s="1"/>
  <c r="A118" i="41" s="1"/>
  <c r="A119" i="41" s="1"/>
  <c r="A120" i="41" s="1"/>
  <c r="A121" i="41" s="1"/>
  <c r="A122" i="41" s="1"/>
  <c r="A123" i="41" s="1"/>
  <c r="A124" i="41" s="1"/>
  <c r="A125" i="41" s="1"/>
  <c r="A126" i="41" s="1"/>
  <c r="A127" i="41" s="1"/>
  <c r="A128" i="41" s="1"/>
  <c r="A129" i="41" s="1"/>
  <c r="A130" i="41" s="1"/>
  <c r="A131" i="41" s="1"/>
  <c r="A132" i="41" s="1"/>
  <c r="A133" i="41" s="1"/>
  <c r="A134" i="41" s="1"/>
  <c r="A135" i="41" s="1"/>
  <c r="A136" i="41" s="1"/>
  <c r="A137" i="41" s="1"/>
  <c r="A138" i="41" s="1"/>
  <c r="A139" i="41" s="1"/>
  <c r="A140" i="41" s="1"/>
  <c r="A141" i="41" s="1"/>
  <c r="A142" i="41" s="1"/>
  <c r="A143" i="41" s="1"/>
  <c r="A144" i="41" s="1"/>
  <c r="A145" i="41" s="1"/>
  <c r="A146" i="41" s="1"/>
  <c r="A147" i="41" s="1"/>
  <c r="A148" i="41" s="1"/>
  <c r="A149" i="41" s="1"/>
  <c r="A150" i="41" s="1"/>
  <c r="A151" i="41" s="1"/>
  <c r="A152" i="41" s="1"/>
  <c r="A153" i="41" s="1"/>
  <c r="A154" i="41" s="1"/>
  <c r="A155" i="41" s="1"/>
  <c r="A156" i="41" s="1"/>
  <c r="A157" i="41" s="1"/>
  <c r="A158" i="41" s="1"/>
  <c r="A159" i="41" s="1"/>
  <c r="A160" i="41" s="1"/>
  <c r="A161" i="41" s="1"/>
  <c r="A162" i="41" s="1"/>
  <c r="A9" i="4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U117" i="29" l="1"/>
  <c r="K27" i="40" s="1"/>
  <c r="T117" i="29"/>
  <c r="O117" i="29"/>
  <c r="H27" i="40" s="1"/>
  <c r="L117" i="29"/>
  <c r="G27" i="40" s="1"/>
  <c r="I117" i="29"/>
  <c r="E27" i="40" s="1"/>
  <c r="H117" i="29"/>
  <c r="G117" i="29"/>
  <c r="F27" i="40" s="1"/>
  <c r="E672" i="41"/>
  <c r="P117" i="29" l="1"/>
  <c r="I27" i="40" s="1"/>
  <c r="J27" i="40" s="1"/>
  <c r="L27" i="40" s="1"/>
  <c r="B117" i="29"/>
  <c r="D27" i="40" s="1"/>
  <c r="Q117" i="29"/>
  <c r="O672" i="41" l="1"/>
  <c r="L672" i="41"/>
  <c r="F672" i="41"/>
  <c r="B672" i="41" l="1"/>
  <c r="U62" i="28"/>
  <c r="P62" i="28"/>
  <c r="O62" i="28" l="1"/>
  <c r="P59" i="22"/>
  <c r="O59" i="22"/>
  <c r="U59" i="22"/>
  <c r="Q59" i="22" l="1"/>
  <c r="P207" i="33" l="1"/>
  <c r="O207" i="33"/>
  <c r="H51" i="40" l="1"/>
  <c r="Q250" i="33" l="1"/>
  <c r="Q207" i="33"/>
  <c r="Q31" i="36"/>
  <c r="Q10" i="36"/>
  <c r="Q68" i="37"/>
  <c r="Q42" i="31"/>
  <c r="H59" i="40"/>
  <c r="O24" i="22"/>
  <c r="H19" i="40" s="1"/>
  <c r="Q30" i="16"/>
  <c r="Q10" i="16"/>
  <c r="Q57" i="10"/>
  <c r="O57" i="10"/>
  <c r="O14" i="10"/>
  <c r="H21" i="40" s="1"/>
  <c r="O23" i="38"/>
  <c r="H14" i="40" s="1"/>
  <c r="O10" i="16"/>
  <c r="H16" i="40" s="1"/>
  <c r="O30" i="16"/>
  <c r="H17" i="40" s="1"/>
  <c r="O66" i="16"/>
  <c r="H58" i="40" s="1"/>
  <c r="O22" i="17"/>
  <c r="H23" i="40" s="1"/>
  <c r="O49" i="17"/>
  <c r="H24" i="40" s="1"/>
  <c r="O86" i="29"/>
  <c r="H26" i="40" s="1"/>
  <c r="H29" i="40"/>
  <c r="O99" i="28"/>
  <c r="H30" i="40" s="1"/>
  <c r="O19" i="14"/>
  <c r="H32" i="40" s="1"/>
  <c r="O11" i="32"/>
  <c r="H34" i="40" s="1"/>
  <c r="O28" i="30"/>
  <c r="H36" i="40" s="1"/>
  <c r="O51" i="30"/>
  <c r="H60" i="40" s="1"/>
  <c r="O15" i="34"/>
  <c r="H38" i="40" s="1"/>
  <c r="O17" i="31"/>
  <c r="H40" i="40" s="1"/>
  <c r="O42" i="31"/>
  <c r="H61" i="40" s="1"/>
  <c r="Q10" i="18"/>
  <c r="O10" i="18"/>
  <c r="H42" i="40" s="1"/>
  <c r="O48" i="37"/>
  <c r="H44" i="40" s="1"/>
  <c r="O68" i="37"/>
  <c r="H45" i="40" s="1"/>
  <c r="O31" i="36"/>
  <c r="H48" i="40" s="1"/>
  <c r="O10" i="36"/>
  <c r="H47" i="40" s="1"/>
  <c r="O250" i="33"/>
  <c r="H62" i="40" s="1"/>
  <c r="Q228" i="33"/>
  <c r="O228" i="33"/>
  <c r="H52" i="40" s="1"/>
  <c r="O182" i="33"/>
  <c r="H50" i="40" s="1"/>
  <c r="O31" i="23"/>
  <c r="H63" i="40" s="1"/>
  <c r="O12" i="19"/>
  <c r="H66" i="40" s="1"/>
  <c r="O14" i="13"/>
  <c r="H65" i="40" s="1"/>
  <c r="O14" i="21"/>
  <c r="H64" i="40" s="1"/>
  <c r="Q12" i="19"/>
  <c r="O15" i="24"/>
  <c r="H67" i="40" s="1"/>
  <c r="O14" i="25"/>
  <c r="H68" i="40" s="1"/>
  <c r="O12" i="26"/>
  <c r="H69" i="40" s="1"/>
  <c r="Q12" i="27"/>
  <c r="O12" i="27"/>
  <c r="H70" i="40" s="1"/>
  <c r="O18" i="20"/>
  <c r="H71" i="40" s="1"/>
  <c r="O11" i="39"/>
  <c r="O35" i="15"/>
  <c r="H57" i="40" s="1"/>
  <c r="Q35" i="15"/>
  <c r="O15" i="15"/>
  <c r="H12" i="40" s="1"/>
  <c r="Q15" i="15" l="1"/>
  <c r="Q14" i="10"/>
  <c r="Q22" i="17"/>
  <c r="Q49" i="17"/>
  <c r="Q19" i="14"/>
  <c r="Q14" i="13"/>
  <c r="Q11" i="32"/>
  <c r="Q15" i="24"/>
  <c r="Q51" i="30"/>
  <c r="Q48" i="37"/>
  <c r="Q28" i="30"/>
  <c r="Q99" i="28"/>
  <c r="Q24" i="22"/>
  <c r="H73" i="40"/>
  <c r="Q182" i="33"/>
  <c r="H54" i="40"/>
  <c r="Q11" i="39"/>
  <c r="Q18" i="20"/>
  <c r="Q14" i="21"/>
  <c r="Q31" i="23"/>
  <c r="Q17" i="31"/>
  <c r="Q15" i="34"/>
  <c r="Q62" i="28"/>
  <c r="Q86" i="29"/>
  <c r="Q66" i="16"/>
  <c r="Q23" i="38"/>
  <c r="H75" i="40" l="1"/>
  <c r="Q14" i="25" l="1"/>
  <c r="B58" i="40" l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13" i="40" l="1"/>
  <c r="B15" i="40" s="1"/>
  <c r="B18" i="40" s="1"/>
  <c r="B20" i="40" s="1"/>
  <c r="B22" i="40" s="1"/>
  <c r="B25" i="40" s="1"/>
  <c r="B28" i="40" s="1"/>
  <c r="B31" i="40" s="1"/>
  <c r="B33" i="40" s="1"/>
  <c r="B35" i="40" s="1"/>
  <c r="B37" i="40" s="1"/>
  <c r="B39" i="40" s="1"/>
  <c r="B41" i="40" s="1"/>
  <c r="B43" i="40" s="1"/>
  <c r="B46" i="40" s="1"/>
  <c r="B49" i="40" s="1"/>
  <c r="B54" i="40" s="1"/>
  <c r="B11" i="39"/>
  <c r="U11" i="39"/>
  <c r="T11" i="39"/>
  <c r="P11" i="39"/>
  <c r="L11" i="39"/>
  <c r="I11" i="39"/>
  <c r="H11" i="39"/>
  <c r="G11" i="39"/>
  <c r="B73" i="40" l="1"/>
  <c r="B75" i="40" s="1"/>
  <c r="U23" i="38" l="1"/>
  <c r="K14" i="40" s="1"/>
  <c r="T23" i="38"/>
  <c r="P23" i="38"/>
  <c r="I14" i="40" s="1"/>
  <c r="J14" i="40" s="1"/>
  <c r="L23" i="38"/>
  <c r="G14" i="40" s="1"/>
  <c r="I23" i="38"/>
  <c r="E14" i="40" s="1"/>
  <c r="H23" i="38"/>
  <c r="G23" i="38"/>
  <c r="F14" i="40" l="1"/>
  <c r="L14" i="40"/>
  <c r="B23" i="38"/>
  <c r="D14" i="40" s="1"/>
  <c r="B48" i="37" l="1"/>
  <c r="D44" i="40" s="1"/>
  <c r="U48" i="37"/>
  <c r="K44" i="40" s="1"/>
  <c r="T48" i="37"/>
  <c r="P48" i="37"/>
  <c r="I44" i="40" s="1"/>
  <c r="J44" i="40" s="1"/>
  <c r="L48" i="37"/>
  <c r="G44" i="40" s="1"/>
  <c r="I48" i="37"/>
  <c r="E44" i="40" s="1"/>
  <c r="H48" i="37"/>
  <c r="G48" i="37"/>
  <c r="U68" i="37"/>
  <c r="K45" i="40" s="1"/>
  <c r="T68" i="37"/>
  <c r="P68" i="37"/>
  <c r="I45" i="40" s="1"/>
  <c r="J45" i="40" s="1"/>
  <c r="L68" i="37"/>
  <c r="G45" i="40" s="1"/>
  <c r="I68" i="37"/>
  <c r="E45" i="40" s="1"/>
  <c r="H68" i="37"/>
  <c r="G68" i="37"/>
  <c r="F45" i="40" s="1"/>
  <c r="B68" i="37"/>
  <c r="D45" i="40" s="1"/>
  <c r="L45" i="40" l="1"/>
  <c r="F44" i="40"/>
  <c r="L44" i="40"/>
  <c r="B10" i="36"/>
  <c r="D47" i="40" s="1"/>
  <c r="U10" i="36" l="1"/>
  <c r="K47" i="40" s="1"/>
  <c r="T10" i="36"/>
  <c r="P10" i="36"/>
  <c r="I47" i="40" s="1"/>
  <c r="J47" i="40" s="1"/>
  <c r="L10" i="36"/>
  <c r="G47" i="40" s="1"/>
  <c r="I10" i="36"/>
  <c r="E47" i="40" s="1"/>
  <c r="G10" i="36"/>
  <c r="F47" i="40" s="1"/>
  <c r="H10" i="36"/>
  <c r="L47" i="40" l="1"/>
  <c r="B31" i="36"/>
  <c r="D48" i="40" s="1"/>
  <c r="U31" i="36"/>
  <c r="K48" i="40" s="1"/>
  <c r="T31" i="36"/>
  <c r="P31" i="36"/>
  <c r="I48" i="40" s="1"/>
  <c r="J48" i="40" s="1"/>
  <c r="L31" i="36"/>
  <c r="G48" i="40" s="1"/>
  <c r="I31" i="36"/>
  <c r="E48" i="40" s="1"/>
  <c r="G31" i="36"/>
  <c r="F48" i="40" s="1"/>
  <c r="H31" i="36"/>
  <c r="G15" i="34"/>
  <c r="F38" i="40" s="1"/>
  <c r="U15" i="34"/>
  <c r="K38" i="40" s="1"/>
  <c r="T15" i="34"/>
  <c r="P15" i="34"/>
  <c r="I38" i="40" s="1"/>
  <c r="J38" i="40" s="1"/>
  <c r="L15" i="34"/>
  <c r="G38" i="40" s="1"/>
  <c r="I15" i="34"/>
  <c r="E38" i="40" s="1"/>
  <c r="B15" i="34"/>
  <c r="D38" i="40" s="1"/>
  <c r="L48" i="40" l="1"/>
  <c r="L38" i="40"/>
  <c r="H15" i="34"/>
  <c r="U182" i="33" l="1"/>
  <c r="K50" i="40" s="1"/>
  <c r="T182" i="33"/>
  <c r="P182" i="33"/>
  <c r="I50" i="40" s="1"/>
  <c r="J50" i="40" s="1"/>
  <c r="L182" i="33"/>
  <c r="G50" i="40" s="1"/>
  <c r="I182" i="33"/>
  <c r="E50" i="40" s="1"/>
  <c r="H182" i="33"/>
  <c r="G182" i="33" l="1"/>
  <c r="F50" i="40" s="1"/>
  <c r="L50" i="40"/>
  <c r="B182" i="33"/>
  <c r="D50" i="40" s="1"/>
  <c r="U207" i="33" l="1"/>
  <c r="K51" i="40" s="1"/>
  <c r="T207" i="33"/>
  <c r="I51" i="40"/>
  <c r="J51" i="40" s="1"/>
  <c r="L207" i="33"/>
  <c r="G51" i="40" s="1"/>
  <c r="I207" i="33"/>
  <c r="E51" i="40" s="1"/>
  <c r="H207" i="33"/>
  <c r="G207" i="33"/>
  <c r="F51" i="40" s="1"/>
  <c r="B207" i="33"/>
  <c r="D51" i="40" s="1"/>
  <c r="L51" i="40" l="1"/>
  <c r="U250" i="33"/>
  <c r="K62" i="40" s="1"/>
  <c r="T250" i="33"/>
  <c r="P250" i="33"/>
  <c r="I62" i="40" s="1"/>
  <c r="J62" i="40" s="1"/>
  <c r="L250" i="33"/>
  <c r="G62" i="40" s="1"/>
  <c r="I250" i="33"/>
  <c r="E62" i="40" s="1"/>
  <c r="H250" i="33"/>
  <c r="G250" i="33"/>
  <c r="F62" i="40" s="1"/>
  <c r="B250" i="33"/>
  <c r="D62" i="40" s="1"/>
  <c r="U228" i="33"/>
  <c r="K52" i="40" s="1"/>
  <c r="T228" i="33"/>
  <c r="P228" i="33"/>
  <c r="I52" i="40" s="1"/>
  <c r="J52" i="40" s="1"/>
  <c r="L52" i="40" s="1"/>
  <c r="L228" i="33"/>
  <c r="G52" i="40" s="1"/>
  <c r="I228" i="33"/>
  <c r="E52" i="40" s="1"/>
  <c r="H228" i="33"/>
  <c r="G228" i="33"/>
  <c r="F52" i="40" s="1"/>
  <c r="B228" i="33"/>
  <c r="D52" i="40" s="1"/>
  <c r="L62" i="40" l="1"/>
  <c r="U11" i="32"/>
  <c r="K34" i="40" s="1"/>
  <c r="T11" i="32"/>
  <c r="P11" i="32"/>
  <c r="I34" i="40" s="1"/>
  <c r="J34" i="40" s="1"/>
  <c r="L11" i="32"/>
  <c r="G34" i="40" s="1"/>
  <c r="I11" i="32"/>
  <c r="E34" i="40" s="1"/>
  <c r="G11" i="32"/>
  <c r="F34" i="40" s="1"/>
  <c r="B11" i="32"/>
  <c r="D34" i="40" s="1"/>
  <c r="L34" i="40" l="1"/>
  <c r="H11" i="32"/>
  <c r="G17" i="31"/>
  <c r="F40" i="40" s="1"/>
  <c r="U17" i="31" l="1"/>
  <c r="K40" i="40" s="1"/>
  <c r="T17" i="31"/>
  <c r="P17" i="31"/>
  <c r="I40" i="40" s="1"/>
  <c r="J40" i="40" s="1"/>
  <c r="L17" i="31"/>
  <c r="G40" i="40" s="1"/>
  <c r="I17" i="31"/>
  <c r="E40" i="40" s="1"/>
  <c r="H17" i="31"/>
  <c r="L40" i="40" l="1"/>
  <c r="B17" i="31"/>
  <c r="D40" i="40" s="1"/>
  <c r="U42" i="31" l="1"/>
  <c r="K61" i="40" s="1"/>
  <c r="T42" i="31"/>
  <c r="P42" i="31"/>
  <c r="I61" i="40" s="1"/>
  <c r="J61" i="40" s="1"/>
  <c r="L42" i="31"/>
  <c r="G61" i="40" s="1"/>
  <c r="I42" i="31"/>
  <c r="E61" i="40" s="1"/>
  <c r="H42" i="31"/>
  <c r="G42" i="31"/>
  <c r="F61" i="40" s="1"/>
  <c r="B42" i="31"/>
  <c r="D61" i="40" s="1"/>
  <c r="L61" i="40" l="1"/>
  <c r="L28" i="30"/>
  <c r="G28" i="30"/>
  <c r="H28" i="30"/>
  <c r="U28" i="30" l="1"/>
  <c r="K36" i="40" s="1"/>
  <c r="T28" i="30"/>
  <c r="P28" i="30"/>
  <c r="I36" i="40" s="1"/>
  <c r="J36" i="40" s="1"/>
  <c r="I28" i="30"/>
  <c r="E36" i="40" s="1"/>
  <c r="L36" i="40" l="1"/>
  <c r="B28" i="30"/>
  <c r="D36" i="40" s="1"/>
  <c r="U51" i="30"/>
  <c r="K60" i="40" s="1"/>
  <c r="T51" i="30"/>
  <c r="P51" i="30"/>
  <c r="I60" i="40" s="1"/>
  <c r="J60" i="40" s="1"/>
  <c r="L51" i="30"/>
  <c r="I51" i="30"/>
  <c r="E60" i="40" s="1"/>
  <c r="G51" i="30"/>
  <c r="H51" i="30"/>
  <c r="U86" i="29"/>
  <c r="K26" i="40" s="1"/>
  <c r="T86" i="29"/>
  <c r="P86" i="29"/>
  <c r="I26" i="40" s="1"/>
  <c r="J26" i="40" s="1"/>
  <c r="L86" i="29"/>
  <c r="G26" i="40" s="1"/>
  <c r="I86" i="29"/>
  <c r="E26" i="40" s="1"/>
  <c r="H86" i="29"/>
  <c r="G86" i="29"/>
  <c r="L62" i="28"/>
  <c r="G29" i="40" s="1"/>
  <c r="I62" i="28"/>
  <c r="E29" i="40" s="1"/>
  <c r="L60" i="40" l="1"/>
  <c r="G60" i="40"/>
  <c r="G36" i="40"/>
  <c r="F36" i="40"/>
  <c r="F60" i="40"/>
  <c r="F26" i="40"/>
  <c r="B86" i="29"/>
  <c r="D26" i="40" s="1"/>
  <c r="L26" i="40"/>
  <c r="B51" i="30"/>
  <c r="D60" i="40" s="1"/>
  <c r="U99" i="28" l="1"/>
  <c r="K30" i="40" s="1"/>
  <c r="T99" i="28"/>
  <c r="P99" i="28"/>
  <c r="I30" i="40" s="1"/>
  <c r="J30" i="40" s="1"/>
  <c r="L99" i="28"/>
  <c r="G30" i="40" s="1"/>
  <c r="I99" i="28"/>
  <c r="E30" i="40" s="1"/>
  <c r="H99" i="28"/>
  <c r="G99" i="28"/>
  <c r="F30" i="40" s="1"/>
  <c r="B99" i="28"/>
  <c r="D30" i="40" s="1"/>
  <c r="K29" i="40"/>
  <c r="T62" i="28"/>
  <c r="I29" i="40"/>
  <c r="J29" i="40" s="1"/>
  <c r="H62" i="28"/>
  <c r="G62" i="28"/>
  <c r="F29" i="40" s="1"/>
  <c r="L30" i="40" l="1"/>
  <c r="L29" i="40"/>
  <c r="B62" i="28"/>
  <c r="D29" i="40" s="1"/>
  <c r="U12" i="27" l="1"/>
  <c r="K70" i="40" s="1"/>
  <c r="T12" i="27"/>
  <c r="P12" i="27"/>
  <c r="I70" i="40" s="1"/>
  <c r="J70" i="40" s="1"/>
  <c r="L12" i="27"/>
  <c r="G70" i="40" s="1"/>
  <c r="I12" i="27"/>
  <c r="E70" i="40" s="1"/>
  <c r="H12" i="27"/>
  <c r="G12" i="27"/>
  <c r="F70" i="40" s="1"/>
  <c r="B12" i="27"/>
  <c r="D70" i="40" s="1"/>
  <c r="L70" i="40" l="1"/>
  <c r="U12" i="26"/>
  <c r="K69" i="40" s="1"/>
  <c r="T12" i="26"/>
  <c r="I12" i="26"/>
  <c r="E69" i="40" s="1"/>
  <c r="H12" i="26"/>
  <c r="G12" i="26"/>
  <c r="F69" i="40" s="1"/>
  <c r="B12" i="26"/>
  <c r="D69" i="40" s="1"/>
  <c r="U14" i="25" l="1"/>
  <c r="K68" i="40" s="1"/>
  <c r="T14" i="25"/>
  <c r="P14" i="25"/>
  <c r="I68" i="40" s="1"/>
  <c r="J68" i="40" s="1"/>
  <c r="L14" i="25"/>
  <c r="G68" i="40" s="1"/>
  <c r="I14" i="25"/>
  <c r="E68" i="40" s="1"/>
  <c r="G14" i="25"/>
  <c r="F68" i="40" s="1"/>
  <c r="B14" i="25"/>
  <c r="D68" i="40" s="1"/>
  <c r="H14" i="25"/>
  <c r="L68" i="40" l="1"/>
  <c r="U15" i="24"/>
  <c r="K67" i="40" s="1"/>
  <c r="T15" i="24"/>
  <c r="P15" i="24"/>
  <c r="I67" i="40" s="1"/>
  <c r="J67" i="40" s="1"/>
  <c r="L15" i="24"/>
  <c r="G67" i="40" s="1"/>
  <c r="H15" i="24"/>
  <c r="I15" i="24"/>
  <c r="E67" i="40" s="1"/>
  <c r="G15" i="24"/>
  <c r="F67" i="40" s="1"/>
  <c r="B15" i="24"/>
  <c r="D67" i="40" s="1"/>
  <c r="P31" i="23"/>
  <c r="I63" i="40" s="1"/>
  <c r="J63" i="40" s="1"/>
  <c r="L67" i="40" l="1"/>
  <c r="U31" i="23"/>
  <c r="K63" i="40" s="1"/>
  <c r="L63" i="40" s="1"/>
  <c r="T31" i="23"/>
  <c r="L31" i="23"/>
  <c r="G63" i="40" s="1"/>
  <c r="I31" i="23"/>
  <c r="E63" i="40" s="1"/>
  <c r="H31" i="23"/>
  <c r="G31" i="23"/>
  <c r="F63" i="40" s="1"/>
  <c r="B31" i="23" l="1"/>
  <c r="D63" i="40" s="1"/>
  <c r="I59" i="22" l="1"/>
  <c r="E59" i="40" s="1"/>
  <c r="G59" i="22"/>
  <c r="F59" i="40" s="1"/>
  <c r="K59" i="40"/>
  <c r="T59" i="22"/>
  <c r="I59" i="40"/>
  <c r="J59" i="40" s="1"/>
  <c r="L59" i="22"/>
  <c r="G59" i="40" s="1"/>
  <c r="H59" i="22"/>
  <c r="B59" i="22"/>
  <c r="D59" i="40" s="1"/>
  <c r="L59" i="40" l="1"/>
  <c r="U24" i="22"/>
  <c r="K19" i="40" s="1"/>
  <c r="T24" i="22"/>
  <c r="P24" i="22"/>
  <c r="I19" i="40" s="1"/>
  <c r="J19" i="40" s="1"/>
  <c r="L24" i="22"/>
  <c r="G19" i="40" s="1"/>
  <c r="I24" i="22"/>
  <c r="E19" i="40" s="1"/>
  <c r="H24" i="22"/>
  <c r="G24" i="22"/>
  <c r="F19" i="40" s="1"/>
  <c r="L19" i="40" l="1"/>
  <c r="I18" i="20"/>
  <c r="E71" i="40" s="1"/>
  <c r="B24" i="22" l="1"/>
  <c r="D19" i="40" s="1"/>
  <c r="B14" i="21"/>
  <c r="D64" i="40" s="1"/>
  <c r="U14" i="21"/>
  <c r="K64" i="40" s="1"/>
  <c r="T14" i="21"/>
  <c r="P14" i="21"/>
  <c r="I64" i="40" s="1"/>
  <c r="J64" i="40" s="1"/>
  <c r="L14" i="21"/>
  <c r="G64" i="40" s="1"/>
  <c r="I14" i="21"/>
  <c r="E64" i="40" s="1"/>
  <c r="H14" i="21"/>
  <c r="G14" i="21"/>
  <c r="F64" i="40" s="1"/>
  <c r="L64" i="40" l="1"/>
  <c r="G18" i="20"/>
  <c r="F71" i="40" s="1"/>
  <c r="U18" i="20"/>
  <c r="K71" i="40" s="1"/>
  <c r="T18" i="20"/>
  <c r="P18" i="20"/>
  <c r="I71" i="40" s="1"/>
  <c r="J71" i="40" s="1"/>
  <c r="L18" i="20"/>
  <c r="G71" i="40" s="1"/>
  <c r="H18" i="20"/>
  <c r="B18" i="20"/>
  <c r="D71" i="40" s="1"/>
  <c r="B12" i="19"/>
  <c r="D66" i="40" s="1"/>
  <c r="L71" i="40" l="1"/>
  <c r="U12" i="19"/>
  <c r="K66" i="40" s="1"/>
  <c r="T12" i="19"/>
  <c r="P12" i="19"/>
  <c r="I66" i="40" s="1"/>
  <c r="J66" i="40" s="1"/>
  <c r="L12" i="19"/>
  <c r="G66" i="40" s="1"/>
  <c r="I12" i="19"/>
  <c r="E66" i="40" s="1"/>
  <c r="H12" i="19"/>
  <c r="G12" i="19"/>
  <c r="F66" i="40" s="1"/>
  <c r="L66" i="40" l="1"/>
  <c r="U10" i="18"/>
  <c r="K42" i="40" s="1"/>
  <c r="T10" i="18"/>
  <c r="P10" i="18"/>
  <c r="I42" i="40" s="1"/>
  <c r="J42" i="40" s="1"/>
  <c r="L42" i="40" s="1"/>
  <c r="L10" i="18"/>
  <c r="G42" i="40" s="1"/>
  <c r="I10" i="18"/>
  <c r="E42" i="40" s="1"/>
  <c r="H10" i="18"/>
  <c r="G10" i="18"/>
  <c r="F42" i="40" s="1"/>
  <c r="B10" i="18"/>
  <c r="D42" i="40" s="1"/>
  <c r="G22" i="17" l="1"/>
  <c r="F23" i="40" s="1"/>
  <c r="B22" i="17"/>
  <c r="D23" i="40" s="1"/>
  <c r="B49" i="17" l="1"/>
  <c r="D24" i="40" s="1"/>
  <c r="U49" i="17"/>
  <c r="K24" i="40" s="1"/>
  <c r="T49" i="17"/>
  <c r="P49" i="17"/>
  <c r="I24" i="40" s="1"/>
  <c r="J24" i="40" s="1"/>
  <c r="L49" i="17"/>
  <c r="G24" i="40" s="1"/>
  <c r="I49" i="17"/>
  <c r="E24" i="40" s="1"/>
  <c r="G49" i="17"/>
  <c r="F24" i="40" s="1"/>
  <c r="H49" i="17"/>
  <c r="U22" i="17"/>
  <c r="K23" i="40" s="1"/>
  <c r="T22" i="17"/>
  <c r="P22" i="17"/>
  <c r="I23" i="40" s="1"/>
  <c r="J23" i="40" s="1"/>
  <c r="L23" i="40" s="1"/>
  <c r="L22" i="17"/>
  <c r="G23" i="40" s="1"/>
  <c r="I22" i="17"/>
  <c r="E23" i="40" s="1"/>
  <c r="H22" i="17"/>
  <c r="L24" i="40" l="1"/>
  <c r="U10" i="16"/>
  <c r="K16" i="40" s="1"/>
  <c r="T10" i="16"/>
  <c r="P10" i="16"/>
  <c r="I16" i="40" s="1"/>
  <c r="J16" i="40" s="1"/>
  <c r="L10" i="16"/>
  <c r="G16" i="40" s="1"/>
  <c r="I10" i="16"/>
  <c r="E16" i="40" s="1"/>
  <c r="H10" i="16"/>
  <c r="G10" i="16"/>
  <c r="F16" i="40" s="1"/>
  <c r="B10" i="16"/>
  <c r="D16" i="40" s="1"/>
  <c r="L16" i="40" l="1"/>
  <c r="I14" i="13"/>
  <c r="E65" i="40" s="1"/>
  <c r="I19" i="14"/>
  <c r="E32" i="40" s="1"/>
  <c r="I57" i="10"/>
  <c r="I14" i="10"/>
  <c r="E21" i="40" s="1"/>
  <c r="I30" i="16"/>
  <c r="E17" i="40" s="1"/>
  <c r="I66" i="16"/>
  <c r="E58" i="40" s="1"/>
  <c r="I35" i="15"/>
  <c r="E57" i="40" s="1"/>
  <c r="I15" i="15"/>
  <c r="E12" i="40" s="1"/>
  <c r="E73" i="40" l="1"/>
  <c r="E54" i="40"/>
  <c r="H30" i="16"/>
  <c r="U30" i="16"/>
  <c r="K17" i="40" s="1"/>
  <c r="T30" i="16"/>
  <c r="P30" i="16"/>
  <c r="I17" i="40" s="1"/>
  <c r="J17" i="40" s="1"/>
  <c r="L30" i="16"/>
  <c r="G17" i="40" s="1"/>
  <c r="G30" i="16"/>
  <c r="F17" i="40" s="1"/>
  <c r="B30" i="16"/>
  <c r="D17" i="40" s="1"/>
  <c r="L17" i="40" l="1"/>
  <c r="E75" i="40"/>
  <c r="U66" i="16"/>
  <c r="K58" i="40" s="1"/>
  <c r="T66" i="16"/>
  <c r="P66" i="16"/>
  <c r="I58" i="40" s="1"/>
  <c r="J58" i="40" s="1"/>
  <c r="L66" i="16"/>
  <c r="G58" i="40" s="1"/>
  <c r="H66" i="16"/>
  <c r="G66" i="16"/>
  <c r="F58" i="40" s="1"/>
  <c r="B66" i="16" l="1"/>
  <c r="D58" i="40" s="1"/>
  <c r="L58" i="40"/>
  <c r="P15" i="15"/>
  <c r="I12" i="40" s="1"/>
  <c r="J12" i="40" s="1"/>
  <c r="U15" i="15"/>
  <c r="K12" i="40" s="1"/>
  <c r="T15" i="15"/>
  <c r="B35" i="15"/>
  <c r="D57" i="40" s="1"/>
  <c r="L12" i="40" l="1"/>
  <c r="U35" i="15"/>
  <c r="K57" i="40" s="1"/>
  <c r="T35" i="15"/>
  <c r="P35" i="15"/>
  <c r="I57" i="40" s="1"/>
  <c r="J57" i="40" s="1"/>
  <c r="L35" i="15"/>
  <c r="G57" i="40" s="1"/>
  <c r="H35" i="15"/>
  <c r="G35" i="15"/>
  <c r="F57" i="40" s="1"/>
  <c r="L15" i="15"/>
  <c r="G12" i="40" s="1"/>
  <c r="H15" i="15"/>
  <c r="G15" i="15"/>
  <c r="F12" i="40" s="1"/>
  <c r="B15" i="15"/>
  <c r="D12" i="40" s="1"/>
  <c r="L57" i="40" l="1"/>
  <c r="G19" i="14"/>
  <c r="U19" i="14"/>
  <c r="K32" i="40" s="1"/>
  <c r="T19" i="14"/>
  <c r="P19" i="14"/>
  <c r="I32" i="40" s="1"/>
  <c r="J32" i="40" s="1"/>
  <c r="L32" i="40" s="1"/>
  <c r="L19" i="14"/>
  <c r="G32" i="40" s="1"/>
  <c r="H19" i="14"/>
  <c r="B19" i="14"/>
  <c r="F32" i="40" l="1"/>
  <c r="U14" i="13"/>
  <c r="K65" i="40" s="1"/>
  <c r="K73" i="40" s="1"/>
  <c r="T14" i="13"/>
  <c r="P14" i="13"/>
  <c r="I65" i="40" s="1"/>
  <c r="J65" i="40" s="1"/>
  <c r="L14" i="13"/>
  <c r="G65" i="40" s="1"/>
  <c r="H14" i="13"/>
  <c r="G14" i="13"/>
  <c r="F65" i="40" s="1"/>
  <c r="F73" i="40" s="1"/>
  <c r="B14" i="13"/>
  <c r="D65" i="40" s="1"/>
  <c r="D73" i="40" s="1"/>
  <c r="L65" i="40" l="1"/>
  <c r="B345" i="12"/>
  <c r="K345" i="12"/>
  <c r="F345" i="12"/>
  <c r="N345" i="12" l="1"/>
  <c r="E345" i="12"/>
  <c r="U57" i="10"/>
  <c r="T57" i="10"/>
  <c r="P57" i="10"/>
  <c r="L57" i="10"/>
  <c r="H57" i="10"/>
  <c r="G57" i="10"/>
  <c r="B57" i="10"/>
  <c r="G14" i="10" l="1"/>
  <c r="H14" i="10"/>
  <c r="F21" i="40" s="1"/>
  <c r="F54" i="40" s="1"/>
  <c r="F75" i="40" s="1"/>
  <c r="L14" i="10"/>
  <c r="G21" i="40" s="1"/>
  <c r="G54" i="40" s="1"/>
  <c r="P14" i="10"/>
  <c r="I21" i="40" s="1"/>
  <c r="J21" i="40" s="1"/>
  <c r="T14" i="10"/>
  <c r="U14" i="10"/>
  <c r="K21" i="40" s="1"/>
  <c r="K54" i="40" s="1"/>
  <c r="K75" i="40" s="1"/>
  <c r="L21" i="40" l="1"/>
  <c r="L54" i="40" s="1"/>
  <c r="J54" i="40"/>
  <c r="I54" i="40"/>
  <c r="B14" i="10"/>
  <c r="D21" i="40" s="1"/>
  <c r="D54" i="40" s="1"/>
  <c r="D75" i="40" s="1"/>
  <c r="L12" i="26"/>
  <c r="G69" i="40" s="1"/>
  <c r="G73" i="40" s="1"/>
  <c r="G75" i="40" s="1"/>
  <c r="P12" i="26"/>
  <c r="I69" i="40" s="1"/>
  <c r="I73" i="40" l="1"/>
  <c r="I75" i="40" s="1"/>
  <c r="J69" i="40"/>
  <c r="Q12" i="26"/>
  <c r="L69" i="40" l="1"/>
  <c r="L73" i="40" s="1"/>
  <c r="L75" i="40" s="1"/>
  <c r="J73" i="40"/>
  <c r="J75" i="40" s="1"/>
</calcChain>
</file>

<file path=xl/comments1.xml><?xml version="1.0" encoding="utf-8"?>
<comments xmlns="http://schemas.openxmlformats.org/spreadsheetml/2006/main">
  <authors>
    <author>ismail - [2010]</author>
    <author>Author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335.000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10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11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 xml:space="preserve">NILAI : 3.090.375
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 xml:space="preserve">NILAI : 3.090.375
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 xml:space="preserve">NILAI : 3.090.375
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 xml:space="preserve">NILAI : 3.090.375
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12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13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NILAI : 93.600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NILAI : 93.600</t>
        </r>
      </text>
    </comment>
  </commentList>
</comments>
</file>

<file path=xl/comments14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15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NILAI : 44.303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NILAI : 44.303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NILAI : 44.303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16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17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P65" authorId="0">
      <text>
        <r>
          <rPr>
            <b/>
            <sz val="9"/>
            <color indexed="81"/>
            <rFont val="Tahoma"/>
            <family val="2"/>
          </rPr>
          <t>NILAI : 153.120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NILAI : 153.120</t>
        </r>
      </text>
    </comment>
    <comment ref="N198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N223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N244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P247" authorId="0">
      <text>
        <r>
          <rPr>
            <b/>
            <sz val="9"/>
            <color indexed="81"/>
            <rFont val="Tahoma"/>
            <family val="2"/>
          </rPr>
          <t>NILAI : 117.260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NILAI : 117.260</t>
        </r>
      </text>
    </comment>
    <comment ref="P248" authorId="0">
      <text>
        <r>
          <rPr>
            <b/>
            <sz val="9"/>
            <color indexed="81"/>
            <rFont val="Tahoma"/>
            <family val="2"/>
          </rPr>
          <t>NILAI : 246.048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NILAI : 246.048</t>
        </r>
      </text>
    </comment>
  </commentList>
</comments>
</file>

<file path=xl/comments18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19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NILAI : 2.840.890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NILAI : 2.840.890</t>
        </r>
      </text>
    </comment>
  </commentList>
</comments>
</file>

<file path=xl/comments2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20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21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22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23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24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NILAI : 496.314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NILAI : 496.314</t>
        </r>
      </text>
    </comment>
  </commentList>
</comments>
</file>

<file path=xl/comments25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26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27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3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4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P57" authorId="0">
      <text>
        <r>
          <rPr>
            <b/>
            <sz val="9"/>
            <color indexed="81"/>
            <rFont val="Tahoma"/>
            <family val="2"/>
          </rPr>
          <t>NILAI TAGIHAN : 134.640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NILAI TAGIHAN : 134.640</t>
        </r>
      </text>
    </comment>
  </commentList>
</comments>
</file>

<file path=xl/comments5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6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7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N102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comments8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35.09.720.004.019-0075.0
H. Moch Holil 
Luas : 330, NJOP : 128.000
PBB DIBATALKAN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35.09.720.004.019-0074.0
Kusnun Irsyad 
Luas : 1.988, NJOP : 128.000
PBB DIBATALKAN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35.09.720.004.019-0073.0
P. Lis 
Luas : 6.200, NJOP : 128.000
PBB DIBATALKAN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35.09.720.004.019-0076.0
P. Arsiti
Luas : 3.560, NJOP : 128.000
PBB DIBATALKAN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35.09.720.004.039-0325.0 
Luas : 2.400, NJOP : 64.000
PBB NON AKTIF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  <comment ref="P97" authorId="0">
      <text>
        <r>
          <rPr>
            <b/>
            <sz val="9"/>
            <color indexed="81"/>
            <rFont val="Tahoma"/>
            <family val="2"/>
          </rPr>
          <t>NILAI : 168.819</t>
        </r>
      </text>
    </comment>
    <comment ref="Q97" authorId="0">
      <text>
        <r>
          <rPr>
            <b/>
            <sz val="9"/>
            <color indexed="81"/>
            <rFont val="Tahoma"/>
            <family val="2"/>
          </rPr>
          <t>NILAI : 168.819</t>
        </r>
      </text>
    </comment>
  </commentList>
</comments>
</file>

<file path=xl/comments9.xml><?xml version="1.0" encoding="utf-8"?>
<comments xmlns="http://schemas.openxmlformats.org/spreadsheetml/2006/main">
  <authors>
    <author>ismail - [2010]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 xml:space="preserve">KOLOM L HIDDEN,
TIAP TAHUN DICOPI KE SEBELAH AGAR MENGETAHUI BILAMANA ADA KENAIKAN NJOP. </t>
        </r>
      </text>
    </comment>
  </commentList>
</comments>
</file>

<file path=xl/sharedStrings.xml><?xml version="1.0" encoding="utf-8"?>
<sst xmlns="http://schemas.openxmlformats.org/spreadsheetml/2006/main" count="1794" uniqueCount="143">
  <si>
    <t>PT</t>
  </si>
  <si>
    <t>Manager</t>
  </si>
  <si>
    <t>ANDREW NUGROHO A, S.KOM</t>
  </si>
  <si>
    <t>PT. GUNUNG BATU UTAMA</t>
  </si>
  <si>
    <t>TAHUN 2019</t>
  </si>
  <si>
    <t>SPPT PBB</t>
  </si>
  <si>
    <t>Disetujui,</t>
  </si>
  <si>
    <t>Dept. Finance</t>
  </si>
  <si>
    <r>
      <t>NJOP /m</t>
    </r>
    <r>
      <rPr>
        <b/>
        <sz val="10"/>
        <color theme="1"/>
        <rFont val="Calibri"/>
        <family val="2"/>
      </rPr>
      <t>²</t>
    </r>
  </si>
  <si>
    <t>NO.</t>
  </si>
  <si>
    <t>PENJUAL / ZONA</t>
  </si>
  <si>
    <t>NOMOR</t>
  </si>
  <si>
    <t>NAMA</t>
  </si>
  <si>
    <t>SURAT TANAH/BLOK</t>
  </si>
  <si>
    <t>NO. GBR</t>
  </si>
  <si>
    <t>UKUR</t>
  </si>
  <si>
    <t>SURAT</t>
  </si>
  <si>
    <t>JUMLAH</t>
  </si>
  <si>
    <t>THN 2019</t>
  </si>
  <si>
    <t>THN 2018</t>
  </si>
  <si>
    <t>TAGIHAN</t>
  </si>
  <si>
    <t>KEPUTUSAN</t>
  </si>
  <si>
    <t>Jember, 12 November 2019</t>
  </si>
  <si>
    <t>PEMBAYARAN</t>
  </si>
  <si>
    <t>KETERANGAN</t>
  </si>
  <si>
    <t>PHK LAIN</t>
  </si>
  <si>
    <t>Diperiksa,</t>
  </si>
  <si>
    <t>FX. ANDOYO NUSA PUTRA, MBA</t>
  </si>
  <si>
    <t>Director</t>
  </si>
  <si>
    <r>
      <t>LUAS (m</t>
    </r>
    <r>
      <rPr>
        <b/>
        <sz val="10"/>
        <color theme="1"/>
        <rFont val="Calibri"/>
        <family val="2"/>
      </rPr>
      <t>²</t>
    </r>
    <r>
      <rPr>
        <b/>
        <sz val="10"/>
        <color theme="1"/>
        <rFont val="Cambria"/>
        <family val="1"/>
      </rPr>
      <t>)</t>
    </r>
  </si>
  <si>
    <t>LUAS                                TNH</t>
  </si>
  <si>
    <t>LUAS                                BGN</t>
  </si>
  <si>
    <t>DATA SPPT PBB MANGLI RESIDENCE - PECAHAN PBB</t>
  </si>
  <si>
    <t>18 OKTOBER 2019</t>
  </si>
  <si>
    <t>NO SPPT PBB</t>
  </si>
  <si>
    <t>UNIT</t>
  </si>
  <si>
    <t>LUAS PBB</t>
  </si>
  <si>
    <t>AWAL</t>
  </si>
  <si>
    <t>AKHIR</t>
  </si>
  <si>
    <t>BLOK</t>
  </si>
  <si>
    <t>DATA SPPT PBB - IP JUBUNG</t>
  </si>
  <si>
    <t>DATA SPPT PBB - PROYEK MANGLI RESIDENCE (AWAL SEBELUM PEMECAHAN)</t>
  </si>
  <si>
    <t>DATA SPPT PBB - IP BUKIT PERMAI</t>
  </si>
  <si>
    <t>DATA SPPT PBB - IP GUNUNG BATU PERMAI</t>
  </si>
  <si>
    <t>DATA SPPT PBB - PROYEK BUKIT PERMAI (BELUM INDUK)</t>
  </si>
  <si>
    <t>DATA SPPT PBB - PROYEK MANGLI RESIDENCE (SUDAH INDUK)</t>
  </si>
  <si>
    <t>DATA SPPT PBB - PROYEK SENTOT (BELUM INDUK 6 BIDANG TANAH, PBB SUDAH PECAHAN)</t>
  </si>
  <si>
    <t>DATA SPPT PBB - PROYEK PONDOK GEDE PERMAI (BELUM INDUK)</t>
  </si>
  <si>
    <t>DATA SPPT PBB - PROYEK BUMI MANGLI PERMAI 4 (SUDAH INDUK)</t>
  </si>
  <si>
    <t>DATA SPPT PBB - PROYEK BUMI MANGLI PERMAI 4 (BELUM INDUK)</t>
  </si>
  <si>
    <t>DATA SPPT PBB - IP AJUNG</t>
  </si>
  <si>
    <r>
      <t>DATA SPPT PBB - IP LOKASI LAIN</t>
    </r>
    <r>
      <rPr>
        <b/>
        <sz val="17"/>
        <color theme="1"/>
        <rFont val="Calibri"/>
        <family val="2"/>
      </rPr>
      <t>²</t>
    </r>
  </si>
  <si>
    <t>DATA SPPT PBB - IP KRANJINGAN</t>
  </si>
  <si>
    <t>DATA SPPT PBB - PROYEK BUMI MANGLI PERMAI 1 &amp; 2 (SUDAH INDUK)</t>
  </si>
  <si>
    <t>TGL.               BELI</t>
  </si>
  <si>
    <t>DATA SPPT PBB - IP BUMI MANGLI PERMAI 1 &amp; 2</t>
  </si>
  <si>
    <t>DATA SPPT PBB - IP SRIWIJAYA</t>
  </si>
  <si>
    <t>DATA SPPT PBB - IP MUKTISARI</t>
  </si>
  <si>
    <t>DATA SPPT PBB - IP PETUNG</t>
  </si>
  <si>
    <t>DATA SPPT PBB - IP KONCER</t>
  </si>
  <si>
    <t>DATA SPPT PBB - IP SRIKOYO</t>
  </si>
  <si>
    <t>DATA SPPT PBB - PROYEK BUMI TEGAL BESAR 4 (SUDAH INDUK)</t>
  </si>
  <si>
    <t>DATA SPPT PBB - PROYEK BUMI TEGAL BESAR 4 (BELUM INDUK)</t>
  </si>
  <si>
    <t>DATA SPPT PBB - KAVLING PROYEK BUMI TEGAL BESAR 1, 2 &amp; 3</t>
  </si>
  <si>
    <t>DATA SPPT PBB - IP NEW MILENIA</t>
  </si>
  <si>
    <t>DATA SPPT PBB - PROYEK NEW MILENIA (SUDAH INDUK)</t>
  </si>
  <si>
    <t>DATA SPPT PBB - IP PANCORAN RESIDENCE</t>
  </si>
  <si>
    <t>DATA SPPT PBB - PROYEK PANCORAN RESIDENCE (SUDAH INDUK)</t>
  </si>
  <si>
    <t>DATA SPPT PBB - PROYEK KYAI MOJO (BELUM INDUK)</t>
  </si>
  <si>
    <t>DATA SPPT PBB - PROYEK MANDIRI REGENCY (BELUM INDUK)</t>
  </si>
  <si>
    <t>DATA SPPT PBB - IP MANDIRI REGENCY</t>
  </si>
  <si>
    <t>DATA SPPT PBB - PROYEK MANDIRI REGENCY (SUDAH INDUK)</t>
  </si>
  <si>
    <t>DATA SPPT PBB - PROYEK BANGSALSARI LAND (SUDAH INDUK)</t>
  </si>
  <si>
    <t>DATA SPPT PBB - PROYEK BUMI TAMANAN PERMAI (BELUM INDUK)</t>
  </si>
  <si>
    <t>DATA SPPT PBB - PROYEK BUMI TAMANAN PERMAI (SUDAH INDUK)</t>
  </si>
  <si>
    <t>DATA SPPT PBB - PROYEK GRAHA CITRA MAS (SUDAH INDUK)</t>
  </si>
  <si>
    <t>DATA SPPT PBB - KAVLING PROYEK GRAHA CITRA MAS</t>
  </si>
  <si>
    <t>DATA SPPT PBB - KAVLING PROYEK BUMI KALIWATES</t>
  </si>
  <si>
    <t>DATA SPPT PBB - TITIPAN</t>
  </si>
  <si>
    <t>REKAPITULASI PBB</t>
  </si>
  <si>
    <t>No.</t>
  </si>
  <si>
    <t>PROYEK</t>
  </si>
  <si>
    <t>PBB</t>
  </si>
  <si>
    <t>Bumi Mangli Permai 1, 2 &amp; 3</t>
  </si>
  <si>
    <t>Gunung Batu Permai</t>
  </si>
  <si>
    <t>Bukit Permai</t>
  </si>
  <si>
    <t>New Milenia</t>
  </si>
  <si>
    <t>Pancoran Residence</t>
  </si>
  <si>
    <t>Mandiri Regency</t>
  </si>
  <si>
    <t>a. Kavling</t>
  </si>
  <si>
    <t>Bukit Permai :</t>
  </si>
  <si>
    <t>Bumi Kaliwates :</t>
  </si>
  <si>
    <t>Gunung Batu Permai :</t>
  </si>
  <si>
    <t>Bumi Mangli Permai 1, 2 &amp; 3 :</t>
  </si>
  <si>
    <t>Mangli Residence :</t>
  </si>
  <si>
    <t>Bumi Mangli Permai 4 :</t>
  </si>
  <si>
    <t>Bumi Tegal Besar 1, 2 &amp; 3 :</t>
  </si>
  <si>
    <t>Bumi Tegal Besar 4 :</t>
  </si>
  <si>
    <t>Sentot :</t>
  </si>
  <si>
    <t>Kyai Mojo :</t>
  </si>
  <si>
    <t>New Milenia :</t>
  </si>
  <si>
    <t>Bangsalsari Land :</t>
  </si>
  <si>
    <t>Pancoran Residence :</t>
  </si>
  <si>
    <t>Pondok Gede Permai :</t>
  </si>
  <si>
    <t>Graha Citra Mas :</t>
  </si>
  <si>
    <t>Bumi Tamanan Permai :</t>
  </si>
  <si>
    <t>Mandiri Regency :</t>
  </si>
  <si>
    <t>DATA SPPT PBB - KAVLING PROYEK MANDIRI REGENCY</t>
  </si>
  <si>
    <t>Kranjingan</t>
  </si>
  <si>
    <t>Jubung</t>
  </si>
  <si>
    <t>Sriwijaya</t>
  </si>
  <si>
    <t>BID/KAV</t>
  </si>
  <si>
    <t>A.</t>
  </si>
  <si>
    <t>B.</t>
  </si>
  <si>
    <t>INVESTASI PROPERTY</t>
  </si>
  <si>
    <t>Ajung</t>
  </si>
  <si>
    <t>Muktisari</t>
  </si>
  <si>
    <t>Petung</t>
  </si>
  <si>
    <t>Koncer</t>
  </si>
  <si>
    <t>Srikoyo</t>
  </si>
  <si>
    <t>Lain-Lain</t>
  </si>
  <si>
    <t>SUDAH</t>
  </si>
  <si>
    <t>BELUM</t>
  </si>
  <si>
    <t>TOTAL</t>
  </si>
  <si>
    <t>a. Tanah Belum Induk</t>
  </si>
  <si>
    <t>a. Tanah Sudah Induk</t>
  </si>
  <si>
    <t>b. Tanah Belum Induk</t>
  </si>
  <si>
    <t>b. Tanah Sudah Induk</t>
  </si>
  <si>
    <t>c. Tanah Belum Induk</t>
  </si>
  <si>
    <t>BENAR</t>
  </si>
  <si>
    <t>RAGU</t>
  </si>
  <si>
    <t>SALAH</t>
  </si>
  <si>
    <t>Revisi Luas Bangunan</t>
  </si>
  <si>
    <t>LUAS</t>
  </si>
  <si>
    <t>DATA SPPT PBB - PROYEK GUNUNG BATU PERMAI (SUDAH INDUK)</t>
  </si>
  <si>
    <t>DATA SPPT PBB - PROYEK GUNUNG BATU PERMAI (BELUM INDUK)</t>
  </si>
  <si>
    <t>TAGIHAN TAHUN 2019</t>
  </si>
  <si>
    <t>sd. 2018</t>
  </si>
  <si>
    <t>PEMBAYARAN THN 2019</t>
  </si>
  <si>
    <t>sudah dibayar</t>
  </si>
  <si>
    <t>DATA SPPT PBB BUMI TEGAL BESAR 1, 2 &amp; 3 - PECAHAN PBB</t>
  </si>
  <si>
    <t>28 NOVEMBER 2019</t>
  </si>
  <si>
    <t>DATA SPPT PBB - PROYEK BUMI TEGAL BESAR 1, 2 &amp; 3 (SUDAH INDUK)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</si>
</sst>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5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Arial"/>
      <family val="2"/>
    </font>
    <font>
      <sz val="10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0"/>
      <color indexed="8"/>
      <name val="Times New Roman"/>
      <family val="1"/>
    </font>
    <font>
      <i/>
      <sz val="9.5"/>
      <color indexed="8"/>
      <name val="Cambria"/>
      <family val="1"/>
      <scheme val="major"/>
    </font>
    <font>
      <sz val="9.5"/>
      <color theme="1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u/>
      <sz val="10"/>
      <color indexed="8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17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0"/>
      <color theme="0"/>
      <name val="Cambria"/>
      <family val="1"/>
      <scheme val="major"/>
    </font>
    <font>
      <sz val="11"/>
      <color theme="0"/>
      <name val="Cambria"/>
      <family val="1"/>
      <scheme val="major"/>
    </font>
    <font>
      <sz val="9"/>
      <color theme="0"/>
      <name val="Cambria"/>
      <family val="1"/>
      <scheme val="major"/>
    </font>
    <font>
      <u/>
      <sz val="11"/>
      <color theme="0"/>
      <name val="Cambria"/>
      <family val="1"/>
      <scheme val="major"/>
    </font>
    <font>
      <sz val="9.5"/>
      <color theme="0"/>
      <name val="Cambria"/>
      <family val="1"/>
      <scheme val="major"/>
    </font>
    <font>
      <sz val="11"/>
      <name val="Cambria"/>
      <family val="1"/>
      <scheme val="major"/>
    </font>
    <font>
      <b/>
      <sz val="10"/>
      <color theme="1"/>
      <name val="Calibri"/>
      <family val="2"/>
    </font>
    <font>
      <b/>
      <sz val="10"/>
      <color theme="1"/>
      <name val="Cambria"/>
      <family val="1"/>
    </font>
    <font>
      <sz val="10"/>
      <color theme="1"/>
      <name val="Calibri"/>
      <family val="2"/>
    </font>
    <font>
      <u/>
      <sz val="11"/>
      <name val="Cambria"/>
      <family val="1"/>
      <scheme val="major"/>
    </font>
    <font>
      <b/>
      <sz val="9"/>
      <color indexed="81"/>
      <name val="Tahoma"/>
      <family val="2"/>
    </font>
    <font>
      <sz val="10"/>
      <color rgb="FFFF0000"/>
      <name val="Calibri"/>
      <family val="2"/>
    </font>
    <font>
      <sz val="10"/>
      <color rgb="FF00B0F0"/>
      <name val="Cambria"/>
      <family val="1"/>
      <scheme val="major"/>
    </font>
    <font>
      <sz val="10"/>
      <color rgb="FF00B0F0"/>
      <name val="Calibri"/>
      <family val="2"/>
    </font>
    <font>
      <b/>
      <sz val="10"/>
      <name val="Cambria"/>
      <family val="1"/>
      <scheme val="major"/>
    </font>
    <font>
      <b/>
      <sz val="17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i/>
      <sz val="9.5"/>
      <color indexed="8"/>
      <name val="Calibri"/>
      <family val="2"/>
      <scheme val="minor"/>
    </font>
    <font>
      <sz val="10"/>
      <name val="Calibri"/>
      <family val="2"/>
    </font>
    <font>
      <sz val="9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b/>
      <sz val="18"/>
      <name val="Cambria"/>
      <family val="1"/>
      <scheme val="major"/>
    </font>
    <font>
      <sz val="11"/>
      <name val="Calibri"/>
      <family val="2"/>
      <charset val="1"/>
      <scheme val="minor"/>
    </font>
    <font>
      <sz val="11"/>
      <color theme="0" tint="-0.249977111117893"/>
      <name val="Cambria"/>
      <family val="1"/>
      <scheme val="major"/>
    </font>
    <font>
      <sz val="10"/>
      <color theme="0" tint="-0.249977111117893"/>
      <name val="Cambria"/>
      <family val="1"/>
      <scheme val="major"/>
    </font>
    <font>
      <b/>
      <sz val="10"/>
      <color theme="0" tint="-0.249977111117893"/>
      <name val="Cambria"/>
      <family val="1"/>
      <scheme val="major"/>
    </font>
    <font>
      <sz val="11"/>
      <color theme="0" tint="-0.249977111117893"/>
      <name val="Calibri"/>
      <family val="2"/>
      <charset val="1"/>
      <scheme val="minor"/>
    </font>
    <font>
      <sz val="10"/>
      <color rgb="FF0000FF"/>
      <name val="Cambria"/>
      <family val="1"/>
      <scheme val="major"/>
    </font>
    <font>
      <sz val="10"/>
      <color rgb="FF0000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" fontId="11" fillId="0" borderId="0"/>
    <xf numFmtId="0" fontId="7" fillId="0" borderId="0"/>
    <xf numFmtId="0" fontId="22" fillId="0" borderId="0"/>
    <xf numFmtId="43" fontId="7" fillId="0" borderId="0" applyFont="0" applyFill="0" applyBorder="0" applyAlignment="0" applyProtection="0"/>
    <xf numFmtId="41" fontId="22" fillId="0" borderId="0" applyFont="0" applyFill="0" applyBorder="0" applyAlignment="0" applyProtection="0"/>
  </cellStyleXfs>
  <cellXfs count="704">
    <xf numFmtId="0" fontId="0" fillId="0" borderId="0" xfId="0"/>
    <xf numFmtId="1" fontId="2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5" fontId="5" fillId="0" borderId="2" xfId="1" applyNumberFormat="1" applyFont="1" applyFill="1" applyBorder="1" applyAlignment="1">
      <alignment vertical="center"/>
    </xf>
    <xf numFmtId="41" fontId="5" fillId="0" borderId="2" xfId="0" applyNumberFormat="1" applyFont="1" applyBorder="1" applyAlignment="1">
      <alignment horizontal="left" vertical="center"/>
    </xf>
    <xf numFmtId="0" fontId="12" fillId="0" borderId="0" xfId="4" applyNumberFormat="1" applyFont="1" applyFill="1" applyAlignment="1">
      <alignment horizontal="left" vertical="center"/>
    </xf>
    <xf numFmtId="37" fontId="13" fillId="0" borderId="0" xfId="4" applyNumberFormat="1" applyFont="1" applyFill="1" applyAlignment="1">
      <alignment vertical="center"/>
    </xf>
    <xf numFmtId="37" fontId="5" fillId="0" borderId="0" xfId="4" applyNumberFormat="1" applyFont="1" applyFill="1" applyBorder="1" applyAlignment="1">
      <alignment vertical="center"/>
    </xf>
    <xf numFmtId="0" fontId="15" fillId="0" borderId="0" xfId="4" applyNumberFormat="1" applyFont="1" applyFill="1" applyBorder="1" applyAlignment="1">
      <alignment horizontal="left" vertical="center"/>
    </xf>
    <xf numFmtId="37" fontId="16" fillId="0" borderId="0" xfId="4" applyNumberFormat="1" applyFont="1" applyFill="1" applyAlignment="1">
      <alignment vertical="center"/>
    </xf>
    <xf numFmtId="0" fontId="10" fillId="0" borderId="0" xfId="0" applyNumberFormat="1" applyFont="1" applyFill="1" applyBorder="1" applyAlignment="1">
      <alignment horizontal="center" vertical="center"/>
    </xf>
    <xf numFmtId="37" fontId="5" fillId="0" borderId="0" xfId="4" applyNumberFormat="1" applyFont="1" applyFill="1" applyAlignment="1">
      <alignment vertical="center"/>
    </xf>
    <xf numFmtId="0" fontId="5" fillId="0" borderId="0" xfId="4" applyNumberFormat="1" applyFont="1" applyFill="1" applyAlignment="1">
      <alignment vertical="center"/>
    </xf>
    <xf numFmtId="0" fontId="2" fillId="0" borderId="0" xfId="0" applyNumberFormat="1" applyFont="1" applyAlignment="1">
      <alignment vertical="center"/>
    </xf>
    <xf numFmtId="41" fontId="5" fillId="0" borderId="2" xfId="2" applyFont="1" applyBorder="1" applyAlignment="1">
      <alignment horizontal="center" vertical="center"/>
    </xf>
    <xf numFmtId="1" fontId="17" fillId="0" borderId="0" xfId="0" applyNumberFormat="1" applyFont="1" applyFill="1" applyAlignment="1">
      <alignment vertical="center"/>
    </xf>
    <xf numFmtId="41" fontId="2" fillId="0" borderId="0" xfId="2" applyFont="1" applyFill="1" applyAlignment="1">
      <alignment vertical="center"/>
    </xf>
    <xf numFmtId="1" fontId="18" fillId="0" borderId="0" xfId="0" applyNumberFormat="1" applyFont="1" applyFill="1" applyAlignment="1">
      <alignment vertical="center"/>
    </xf>
    <xf numFmtId="41" fontId="3" fillId="0" borderId="0" xfId="2" applyFont="1" applyFill="1" applyAlignment="1">
      <alignment vertical="center"/>
    </xf>
    <xf numFmtId="1" fontId="17" fillId="0" borderId="0" xfId="0" applyNumberFormat="1" applyFont="1" applyFill="1" applyAlignment="1">
      <alignment horizontal="left" vertical="center"/>
    </xf>
    <xf numFmtId="37" fontId="9" fillId="0" borderId="0" xfId="4" applyNumberFormat="1" applyFont="1" applyFill="1" applyAlignment="1">
      <alignment horizontal="left" vertical="center"/>
    </xf>
    <xf numFmtId="0" fontId="14" fillId="0" borderId="0" xfId="4" applyNumberFormat="1" applyFont="1" applyFill="1" applyAlignment="1">
      <alignment horizontal="left" vertical="center"/>
    </xf>
    <xf numFmtId="41" fontId="6" fillId="2" borderId="2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41" fontId="2" fillId="2" borderId="0" xfId="2" applyFont="1" applyFill="1" applyAlignment="1">
      <alignment vertical="center"/>
    </xf>
    <xf numFmtId="1" fontId="5" fillId="2" borderId="0" xfId="0" applyNumberFormat="1" applyFont="1" applyFill="1" applyAlignment="1">
      <alignment vertical="center"/>
    </xf>
    <xf numFmtId="41" fontId="5" fillId="2" borderId="0" xfId="2" applyFont="1" applyFill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41" fontId="5" fillId="2" borderId="2" xfId="0" applyNumberFormat="1" applyFont="1" applyFill="1" applyBorder="1" applyAlignment="1">
      <alignment horizontal="right" vertical="center"/>
    </xf>
    <xf numFmtId="0" fontId="19" fillId="2" borderId="0" xfId="0" applyNumberFormat="1" applyFont="1" applyFill="1" applyBorder="1" applyAlignment="1">
      <alignment vertical="center"/>
    </xf>
    <xf numFmtId="0" fontId="20" fillId="2" borderId="0" xfId="0" applyNumberFormat="1" applyFont="1" applyFill="1" applyBorder="1" applyAlignment="1">
      <alignment vertical="center"/>
    </xf>
    <xf numFmtId="0" fontId="21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Border="1" applyAlignment="1">
      <alignment vertical="center"/>
    </xf>
    <xf numFmtId="0" fontId="0" fillId="2" borderId="0" xfId="0" applyFont="1" applyFill="1"/>
    <xf numFmtId="41" fontId="5" fillId="2" borderId="2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3" fillId="3" borderId="5" xfId="0" applyNumberFormat="1" applyFont="1" applyFill="1" applyBorder="1" applyAlignment="1">
      <alignment horizontal="center" vertical="center" wrapText="1"/>
    </xf>
    <xf numFmtId="41" fontId="5" fillId="2" borderId="14" xfId="0" applyNumberFormat="1" applyFont="1" applyFill="1" applyBorder="1" applyAlignment="1">
      <alignment vertical="center"/>
    </xf>
    <xf numFmtId="0" fontId="24" fillId="0" borderId="0" xfId="4" applyNumberFormat="1" applyFont="1" applyFill="1" applyAlignment="1">
      <alignment vertical="center"/>
    </xf>
    <xf numFmtId="1" fontId="24" fillId="0" borderId="0" xfId="4" applyNumberFormat="1" applyFont="1" applyFill="1" applyAlignment="1">
      <alignment horizontal="center" vertical="center"/>
    </xf>
    <xf numFmtId="37" fontId="24" fillId="0" borderId="0" xfId="4" applyNumberFormat="1" applyFont="1" applyFill="1" applyAlignment="1">
      <alignment horizontal="left" vertical="center"/>
    </xf>
    <xf numFmtId="0" fontId="25" fillId="0" borderId="0" xfId="0" applyFont="1" applyAlignment="1">
      <alignment vertical="center"/>
    </xf>
    <xf numFmtId="1" fontId="25" fillId="0" borderId="0" xfId="0" applyNumberFormat="1" applyFont="1" applyFill="1" applyAlignment="1">
      <alignment vertical="center"/>
    </xf>
    <xf numFmtId="0" fontId="24" fillId="2" borderId="0" xfId="0" applyFont="1" applyFill="1" applyAlignment="1">
      <alignment vertical="center"/>
    </xf>
    <xf numFmtId="1" fontId="24" fillId="0" borderId="0" xfId="0" applyNumberFormat="1" applyFont="1" applyFill="1" applyAlignment="1">
      <alignment vertical="center"/>
    </xf>
    <xf numFmtId="1" fontId="24" fillId="0" borderId="0" xfId="4" applyNumberFormat="1" applyFont="1" applyFill="1" applyAlignment="1">
      <alignment horizontal="left" vertical="center"/>
    </xf>
    <xf numFmtId="0" fontId="24" fillId="0" borderId="0" xfId="4" applyNumberFormat="1" applyFont="1" applyFill="1" applyAlignment="1">
      <alignment horizontal="left" vertical="center"/>
    </xf>
    <xf numFmtId="0" fontId="26" fillId="0" borderId="0" xfId="4" applyNumberFormat="1" applyFont="1" applyFill="1" applyAlignment="1">
      <alignment horizontal="center" vertical="center"/>
    </xf>
    <xf numFmtId="0" fontId="26" fillId="0" borderId="0" xfId="4" applyNumberFormat="1" applyFont="1" applyFill="1" applyAlignment="1">
      <alignment vertical="center"/>
    </xf>
    <xf numFmtId="0" fontId="24" fillId="0" borderId="0" xfId="4" applyNumberFormat="1" applyFont="1" applyFill="1" applyAlignment="1">
      <alignment horizontal="center" vertical="center"/>
    </xf>
    <xf numFmtId="1" fontId="27" fillId="0" borderId="0" xfId="0" applyNumberFormat="1" applyFont="1" applyFill="1" applyAlignment="1">
      <alignment vertical="center"/>
    </xf>
    <xf numFmtId="0" fontId="28" fillId="0" borderId="0" xfId="4" applyNumberFormat="1" applyFont="1" applyFill="1" applyBorder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0" fontId="24" fillId="0" borderId="0" xfId="4" applyNumberFormat="1" applyFont="1" applyFill="1" applyBorder="1" applyAlignment="1">
      <alignment vertical="center"/>
    </xf>
    <xf numFmtId="0" fontId="23" fillId="0" borderId="0" xfId="0" applyFont="1"/>
    <xf numFmtId="0" fontId="3" fillId="3" borderId="5" xfId="0" applyNumberFormat="1" applyFont="1" applyFill="1" applyBorder="1" applyAlignment="1">
      <alignment horizontal="center" vertical="center" wrapText="1"/>
    </xf>
    <xf numFmtId="41" fontId="8" fillId="2" borderId="2" xfId="0" applyNumberFormat="1" applyFont="1" applyFill="1" applyBorder="1" applyAlignment="1">
      <alignment horizontal="right" vertical="center"/>
    </xf>
    <xf numFmtId="41" fontId="8" fillId="0" borderId="2" xfId="6" applyNumberFormat="1" applyFont="1" applyBorder="1" applyAlignment="1">
      <alignment vertical="center"/>
    </xf>
    <xf numFmtId="41" fontId="8" fillId="2" borderId="2" xfId="0" applyNumberFormat="1" applyFont="1" applyFill="1" applyBorder="1" applyAlignment="1">
      <alignment vertical="center"/>
    </xf>
    <xf numFmtId="1" fontId="29" fillId="0" borderId="0" xfId="0" applyNumberFormat="1" applyFont="1" applyFill="1" applyAlignment="1">
      <alignment vertical="center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top" wrapText="1"/>
    </xf>
    <xf numFmtId="0" fontId="3" fillId="3" borderId="8" xfId="0" applyNumberFormat="1" applyFont="1" applyFill="1" applyBorder="1" applyAlignment="1">
      <alignment horizontal="center" wrapText="1"/>
    </xf>
    <xf numFmtId="41" fontId="3" fillId="0" borderId="5" xfId="0" applyNumberFormat="1" applyFont="1" applyBorder="1" applyAlignment="1">
      <alignment vertical="center"/>
    </xf>
    <xf numFmtId="41" fontId="3" fillId="0" borderId="5" xfId="0" applyNumberFormat="1" applyFont="1" applyFill="1" applyBorder="1" applyAlignment="1">
      <alignment vertical="center"/>
    </xf>
    <xf numFmtId="41" fontId="32" fillId="2" borderId="2" xfId="0" applyNumberFormat="1" applyFont="1" applyFill="1" applyBorder="1" applyAlignment="1">
      <alignment horizontal="center" vertical="center"/>
    </xf>
    <xf numFmtId="41" fontId="32" fillId="2" borderId="14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horizontal="center" vertical="top" wrapText="1"/>
    </xf>
    <xf numFmtId="41" fontId="5" fillId="4" borderId="2" xfId="6" applyNumberFormat="1" applyFont="1" applyFill="1" applyBorder="1" applyAlignment="1">
      <alignment vertical="center"/>
    </xf>
    <xf numFmtId="164" fontId="5" fillId="4" borderId="2" xfId="6" applyNumberFormat="1" applyFont="1" applyFill="1" applyBorder="1" applyAlignment="1">
      <alignment vertical="center"/>
    </xf>
    <xf numFmtId="41" fontId="5" fillId="2" borderId="14" xfId="0" applyNumberFormat="1" applyFont="1" applyFill="1" applyBorder="1" applyAlignment="1">
      <alignment horizontal="right" vertical="center"/>
    </xf>
    <xf numFmtId="41" fontId="5" fillId="4" borderId="14" xfId="6" applyNumberFormat="1" applyFont="1" applyFill="1" applyBorder="1" applyAlignment="1">
      <alignment vertical="center"/>
    </xf>
    <xf numFmtId="164" fontId="5" fillId="4" borderId="14" xfId="6" applyNumberFormat="1" applyFont="1" applyFill="1" applyBorder="1" applyAlignment="1">
      <alignment vertical="center"/>
    </xf>
    <xf numFmtId="1" fontId="2" fillId="0" borderId="13" xfId="0" applyNumberFormat="1" applyFont="1" applyFill="1" applyBorder="1" applyAlignment="1">
      <alignment vertical="center"/>
    </xf>
    <xf numFmtId="1" fontId="24" fillId="0" borderId="0" xfId="4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vertical="center"/>
    </xf>
    <xf numFmtId="1" fontId="33" fillId="0" borderId="0" xfId="0" applyNumberFormat="1" applyFont="1" applyFill="1" applyAlignment="1">
      <alignment vertical="center"/>
    </xf>
    <xf numFmtId="41" fontId="8" fillId="0" borderId="2" xfId="0" applyNumberFormat="1" applyFont="1" applyFill="1" applyBorder="1" applyAlignment="1">
      <alignment vertical="center"/>
    </xf>
    <xf numFmtId="41" fontId="8" fillId="0" borderId="2" xfId="1" quotePrefix="1" applyNumberFormat="1" applyFont="1" applyFill="1" applyBorder="1" applyAlignment="1">
      <alignment horizontal="center" vertical="center"/>
    </xf>
    <xf numFmtId="41" fontId="8" fillId="0" borderId="2" xfId="6" quotePrefix="1" applyNumberFormat="1" applyFont="1" applyBorder="1" applyAlignment="1">
      <alignment vertical="center"/>
    </xf>
    <xf numFmtId="41" fontId="8" fillId="2" borderId="2" xfId="1" applyNumberFormat="1" applyFont="1" applyFill="1" applyBorder="1" applyAlignment="1">
      <alignment vertical="center"/>
    </xf>
    <xf numFmtId="15" fontId="19" fillId="2" borderId="0" xfId="0" quotePrefix="1" applyNumberFormat="1" applyFont="1" applyFill="1" applyBorder="1" applyAlignment="1">
      <alignment vertical="center"/>
    </xf>
    <xf numFmtId="41" fontId="5" fillId="4" borderId="12" xfId="6" applyNumberFormat="1" applyFont="1" applyFill="1" applyBorder="1" applyAlignment="1">
      <alignment vertical="center"/>
    </xf>
    <xf numFmtId="41" fontId="5" fillId="0" borderId="2" xfId="0" applyNumberFormat="1" applyFont="1" applyBorder="1" applyAlignment="1">
      <alignment vertical="center"/>
    </xf>
    <xf numFmtId="0" fontId="4" fillId="2" borderId="0" xfId="0" applyFont="1" applyFill="1" applyAlignment="1">
      <alignment vertical="center"/>
    </xf>
    <xf numFmtId="41" fontId="4" fillId="2" borderId="2" xfId="0" applyNumberFormat="1" applyFont="1" applyFill="1" applyBorder="1" applyAlignment="1">
      <alignment horizontal="right" vertical="center"/>
    </xf>
    <xf numFmtId="41" fontId="4" fillId="4" borderId="2" xfId="6" applyNumberFormat="1" applyFont="1" applyFill="1" applyBorder="1" applyAlignment="1">
      <alignment vertical="center"/>
    </xf>
    <xf numFmtId="164" fontId="4" fillId="4" borderId="2" xfId="6" applyNumberFormat="1" applyFont="1" applyFill="1" applyBorder="1" applyAlignment="1">
      <alignment vertical="center"/>
    </xf>
    <xf numFmtId="41" fontId="4" fillId="2" borderId="2" xfId="0" applyNumberFormat="1" applyFont="1" applyFill="1" applyBorder="1" applyAlignment="1">
      <alignment vertical="center"/>
    </xf>
    <xf numFmtId="41" fontId="35" fillId="2" borderId="2" xfId="0" applyNumberFormat="1" applyFont="1" applyFill="1" applyBorder="1" applyAlignment="1">
      <alignment horizontal="center" vertical="center"/>
    </xf>
    <xf numFmtId="0" fontId="36" fillId="2" borderId="0" xfId="0" applyFont="1" applyFill="1" applyAlignment="1">
      <alignment vertical="center"/>
    </xf>
    <xf numFmtId="41" fontId="36" fillId="2" borderId="3" xfId="0" applyNumberFormat="1" applyFont="1" applyFill="1" applyBorder="1" applyAlignment="1">
      <alignment horizontal="right" vertical="center"/>
    </xf>
    <xf numFmtId="41" fontId="36" fillId="4" borderId="3" xfId="6" applyNumberFormat="1" applyFont="1" applyFill="1" applyBorder="1" applyAlignment="1">
      <alignment vertical="center"/>
    </xf>
    <xf numFmtId="164" fontId="36" fillId="4" borderId="3" xfId="6" applyNumberFormat="1" applyFont="1" applyFill="1" applyBorder="1" applyAlignment="1">
      <alignment vertical="center"/>
    </xf>
    <xf numFmtId="41" fontId="36" fillId="2" borderId="3" xfId="0" applyNumberFormat="1" applyFont="1" applyFill="1" applyBorder="1" applyAlignment="1">
      <alignment vertical="center"/>
    </xf>
    <xf numFmtId="41" fontId="37" fillId="2" borderId="3" xfId="0" applyNumberFormat="1" applyFont="1" applyFill="1" applyBorder="1" applyAlignment="1">
      <alignment horizontal="center" vertical="center"/>
    </xf>
    <xf numFmtId="41" fontId="37" fillId="2" borderId="2" xfId="0" applyNumberFormat="1" applyFont="1" applyFill="1" applyBorder="1" applyAlignment="1">
      <alignment horizontal="center" vertical="center"/>
    </xf>
    <xf numFmtId="41" fontId="8" fillId="5" borderId="16" xfId="0" applyNumberFormat="1" applyFont="1" applyFill="1" applyBorder="1" applyAlignment="1">
      <alignment horizontal="left" vertical="center"/>
    </xf>
    <xf numFmtId="41" fontId="8" fillId="5" borderId="16" xfId="0" applyNumberFormat="1" applyFont="1" applyFill="1" applyBorder="1" applyAlignment="1">
      <alignment horizontal="right" vertical="center"/>
    </xf>
    <xf numFmtId="41" fontId="8" fillId="0" borderId="16" xfId="3" applyNumberFormat="1" applyFont="1" applyBorder="1" applyAlignment="1">
      <alignment horizontal="left" vertical="center"/>
    </xf>
    <xf numFmtId="41" fontId="8" fillId="0" borderId="16" xfId="3" applyNumberFormat="1" applyFont="1" applyBorder="1" applyAlignment="1">
      <alignment horizontal="center" vertical="center"/>
    </xf>
    <xf numFmtId="41" fontId="8" fillId="5" borderId="2" xfId="0" applyNumberFormat="1" applyFont="1" applyFill="1" applyBorder="1" applyAlignment="1">
      <alignment horizontal="left" vertical="center"/>
    </xf>
    <xf numFmtId="41" fontId="8" fillId="5" borderId="2" xfId="0" applyNumberFormat="1" applyFont="1" applyFill="1" applyBorder="1" applyAlignment="1">
      <alignment horizontal="right" vertical="center"/>
    </xf>
    <xf numFmtId="41" fontId="8" fillId="5" borderId="2" xfId="0" applyNumberFormat="1" applyFont="1" applyFill="1" applyBorder="1" applyAlignment="1">
      <alignment vertical="center"/>
    </xf>
    <xf numFmtId="41" fontId="6" fillId="2" borderId="2" xfId="0" applyNumberFormat="1" applyFont="1" applyFill="1" applyBorder="1" applyAlignment="1">
      <alignment horizontal="right" vertical="center"/>
    </xf>
    <xf numFmtId="41" fontId="3" fillId="2" borderId="15" xfId="0" applyNumberFormat="1" applyFont="1" applyFill="1" applyBorder="1" applyAlignment="1">
      <alignment horizontal="center" vertical="center"/>
    </xf>
    <xf numFmtId="41" fontId="3" fillId="2" borderId="15" xfId="0" applyNumberFormat="1" applyFont="1" applyFill="1" applyBorder="1" applyAlignment="1">
      <alignment horizontal="center" vertical="center" wrapText="1"/>
    </xf>
    <xf numFmtId="41" fontId="3" fillId="2" borderId="15" xfId="0" applyNumberFormat="1" applyFont="1" applyFill="1" applyBorder="1" applyAlignment="1">
      <alignment horizontal="center" vertical="top" wrapText="1"/>
    </xf>
    <xf numFmtId="41" fontId="6" fillId="0" borderId="2" xfId="0" applyNumberFormat="1" applyFont="1" applyBorder="1" applyAlignment="1">
      <alignment horizontal="center" vertical="center"/>
    </xf>
    <xf numFmtId="41" fontId="6" fillId="2" borderId="2" xfId="1" applyNumberFormat="1" applyFont="1" applyFill="1" applyBorder="1" applyAlignment="1">
      <alignment horizontal="center" vertical="center"/>
    </xf>
    <xf numFmtId="41" fontId="5" fillId="0" borderId="2" xfId="2" applyNumberFormat="1" applyFont="1" applyBorder="1" applyAlignment="1">
      <alignment horizontal="center" vertical="center"/>
    </xf>
    <xf numFmtId="41" fontId="5" fillId="0" borderId="2" xfId="2" applyNumberFormat="1" applyFont="1" applyFill="1" applyBorder="1" applyAlignment="1">
      <alignment horizontal="center" vertical="center"/>
    </xf>
    <xf numFmtId="41" fontId="8" fillId="4" borderId="2" xfId="5" applyNumberFormat="1" applyFont="1" applyFill="1" applyBorder="1" applyAlignment="1">
      <alignment horizontal="left" vertical="center"/>
    </xf>
    <xf numFmtId="41" fontId="8" fillId="4" borderId="2" xfId="7" applyNumberFormat="1" applyFont="1" applyFill="1" applyBorder="1" applyAlignment="1">
      <alignment horizontal="right" vertical="center"/>
    </xf>
    <xf numFmtId="41" fontId="5" fillId="4" borderId="2" xfId="6" quotePrefix="1" applyNumberFormat="1" applyFont="1" applyFill="1" applyBorder="1" applyAlignment="1">
      <alignment horizontal="right" vertical="center"/>
    </xf>
    <xf numFmtId="41" fontId="8" fillId="0" borderId="2" xfId="5" applyNumberFormat="1" applyFont="1" applyBorder="1" applyAlignment="1">
      <alignment horizontal="left" vertical="center"/>
    </xf>
    <xf numFmtId="41" fontId="8" fillId="4" borderId="2" xfId="0" applyNumberFormat="1" applyFont="1" applyFill="1" applyBorder="1" applyAlignment="1">
      <alignment horizontal="right" vertical="center"/>
    </xf>
    <xf numFmtId="41" fontId="5" fillId="4" borderId="2" xfId="5" applyNumberFormat="1" applyFont="1" applyFill="1" applyBorder="1" applyAlignment="1">
      <alignment horizontal="left" vertical="center"/>
    </xf>
    <xf numFmtId="41" fontId="8" fillId="4" borderId="2" xfId="5" quotePrefix="1" applyNumberFormat="1" applyFont="1" applyFill="1" applyBorder="1" applyAlignment="1">
      <alignment horizontal="right" vertical="center"/>
    </xf>
    <xf numFmtId="41" fontId="5" fillId="0" borderId="2" xfId="0" quotePrefix="1" applyNumberFormat="1" applyFont="1" applyBorder="1" applyAlignment="1">
      <alignment horizontal="right" vertical="center"/>
    </xf>
    <xf numFmtId="41" fontId="5" fillId="0" borderId="2" xfId="1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horizontal="center" vertical="center" wrapText="1"/>
    </xf>
    <xf numFmtId="41" fontId="6" fillId="4" borderId="16" xfId="0" applyNumberFormat="1" applyFont="1" applyFill="1" applyBorder="1" applyAlignment="1">
      <alignment horizontal="left" vertical="center"/>
    </xf>
    <xf numFmtId="41" fontId="8" fillId="0" borderId="16" xfId="5" applyNumberFormat="1" applyFont="1" applyBorder="1" applyAlignment="1">
      <alignment horizontal="left" vertical="center"/>
    </xf>
    <xf numFmtId="41" fontId="8" fillId="4" borderId="16" xfId="5" applyNumberFormat="1" applyFont="1" applyFill="1" applyBorder="1" applyAlignment="1">
      <alignment horizontal="right" vertical="center"/>
    </xf>
    <xf numFmtId="41" fontId="8" fillId="0" borderId="16" xfId="5" applyNumberFormat="1" applyFont="1" applyBorder="1" applyAlignment="1">
      <alignment horizontal="right" vertical="center"/>
    </xf>
    <xf numFmtId="41" fontId="8" fillId="4" borderId="16" xfId="5" quotePrefix="1" applyNumberFormat="1" applyFont="1" applyFill="1" applyBorder="1" applyAlignment="1">
      <alignment horizontal="right" vertical="center"/>
    </xf>
    <xf numFmtId="41" fontId="8" fillId="0" borderId="16" xfId="0" applyNumberFormat="1" applyFont="1" applyBorder="1" applyAlignment="1">
      <alignment horizontal="right" vertical="center"/>
    </xf>
    <xf numFmtId="41" fontId="8" fillId="4" borderId="16" xfId="1" applyNumberFormat="1" applyFont="1" applyFill="1" applyBorder="1" applyAlignment="1">
      <alignment horizontal="right" vertical="center"/>
    </xf>
    <xf numFmtId="41" fontId="8" fillId="4" borderId="2" xfId="0" applyNumberFormat="1" applyFont="1" applyFill="1" applyBorder="1" applyAlignment="1">
      <alignment horizontal="left" vertical="center"/>
    </xf>
    <xf numFmtId="41" fontId="8" fillId="4" borderId="14" xfId="7" applyNumberFormat="1" applyFont="1" applyFill="1" applyBorder="1" applyAlignment="1">
      <alignment horizontal="right" vertical="center"/>
    </xf>
    <xf numFmtId="41" fontId="8" fillId="4" borderId="16" xfId="0" applyNumberFormat="1" applyFont="1" applyFill="1" applyBorder="1" applyAlignment="1">
      <alignment horizontal="left" vertical="center"/>
    </xf>
    <xf numFmtId="41" fontId="8" fillId="4" borderId="14" xfId="6" applyNumberFormat="1" applyFont="1" applyFill="1" applyBorder="1" applyAlignment="1">
      <alignment vertical="center"/>
    </xf>
    <xf numFmtId="41" fontId="38" fillId="0" borderId="1" xfId="0" applyNumberFormat="1" applyFont="1" applyFill="1" applyBorder="1" applyAlignment="1">
      <alignment horizontal="center" vertical="center"/>
    </xf>
    <xf numFmtId="41" fontId="5" fillId="2" borderId="16" xfId="0" applyNumberFormat="1" applyFont="1" applyFill="1" applyBorder="1" applyAlignment="1">
      <alignment horizontal="right" vertical="center"/>
    </xf>
    <xf numFmtId="41" fontId="5" fillId="0" borderId="16" xfId="2" applyFont="1" applyBorder="1" applyAlignment="1">
      <alignment horizontal="center" vertical="center"/>
    </xf>
    <xf numFmtId="41" fontId="6" fillId="2" borderId="16" xfId="0" applyNumberFormat="1" applyFont="1" applyFill="1" applyBorder="1" applyAlignment="1">
      <alignment vertical="center"/>
    </xf>
    <xf numFmtId="41" fontId="5" fillId="0" borderId="2" xfId="1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41" fontId="8" fillId="0" borderId="16" xfId="0" applyNumberFormat="1" applyFont="1" applyFill="1" applyBorder="1" applyAlignment="1">
      <alignment horizontal="left" vertical="center"/>
    </xf>
    <xf numFmtId="41" fontId="8" fillId="0" borderId="16" xfId="5" applyNumberFormat="1" applyFont="1" applyFill="1" applyBorder="1" applyAlignment="1">
      <alignment horizontal="left" vertical="center"/>
    </xf>
    <xf numFmtId="41" fontId="5" fillId="0" borderId="16" xfId="2" applyFont="1" applyFill="1" applyBorder="1" applyAlignment="1">
      <alignment horizontal="center" vertical="center"/>
    </xf>
    <xf numFmtId="41" fontId="5" fillId="4" borderId="16" xfId="6" applyNumberFormat="1" applyFont="1" applyFill="1" applyBorder="1" applyAlignment="1">
      <alignment vertical="center"/>
    </xf>
    <xf numFmtId="41" fontId="32" fillId="2" borderId="16" xfId="0" applyNumberFormat="1" applyFont="1" applyFill="1" applyBorder="1" applyAlignment="1">
      <alignment horizontal="center" vertical="center"/>
    </xf>
    <xf numFmtId="41" fontId="5" fillId="2" borderId="16" xfId="0" applyNumberFormat="1" applyFont="1" applyFill="1" applyBorder="1" applyAlignment="1">
      <alignment vertical="center"/>
    </xf>
    <xf numFmtId="41" fontId="5" fillId="4" borderId="16" xfId="5" applyNumberFormat="1" applyFont="1" applyFill="1" applyBorder="1" applyAlignment="1">
      <alignment horizontal="left" vertical="center"/>
    </xf>
    <xf numFmtId="41" fontId="5" fillId="0" borderId="16" xfId="0" applyNumberFormat="1" applyFont="1" applyFill="1" applyBorder="1" applyAlignment="1">
      <alignment horizontal="right" vertical="center"/>
    </xf>
    <xf numFmtId="41" fontId="6" fillId="0" borderId="16" xfId="0" applyNumberFormat="1" applyFont="1" applyFill="1" applyBorder="1" applyAlignment="1">
      <alignment horizontal="left" vertical="center"/>
    </xf>
    <xf numFmtId="41" fontId="8" fillId="0" borderId="16" xfId="5" quotePrefix="1" applyNumberFormat="1" applyFont="1" applyFill="1" applyBorder="1" applyAlignment="1">
      <alignment horizontal="right" vertical="center"/>
    </xf>
    <xf numFmtId="41" fontId="8" fillId="0" borderId="16" xfId="1" applyNumberFormat="1" applyFont="1" applyFill="1" applyBorder="1" applyAlignment="1">
      <alignment horizontal="right" vertical="center"/>
    </xf>
    <xf numFmtId="41" fontId="8" fillId="0" borderId="16" xfId="0" applyNumberFormat="1" applyFont="1" applyFill="1" applyBorder="1" applyAlignment="1">
      <alignment horizontal="right" vertical="center"/>
    </xf>
    <xf numFmtId="41" fontId="5" fillId="0" borderId="16" xfId="6" applyNumberFormat="1" applyFont="1" applyFill="1" applyBorder="1" applyAlignment="1">
      <alignment vertical="center"/>
    </xf>
    <xf numFmtId="41" fontId="6" fillId="0" borderId="16" xfId="0" applyNumberFormat="1" applyFont="1" applyFill="1" applyBorder="1" applyAlignment="1">
      <alignment vertical="center"/>
    </xf>
    <xf numFmtId="41" fontId="32" fillId="0" borderId="16" xfId="0" applyNumberFormat="1" applyFont="1" applyFill="1" applyBorder="1" applyAlignment="1">
      <alignment horizontal="center" vertical="center"/>
    </xf>
    <xf numFmtId="41" fontId="5" fillId="0" borderId="16" xfId="0" applyNumberFormat="1" applyFont="1" applyFill="1" applyBorder="1" applyAlignment="1">
      <alignment vertical="center"/>
    </xf>
    <xf numFmtId="41" fontId="5" fillId="0" borderId="16" xfId="5" applyNumberFormat="1" applyFont="1" applyFill="1" applyBorder="1" applyAlignment="1">
      <alignment horizontal="left" vertical="center"/>
    </xf>
    <xf numFmtId="41" fontId="4" fillId="0" borderId="16" xfId="0" applyNumberFormat="1" applyFont="1" applyFill="1" applyBorder="1" applyAlignment="1">
      <alignment horizontal="left" vertical="center"/>
    </xf>
    <xf numFmtId="41" fontId="8" fillId="0" borderId="16" xfId="5" applyNumberFormat="1" applyFont="1" applyFill="1" applyBorder="1" applyAlignment="1">
      <alignment horizontal="right" vertical="center"/>
    </xf>
    <xf numFmtId="165" fontId="6" fillId="0" borderId="16" xfId="1" applyNumberFormat="1" applyFont="1" applyFill="1" applyBorder="1" applyAlignment="1">
      <alignment horizontal="center" vertical="center"/>
    </xf>
    <xf numFmtId="41" fontId="8" fillId="4" borderId="17" xfId="0" applyNumberFormat="1" applyFont="1" applyFill="1" applyBorder="1" applyAlignment="1">
      <alignment horizontal="left" vertical="center"/>
    </xf>
    <xf numFmtId="41" fontId="5" fillId="0" borderId="17" xfId="2" applyFont="1" applyBorder="1" applyAlignment="1">
      <alignment horizontal="center" vertical="center"/>
    </xf>
    <xf numFmtId="41" fontId="5" fillId="0" borderId="17" xfId="0" applyNumberFormat="1" applyFont="1" applyFill="1" applyBorder="1" applyAlignment="1">
      <alignment vertical="center"/>
    </xf>
    <xf numFmtId="41" fontId="5" fillId="2" borderId="17" xfId="0" applyNumberFormat="1" applyFont="1" applyFill="1" applyBorder="1" applyAlignment="1">
      <alignment horizontal="right" vertical="center"/>
    </xf>
    <xf numFmtId="41" fontId="5" fillId="0" borderId="17" xfId="0" applyNumberFormat="1" applyFont="1" applyBorder="1" applyAlignment="1">
      <alignment horizontal="left" vertical="center"/>
    </xf>
    <xf numFmtId="41" fontId="5" fillId="4" borderId="17" xfId="6" applyNumberFormat="1" applyFont="1" applyFill="1" applyBorder="1" applyAlignment="1">
      <alignment vertical="center"/>
    </xf>
    <xf numFmtId="41" fontId="8" fillId="2" borderId="17" xfId="0" applyNumberFormat="1" applyFont="1" applyFill="1" applyBorder="1" applyAlignment="1">
      <alignment horizontal="right" vertical="center"/>
    </xf>
    <xf numFmtId="41" fontId="32" fillId="2" borderId="17" xfId="0" applyNumberFormat="1" applyFont="1" applyFill="1" applyBorder="1" applyAlignment="1">
      <alignment horizontal="center" vertical="center"/>
    </xf>
    <xf numFmtId="41" fontId="5" fillId="2" borderId="17" xfId="0" applyNumberFormat="1" applyFont="1" applyFill="1" applyBorder="1" applyAlignment="1">
      <alignment vertical="center"/>
    </xf>
    <xf numFmtId="165" fontId="5" fillId="0" borderId="17" xfId="1" applyNumberFormat="1" applyFont="1" applyFill="1" applyBorder="1" applyAlignment="1">
      <alignment vertical="center"/>
    </xf>
    <xf numFmtId="41" fontId="5" fillId="0" borderId="17" xfId="0" applyNumberFormat="1" applyFont="1" applyFill="1" applyBorder="1" applyAlignment="1">
      <alignment horizontal="right" vertical="center"/>
    </xf>
    <xf numFmtId="0" fontId="3" fillId="2" borderId="15" xfId="0" applyNumberFormat="1" applyFont="1" applyFill="1" applyBorder="1" applyAlignment="1">
      <alignment horizontal="right" vertical="center" wrapText="1"/>
    </xf>
    <xf numFmtId="41" fontId="8" fillId="0" borderId="18" xfId="3" applyNumberFormat="1" applyFont="1" applyBorder="1" applyAlignment="1">
      <alignment vertical="center"/>
    </xf>
    <xf numFmtId="41" fontId="5" fillId="0" borderId="18" xfId="2" applyFont="1" applyBorder="1" applyAlignment="1">
      <alignment horizontal="center" vertical="center"/>
    </xf>
    <xf numFmtId="41" fontId="8" fillId="0" borderId="18" xfId="5" applyNumberFormat="1" applyFont="1" applyBorder="1" applyAlignment="1">
      <alignment vertical="center"/>
    </xf>
    <xf numFmtId="41" fontId="5" fillId="0" borderId="18" xfId="0" applyNumberFormat="1" applyFont="1" applyBorder="1" applyAlignment="1">
      <alignment horizontal="left" vertical="center"/>
    </xf>
    <xf numFmtId="41" fontId="5" fillId="2" borderId="18" xfId="0" applyNumberFormat="1" applyFont="1" applyFill="1" applyBorder="1" applyAlignment="1">
      <alignment horizontal="right" vertical="center"/>
    </xf>
    <xf numFmtId="41" fontId="8" fillId="0" borderId="18" xfId="5" applyNumberFormat="1" applyFont="1" applyBorder="1" applyAlignment="1">
      <alignment horizontal="left" vertical="center"/>
    </xf>
    <xf numFmtId="41" fontId="8" fillId="4" borderId="18" xfId="7" applyNumberFormat="1" applyFont="1" applyFill="1" applyBorder="1" applyAlignment="1">
      <alignment horizontal="right" vertical="center"/>
    </xf>
    <xf numFmtId="41" fontId="5" fillId="4" borderId="18" xfId="6" applyNumberFormat="1" applyFont="1" applyFill="1" applyBorder="1" applyAlignment="1">
      <alignment vertical="center"/>
    </xf>
    <xf numFmtId="41" fontId="8" fillId="0" borderId="18" xfId="0" applyNumberFormat="1" applyFont="1" applyFill="1" applyBorder="1" applyAlignment="1">
      <alignment vertical="center"/>
    </xf>
    <xf numFmtId="41" fontId="8" fillId="0" borderId="18" xfId="0" applyNumberFormat="1" applyFont="1" applyFill="1" applyBorder="1" applyAlignment="1">
      <alignment horizontal="center" vertical="center"/>
    </xf>
    <xf numFmtId="41" fontId="6" fillId="0" borderId="18" xfId="0" applyNumberFormat="1" applyFont="1" applyFill="1" applyBorder="1" applyAlignment="1">
      <alignment vertical="center"/>
    </xf>
    <xf numFmtId="41" fontId="32" fillId="2" borderId="18" xfId="0" applyNumberFormat="1" applyFont="1" applyFill="1" applyBorder="1" applyAlignment="1">
      <alignment horizontal="center" vertical="center"/>
    </xf>
    <xf numFmtId="41" fontId="5" fillId="2" borderId="18" xfId="0" applyNumberFormat="1" applyFont="1" applyFill="1" applyBorder="1" applyAlignment="1">
      <alignment vertical="center"/>
    </xf>
    <xf numFmtId="41" fontId="5" fillId="2" borderId="20" xfId="0" applyNumberFormat="1" applyFont="1" applyFill="1" applyBorder="1" applyAlignment="1">
      <alignment horizontal="right" vertical="center"/>
    </xf>
    <xf numFmtId="41" fontId="5" fillId="4" borderId="20" xfId="6" applyNumberFormat="1" applyFont="1" applyFill="1" applyBorder="1" applyAlignment="1">
      <alignment vertical="center"/>
    </xf>
    <xf numFmtId="41" fontId="8" fillId="4" borderId="20" xfId="7" applyNumberFormat="1" applyFont="1" applyFill="1" applyBorder="1" applyAlignment="1">
      <alignment horizontal="right" vertical="center"/>
    </xf>
    <xf numFmtId="164" fontId="5" fillId="4" borderId="20" xfId="6" applyNumberFormat="1" applyFont="1" applyFill="1" applyBorder="1" applyAlignment="1">
      <alignment vertical="center"/>
    </xf>
    <xf numFmtId="41" fontId="5" fillId="2" borderId="20" xfId="0" applyNumberFormat="1" applyFont="1" applyFill="1" applyBorder="1" applyAlignment="1">
      <alignment vertical="center"/>
    </xf>
    <xf numFmtId="41" fontId="32" fillId="2" borderId="20" xfId="0" applyNumberFormat="1" applyFont="1" applyFill="1" applyBorder="1" applyAlignment="1">
      <alignment horizontal="center" vertical="center"/>
    </xf>
    <xf numFmtId="41" fontId="8" fillId="0" borderId="18" xfId="5" applyNumberFormat="1" applyFont="1" applyBorder="1" applyAlignment="1">
      <alignment horizontal="right" vertical="center"/>
    </xf>
    <xf numFmtId="41" fontId="8" fillId="2" borderId="18" xfId="0" applyNumberFormat="1" applyFont="1" applyFill="1" applyBorder="1" applyAlignment="1">
      <alignment horizontal="right" vertical="center"/>
    </xf>
    <xf numFmtId="41" fontId="5" fillId="0" borderId="18" xfId="0" applyNumberFormat="1" applyFont="1" applyFill="1" applyBorder="1" applyAlignment="1">
      <alignment vertical="center"/>
    </xf>
    <xf numFmtId="41" fontId="5" fillId="0" borderId="18" xfId="0" applyNumberFormat="1" applyFont="1" applyFill="1" applyBorder="1" applyAlignment="1">
      <alignment horizontal="right" vertical="center"/>
    </xf>
    <xf numFmtId="41" fontId="8" fillId="0" borderId="18" xfId="0" applyNumberFormat="1" applyFont="1" applyBorder="1" applyAlignment="1">
      <alignment horizontal="right" vertical="center"/>
    </xf>
    <xf numFmtId="41" fontId="8" fillId="0" borderId="18" xfId="0" applyNumberFormat="1" applyFont="1" applyBorder="1" applyAlignment="1">
      <alignment horizontal="left" vertical="center"/>
    </xf>
    <xf numFmtId="41" fontId="8" fillId="0" borderId="18" xfId="2" applyFont="1" applyBorder="1" applyAlignment="1">
      <alignment horizontal="center" vertical="center"/>
    </xf>
    <xf numFmtId="41" fontId="8" fillId="0" borderId="2" xfId="5" applyNumberFormat="1" applyFont="1" applyBorder="1" applyAlignment="1">
      <alignment horizontal="right" vertical="center"/>
    </xf>
    <xf numFmtId="41" fontId="8" fillId="0" borderId="2" xfId="0" applyNumberFormat="1" applyFont="1" applyBorder="1" applyAlignment="1">
      <alignment vertical="center"/>
    </xf>
    <xf numFmtId="41" fontId="8" fillId="0" borderId="2" xfId="0" applyNumberFormat="1" applyFont="1" applyBorder="1" applyAlignment="1">
      <alignment horizontal="right" vertical="center"/>
    </xf>
    <xf numFmtId="41" fontId="8" fillId="0" borderId="2" xfId="3" applyNumberFormat="1" applyFont="1" applyBorder="1" applyAlignment="1">
      <alignment vertical="center"/>
    </xf>
    <xf numFmtId="41" fontId="8" fillId="0" borderId="2" xfId="0" applyNumberFormat="1" applyFont="1" applyBorder="1" applyAlignment="1">
      <alignment horizontal="left" vertical="center"/>
    </xf>
    <xf numFmtId="41" fontId="5" fillId="0" borderId="2" xfId="0" applyNumberFormat="1" applyFont="1" applyFill="1" applyBorder="1" applyAlignment="1">
      <alignment horizontal="right" vertical="center"/>
    </xf>
    <xf numFmtId="41" fontId="3" fillId="2" borderId="15" xfId="0" applyNumberFormat="1" applyFont="1" applyFill="1" applyBorder="1" applyAlignment="1">
      <alignment horizontal="right" vertical="center" wrapText="1"/>
    </xf>
    <xf numFmtId="41" fontId="5" fillId="0" borderId="2" xfId="0" applyNumberFormat="1" applyFont="1" applyBorder="1" applyAlignment="1">
      <alignment horizontal="center" vertical="center"/>
    </xf>
    <xf numFmtId="41" fontId="8" fillId="0" borderId="16" xfId="5" quotePrefix="1" applyNumberFormat="1" applyFont="1" applyBorder="1" applyAlignment="1">
      <alignment horizontal="right" vertical="center"/>
    </xf>
    <xf numFmtId="41" fontId="5" fillId="2" borderId="2" xfId="0" quotePrefix="1" applyNumberFormat="1" applyFont="1" applyFill="1" applyBorder="1" applyAlignment="1">
      <alignment horizontal="right" vertical="center"/>
    </xf>
    <xf numFmtId="41" fontId="5" fillId="0" borderId="2" xfId="3" applyNumberFormat="1" applyFont="1" applyBorder="1" applyAlignment="1">
      <alignment horizontal="center" vertical="center"/>
    </xf>
    <xf numFmtId="41" fontId="5" fillId="0" borderId="2" xfId="0" quotePrefix="1" applyNumberFormat="1" applyFont="1" applyFill="1" applyBorder="1" applyAlignment="1">
      <alignment vertical="center"/>
    </xf>
    <xf numFmtId="41" fontId="5" fillId="0" borderId="2" xfId="2" applyNumberFormat="1" applyFont="1" applyBorder="1" applyAlignment="1">
      <alignment vertical="center"/>
    </xf>
    <xf numFmtId="41" fontId="5" fillId="2" borderId="2" xfId="1" applyNumberFormat="1" applyFont="1" applyFill="1" applyBorder="1" applyAlignment="1">
      <alignment horizontal="center" vertical="center"/>
    </xf>
    <xf numFmtId="41" fontId="5" fillId="0" borderId="2" xfId="3" applyNumberFormat="1" applyFont="1" applyBorder="1" applyAlignment="1">
      <alignment horizontal="left" vertical="center"/>
    </xf>
    <xf numFmtId="41" fontId="5" fillId="2" borderId="15" xfId="0" applyNumberFormat="1" applyFont="1" applyFill="1" applyBorder="1" applyAlignment="1">
      <alignment horizontal="center" vertical="center"/>
    </xf>
    <xf numFmtId="41" fontId="5" fillId="2" borderId="15" xfId="0" applyNumberFormat="1" applyFont="1" applyFill="1" applyBorder="1" applyAlignment="1">
      <alignment horizontal="center" vertical="center" wrapText="1"/>
    </xf>
    <xf numFmtId="41" fontId="5" fillId="2" borderId="15" xfId="0" applyNumberFormat="1" applyFont="1" applyFill="1" applyBorder="1" applyAlignment="1">
      <alignment horizontal="center" vertical="top" wrapText="1"/>
    </xf>
    <xf numFmtId="41" fontId="8" fillId="0" borderId="16" xfId="3" applyNumberFormat="1" applyFont="1" applyBorder="1" applyAlignment="1">
      <alignment horizontal="right" vertical="center"/>
    </xf>
    <xf numFmtId="41" fontId="5" fillId="2" borderId="16" xfId="0" applyNumberFormat="1" applyFont="1" applyFill="1" applyBorder="1" applyAlignment="1">
      <alignment horizontal="center" vertical="center"/>
    </xf>
    <xf numFmtId="41" fontId="8" fillId="5" borderId="16" xfId="0" applyNumberFormat="1" applyFont="1" applyFill="1" applyBorder="1" applyAlignment="1">
      <alignment vertical="center"/>
    </xf>
    <xf numFmtId="41" fontId="5" fillId="2" borderId="16" xfId="0" applyNumberFormat="1" applyFont="1" applyFill="1" applyBorder="1" applyAlignment="1">
      <alignment horizontal="center" vertical="center" wrapText="1"/>
    </xf>
    <xf numFmtId="41" fontId="8" fillId="0" borderId="16" xfId="0" applyNumberFormat="1" applyFont="1" applyFill="1" applyBorder="1" applyAlignment="1">
      <alignment vertical="center"/>
    </xf>
    <xf numFmtId="41" fontId="5" fillId="4" borderId="16" xfId="6" applyNumberFormat="1" applyFont="1" applyFill="1" applyBorder="1" applyAlignment="1">
      <alignment horizontal="center" vertical="center"/>
    </xf>
    <xf numFmtId="41" fontId="5" fillId="4" borderId="14" xfId="6" applyNumberFormat="1" applyFont="1" applyFill="1" applyBorder="1" applyAlignment="1">
      <alignment horizontal="center" vertical="center"/>
    </xf>
    <xf numFmtId="41" fontId="5" fillId="2" borderId="16" xfId="0" applyNumberFormat="1" applyFont="1" applyFill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41" fontId="5" fillId="2" borderId="2" xfId="0" applyNumberFormat="1" applyFont="1" applyFill="1" applyBorder="1" applyAlignment="1">
      <alignment horizontal="center" vertical="center" wrapText="1"/>
    </xf>
    <xf numFmtId="41" fontId="5" fillId="2" borderId="23" xfId="0" applyNumberFormat="1" applyFont="1" applyFill="1" applyBorder="1" applyAlignment="1">
      <alignment horizontal="right" vertical="center"/>
    </xf>
    <xf numFmtId="41" fontId="5" fillId="4" borderId="23" xfId="6" applyNumberFormat="1" applyFont="1" applyFill="1" applyBorder="1" applyAlignment="1">
      <alignment vertical="center"/>
    </xf>
    <xf numFmtId="41" fontId="8" fillId="4" borderId="23" xfId="7" applyNumberFormat="1" applyFont="1" applyFill="1" applyBorder="1" applyAlignment="1">
      <alignment horizontal="right" vertical="center"/>
    </xf>
    <xf numFmtId="41" fontId="5" fillId="4" borderId="23" xfId="6" applyNumberFormat="1" applyFont="1" applyFill="1" applyBorder="1" applyAlignment="1">
      <alignment horizontal="center" vertical="center"/>
    </xf>
    <xf numFmtId="41" fontId="5" fillId="2" borderId="23" xfId="0" applyNumberFormat="1" applyFont="1" applyFill="1" applyBorder="1" applyAlignment="1">
      <alignment vertical="center"/>
    </xf>
    <xf numFmtId="41" fontId="32" fillId="2" borderId="23" xfId="0" applyNumberFormat="1" applyFont="1" applyFill="1" applyBorder="1" applyAlignment="1">
      <alignment horizontal="center" vertical="center"/>
    </xf>
    <xf numFmtId="41" fontId="5" fillId="0" borderId="2" xfId="0" quotePrefix="1" applyNumberFormat="1" applyFont="1" applyBorder="1" applyAlignment="1">
      <alignment horizontal="left" vertical="center"/>
    </xf>
    <xf numFmtId="41" fontId="5" fillId="2" borderId="15" xfId="0" applyNumberFormat="1" applyFont="1" applyFill="1" applyBorder="1" applyAlignment="1">
      <alignment horizontal="right" vertical="center" wrapText="1"/>
    </xf>
    <xf numFmtId="41" fontId="5" fillId="0" borderId="2" xfId="2" applyNumberFormat="1" applyFont="1" applyBorder="1" applyAlignment="1">
      <alignment horizontal="left" vertical="center"/>
    </xf>
    <xf numFmtId="41" fontId="5" fillId="0" borderId="24" xfId="4" applyNumberFormat="1" applyFont="1" applyBorder="1" applyAlignment="1">
      <alignment horizontal="left" vertical="center"/>
    </xf>
    <xf numFmtId="41" fontId="5" fillId="4" borderId="24" xfId="4" applyNumberFormat="1" applyFont="1" applyFill="1" applyBorder="1" applyAlignment="1">
      <alignment horizontal="left" vertical="center"/>
    </xf>
    <xf numFmtId="41" fontId="5" fillId="0" borderId="24" xfId="4" quotePrefix="1" applyNumberFormat="1" applyFont="1" applyBorder="1" applyAlignment="1">
      <alignment horizontal="left" vertical="center"/>
    </xf>
    <xf numFmtId="41" fontId="8" fillId="0" borderId="24" xfId="3" applyNumberFormat="1" applyFont="1" applyBorder="1" applyAlignment="1">
      <alignment horizontal="center" vertical="center"/>
    </xf>
    <xf numFmtId="41" fontId="8" fillId="0" borderId="24" xfId="3" applyNumberFormat="1" applyFont="1" applyBorder="1" applyAlignment="1">
      <alignment horizontal="left" vertical="center"/>
    </xf>
    <xf numFmtId="41" fontId="5" fillId="2" borderId="24" xfId="0" applyNumberFormat="1" applyFont="1" applyFill="1" applyBorder="1" applyAlignment="1">
      <alignment horizontal="center" vertical="center"/>
    </xf>
    <xf numFmtId="41" fontId="5" fillId="0" borderId="24" xfId="0" applyNumberFormat="1" applyFont="1" applyBorder="1" applyAlignment="1">
      <alignment vertical="center"/>
    </xf>
    <xf numFmtId="41" fontId="5" fillId="2" borderId="24" xfId="0" applyNumberFormat="1" applyFont="1" applyFill="1" applyBorder="1" applyAlignment="1">
      <alignment horizontal="left" vertical="center"/>
    </xf>
    <xf numFmtId="41" fontId="5" fillId="0" borderId="24" xfId="0" quotePrefix="1" applyNumberFormat="1" applyFont="1" applyBorder="1" applyAlignment="1">
      <alignment horizontal="right" vertical="center"/>
    </xf>
    <xf numFmtId="41" fontId="5" fillId="2" borderId="24" xfId="2" applyNumberFormat="1" applyFont="1" applyFill="1" applyBorder="1" applyAlignment="1">
      <alignment horizontal="right" vertical="center"/>
    </xf>
    <xf numFmtId="41" fontId="5" fillId="4" borderId="24" xfId="6" applyNumberFormat="1" applyFont="1" applyFill="1" applyBorder="1" applyAlignment="1">
      <alignment horizontal="center" vertical="center"/>
    </xf>
    <xf numFmtId="41" fontId="5" fillId="2" borderId="24" xfId="2" applyNumberFormat="1" applyFont="1" applyFill="1" applyBorder="1" applyAlignment="1">
      <alignment horizontal="center" vertical="center"/>
    </xf>
    <xf numFmtId="41" fontId="5" fillId="2" borderId="24" xfId="0" applyNumberFormat="1" applyFont="1" applyFill="1" applyBorder="1" applyAlignment="1">
      <alignment vertical="center"/>
    </xf>
    <xf numFmtId="41" fontId="32" fillId="2" borderId="24" xfId="0" applyNumberFormat="1" applyFont="1" applyFill="1" applyBorder="1" applyAlignment="1">
      <alignment horizontal="center" vertical="center"/>
    </xf>
    <xf numFmtId="41" fontId="5" fillId="2" borderId="24" xfId="0" applyNumberFormat="1" applyFont="1" applyFill="1" applyBorder="1" applyAlignment="1">
      <alignment horizontal="center" vertical="center" wrapText="1"/>
    </xf>
    <xf numFmtId="41" fontId="5" fillId="0" borderId="24" xfId="0" applyNumberFormat="1" applyFont="1" applyBorder="1" applyAlignment="1">
      <alignment horizontal="left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4" xfId="2" applyFont="1" applyBorder="1" applyAlignment="1">
      <alignment horizontal="center" vertical="center"/>
    </xf>
    <xf numFmtId="41" fontId="5" fillId="0" borderId="24" xfId="2" applyNumberFormat="1" applyFont="1" applyBorder="1" applyAlignment="1">
      <alignment horizontal="right" vertical="center"/>
    </xf>
    <xf numFmtId="41" fontId="5" fillId="4" borderId="24" xfId="0" applyNumberFormat="1" applyFont="1" applyFill="1" applyBorder="1" applyAlignment="1">
      <alignment vertical="center"/>
    </xf>
    <xf numFmtId="41" fontId="5" fillId="2" borderId="24" xfId="1" applyNumberFormat="1" applyFont="1" applyFill="1" applyBorder="1" applyAlignment="1">
      <alignment horizontal="center" vertical="center"/>
    </xf>
    <xf numFmtId="41" fontId="5" fillId="2" borderId="24" xfId="2" applyFont="1" applyFill="1" applyBorder="1" applyAlignment="1">
      <alignment horizontal="right" vertical="center"/>
    </xf>
    <xf numFmtId="41" fontId="38" fillId="0" borderId="5" xfId="0" applyNumberFormat="1" applyFont="1" applyFill="1" applyBorder="1" applyAlignment="1">
      <alignment horizontal="center" vertical="center"/>
    </xf>
    <xf numFmtId="41" fontId="5" fillId="0" borderId="24" xfId="1" applyNumberFormat="1" applyFont="1" applyFill="1" applyBorder="1" applyAlignment="1">
      <alignment vertical="center"/>
    </xf>
    <xf numFmtId="41" fontId="5" fillId="0" borderId="23" xfId="0" applyNumberFormat="1" applyFont="1" applyBorder="1" applyAlignment="1">
      <alignment horizontal="left" vertical="center"/>
    </xf>
    <xf numFmtId="41" fontId="5" fillId="0" borderId="23" xfId="0" quotePrefix="1" applyNumberFormat="1" applyFont="1" applyBorder="1" applyAlignment="1">
      <alignment horizontal="right" vertical="center"/>
    </xf>
    <xf numFmtId="41" fontId="8" fillId="0" borderId="24" xfId="5" applyNumberFormat="1" applyFont="1" applyBorder="1" applyAlignment="1">
      <alignment vertical="center"/>
    </xf>
    <xf numFmtId="41" fontId="6" fillId="2" borderId="24" xfId="1" applyNumberFormat="1" applyFont="1" applyFill="1" applyBorder="1" applyAlignment="1">
      <alignment horizontal="center" vertical="center"/>
    </xf>
    <xf numFmtId="41" fontId="6" fillId="2" borderId="24" xfId="0" applyNumberFormat="1" applyFont="1" applyFill="1" applyBorder="1" applyAlignment="1">
      <alignment vertical="center"/>
    </xf>
    <xf numFmtId="41" fontId="6" fillId="2" borderId="24" xfId="2" applyFont="1" applyFill="1" applyBorder="1" applyAlignment="1">
      <alignment horizontal="right" vertical="center"/>
    </xf>
    <xf numFmtId="41" fontId="5" fillId="0" borderId="24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  <xf numFmtId="41" fontId="4" fillId="2" borderId="0" xfId="2" applyFont="1" applyFill="1" applyAlignment="1">
      <alignment vertical="center"/>
    </xf>
    <xf numFmtId="41" fontId="5" fillId="2" borderId="2" xfId="1" applyNumberFormat="1" applyFont="1" applyFill="1" applyBorder="1" applyAlignment="1">
      <alignment horizontal="right" vertical="center"/>
    </xf>
    <xf numFmtId="41" fontId="5" fillId="2" borderId="2" xfId="1" quotePrefix="1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0" fillId="0" borderId="0" xfId="0" applyAlignment="1">
      <alignment vertical="center"/>
    </xf>
    <xf numFmtId="0" fontId="42" fillId="0" borderId="25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41" fontId="0" fillId="0" borderId="26" xfId="0" applyNumberFormat="1" applyBorder="1" applyAlignment="1">
      <alignment vertical="center"/>
    </xf>
    <xf numFmtId="41" fontId="0" fillId="0" borderId="2" xfId="0" applyNumberFormat="1" applyBorder="1" applyAlignment="1">
      <alignment vertical="center"/>
    </xf>
    <xf numFmtId="41" fontId="0" fillId="0" borderId="22" xfId="0" applyNumberForma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2" xfId="0" applyBorder="1" applyAlignment="1">
      <alignment vertical="center"/>
    </xf>
    <xf numFmtId="0" fontId="43" fillId="0" borderId="0" xfId="4" applyNumberFormat="1" applyFont="1" applyFill="1" applyAlignment="1">
      <alignment horizontal="left" vertical="center"/>
    </xf>
    <xf numFmtId="0" fontId="44" fillId="0" borderId="0" xfId="4" applyNumberFormat="1" applyFont="1" applyFill="1" applyAlignment="1">
      <alignment horizontal="left" vertical="center"/>
    </xf>
    <xf numFmtId="0" fontId="45" fillId="0" borderId="0" xfId="4" applyNumberFormat="1" applyFont="1" applyFill="1" applyAlignment="1">
      <alignment horizontal="left" vertical="center"/>
    </xf>
    <xf numFmtId="41" fontId="0" fillId="0" borderId="12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41" fontId="42" fillId="0" borderId="25" xfId="0" applyNumberFormat="1" applyFont="1" applyBorder="1" applyAlignment="1">
      <alignment vertical="center"/>
    </xf>
    <xf numFmtId="0" fontId="42" fillId="0" borderId="25" xfId="0" applyFont="1" applyBorder="1" applyAlignment="1">
      <alignment vertical="center"/>
    </xf>
    <xf numFmtId="41" fontId="42" fillId="0" borderId="12" xfId="0" applyNumberFormat="1" applyFont="1" applyBorder="1" applyAlignment="1">
      <alignment horizontal="right" vertical="center"/>
    </xf>
    <xf numFmtId="41" fontId="42" fillId="0" borderId="12" xfId="0" applyNumberFormat="1" applyFont="1" applyBorder="1" applyAlignment="1">
      <alignment vertical="center"/>
    </xf>
    <xf numFmtId="0" fontId="42" fillId="0" borderId="12" xfId="0" applyFont="1" applyBorder="1" applyAlignment="1">
      <alignment vertical="center"/>
    </xf>
    <xf numFmtId="41" fontId="0" fillId="0" borderId="21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41" fontId="42" fillId="0" borderId="26" xfId="0" applyNumberFormat="1" applyFont="1" applyBorder="1" applyAlignment="1">
      <alignment vertical="center"/>
    </xf>
    <xf numFmtId="0" fontId="42" fillId="0" borderId="26" xfId="0" applyFont="1" applyBorder="1" applyAlignment="1">
      <alignment vertical="center"/>
    </xf>
    <xf numFmtId="41" fontId="42" fillId="0" borderId="2" xfId="0" applyNumberFormat="1" applyFont="1" applyBorder="1" applyAlignment="1">
      <alignment horizontal="right" vertical="center"/>
    </xf>
    <xf numFmtId="41" fontId="42" fillId="0" borderId="2" xfId="0" applyNumberFormat="1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41" fontId="42" fillId="0" borderId="0" xfId="0" applyNumberFormat="1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41" fontId="8" fillId="0" borderId="24" xfId="0" applyNumberFormat="1" applyFont="1" applyFill="1" applyBorder="1" applyAlignment="1">
      <alignment vertical="center"/>
    </xf>
    <xf numFmtId="41" fontId="8" fillId="2" borderId="24" xfId="0" applyNumberFormat="1" applyFont="1" applyFill="1" applyBorder="1" applyAlignment="1">
      <alignment vertical="center"/>
    </xf>
    <xf numFmtId="41" fontId="8" fillId="0" borderId="24" xfId="1" applyNumberFormat="1" applyFont="1" applyFill="1" applyBorder="1" applyAlignment="1">
      <alignment vertical="center"/>
    </xf>
    <xf numFmtId="41" fontId="5" fillId="4" borderId="24" xfId="6" applyNumberFormat="1" applyFont="1" applyFill="1" applyBorder="1" applyAlignment="1">
      <alignment vertical="center"/>
    </xf>
    <xf numFmtId="41" fontId="5" fillId="0" borderId="24" xfId="2" applyNumberFormat="1" applyFont="1" applyBorder="1" applyAlignment="1">
      <alignment horizontal="center" vertical="center"/>
    </xf>
    <xf numFmtId="41" fontId="6" fillId="0" borderId="24" xfId="0" applyNumberFormat="1" applyFont="1" applyFill="1" applyBorder="1" applyAlignment="1">
      <alignment vertical="center"/>
    </xf>
    <xf numFmtId="41" fontId="5" fillId="0" borderId="24" xfId="3" applyNumberFormat="1" applyFont="1" applyBorder="1" applyAlignment="1">
      <alignment horizontal="center" vertical="center"/>
    </xf>
    <xf numFmtId="41" fontId="0" fillId="0" borderId="0" xfId="0" applyNumberFormat="1"/>
    <xf numFmtId="41" fontId="5" fillId="2" borderId="0" xfId="0" applyNumberFormat="1" applyFont="1" applyFill="1" applyAlignment="1">
      <alignment vertical="center"/>
    </xf>
    <xf numFmtId="41" fontId="0" fillId="0" borderId="0" xfId="0" applyNumberFormat="1" applyAlignment="1">
      <alignment vertical="center"/>
    </xf>
    <xf numFmtId="41" fontId="5" fillId="0" borderId="24" xfId="0" applyNumberFormat="1" applyFont="1" applyFill="1" applyBorder="1" applyAlignment="1">
      <alignment horizontal="center" vertical="center"/>
    </xf>
    <xf numFmtId="41" fontId="5" fillId="0" borderId="24" xfId="0" applyNumberFormat="1" applyFont="1" applyFill="1" applyBorder="1" applyAlignment="1">
      <alignment horizontal="left" vertical="center"/>
    </xf>
    <xf numFmtId="41" fontId="5" fillId="0" borderId="24" xfId="0" quotePrefix="1" applyNumberFormat="1" applyFont="1" applyFill="1" applyBorder="1" applyAlignment="1">
      <alignment horizontal="right" vertical="center"/>
    </xf>
    <xf numFmtId="41" fontId="5" fillId="0" borderId="24" xfId="2" applyNumberFormat="1" applyFont="1" applyFill="1" applyBorder="1" applyAlignment="1">
      <alignment horizontal="right" vertical="center"/>
    </xf>
    <xf numFmtId="41" fontId="5" fillId="0" borderId="24" xfId="6" applyNumberFormat="1" applyFont="1" applyFill="1" applyBorder="1" applyAlignment="1">
      <alignment horizontal="center" vertical="center"/>
    </xf>
    <xf numFmtId="41" fontId="5" fillId="0" borderId="24" xfId="2" applyNumberFormat="1" applyFont="1" applyFill="1" applyBorder="1" applyAlignment="1">
      <alignment horizontal="center" vertical="center"/>
    </xf>
    <xf numFmtId="41" fontId="32" fillId="0" borderId="24" xfId="0" applyNumberFormat="1" applyFont="1" applyFill="1" applyBorder="1" applyAlignment="1">
      <alignment horizontal="center" vertical="center"/>
    </xf>
    <xf numFmtId="41" fontId="5" fillId="0" borderId="24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Alignment="1">
      <alignment vertical="center"/>
    </xf>
    <xf numFmtId="41" fontId="5" fillId="0" borderId="0" xfId="2" applyFont="1" applyFill="1" applyAlignment="1">
      <alignment vertical="center"/>
    </xf>
    <xf numFmtId="41" fontId="5" fillId="0" borderId="24" xfId="1" applyNumberFormat="1" applyFont="1" applyFill="1" applyBorder="1" applyAlignment="1">
      <alignment horizontal="right" vertical="center"/>
    </xf>
    <xf numFmtId="41" fontId="5" fillId="0" borderId="24" xfId="0" applyNumberFormat="1" applyFont="1" applyFill="1" applyBorder="1" applyAlignment="1">
      <alignment horizontal="right" vertical="center"/>
    </xf>
    <xf numFmtId="41" fontId="5" fillId="0" borderId="24" xfId="0" applyNumberFormat="1" applyFont="1" applyFill="1" applyBorder="1" applyAlignment="1">
      <alignment horizontal="left" vertical="center" wrapText="1"/>
    </xf>
    <xf numFmtId="41" fontId="5" fillId="2" borderId="24" xfId="0" applyNumberFormat="1" applyFont="1" applyFill="1" applyBorder="1" applyAlignment="1">
      <alignment horizontal="right" vertical="center"/>
    </xf>
    <xf numFmtId="41" fontId="6" fillId="2" borderId="24" xfId="0" applyNumberFormat="1" applyFont="1" applyFill="1" applyBorder="1" applyAlignment="1">
      <alignment horizontal="left" vertical="center"/>
    </xf>
    <xf numFmtId="41" fontId="5" fillId="0" borderId="24" xfId="1" quotePrefix="1" applyNumberFormat="1" applyFont="1" applyFill="1" applyBorder="1" applyAlignment="1">
      <alignment horizontal="right" vertical="center"/>
    </xf>
    <xf numFmtId="41" fontId="8" fillId="0" borderId="24" xfId="1" applyNumberFormat="1" applyFont="1" applyBorder="1" applyAlignment="1">
      <alignment vertical="center"/>
    </xf>
    <xf numFmtId="41" fontId="38" fillId="2" borderId="15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41" fontId="47" fillId="0" borderId="0" xfId="4" applyNumberFormat="1" applyFont="1" applyFill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41" fontId="42" fillId="0" borderId="24" xfId="0" applyNumberFormat="1" applyFont="1" applyBorder="1" applyAlignment="1">
      <alignment vertical="center"/>
    </xf>
    <xf numFmtId="41" fontId="0" fillId="0" borderId="24" xfId="0" applyNumberFormat="1" applyBorder="1" applyAlignment="1">
      <alignment vertical="center"/>
    </xf>
    <xf numFmtId="41" fontId="0" fillId="0" borderId="3" xfId="0" applyNumberFormat="1" applyBorder="1" applyAlignment="1">
      <alignment vertical="center"/>
    </xf>
    <xf numFmtId="1" fontId="25" fillId="0" borderId="0" xfId="0" applyNumberFormat="1" applyFont="1" applyFill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 wrapText="1"/>
    </xf>
    <xf numFmtId="41" fontId="5" fillId="2" borderId="2" xfId="0" applyNumberFormat="1" applyFont="1" applyFill="1" applyBorder="1" applyAlignment="1">
      <alignment horizontal="center" vertical="center"/>
    </xf>
    <xf numFmtId="41" fontId="32" fillId="2" borderId="2" xfId="0" applyNumberFormat="1" applyFont="1" applyFill="1" applyBorder="1" applyAlignment="1">
      <alignment horizontal="center" vertical="center"/>
    </xf>
    <xf numFmtId="41" fontId="8" fillId="0" borderId="2" xfId="3" applyNumberFormat="1" applyFont="1" applyBorder="1" applyAlignment="1">
      <alignment horizontal="left" vertical="center"/>
    </xf>
    <xf numFmtId="41" fontId="5" fillId="0" borderId="2" xfId="0" applyNumberFormat="1" applyFont="1" applyBorder="1" applyAlignment="1">
      <alignment horizontal="left" vertical="center"/>
    </xf>
    <xf numFmtId="41" fontId="5" fillId="4" borderId="2" xfId="6" applyNumberFormat="1" applyFont="1" applyFill="1" applyBorder="1" applyAlignment="1">
      <alignment horizontal="center" vertical="center"/>
    </xf>
    <xf numFmtId="41" fontId="5" fillId="2" borderId="2" xfId="0" applyNumberFormat="1" applyFont="1" applyFill="1" applyBorder="1" applyAlignment="1">
      <alignment horizontal="left" vertical="center"/>
    </xf>
    <xf numFmtId="41" fontId="8" fillId="0" borderId="2" xfId="5" quotePrefix="1" applyNumberFormat="1" applyFont="1" applyBorder="1" applyAlignment="1">
      <alignment horizontal="right" vertical="center"/>
    </xf>
    <xf numFmtId="41" fontId="5" fillId="2" borderId="2" xfId="0" applyNumberFormat="1" applyFont="1" applyFill="1" applyBorder="1" applyAlignment="1">
      <alignment horizontal="left" vertical="center" wrapText="1"/>
    </xf>
    <xf numFmtId="41" fontId="5" fillId="2" borderId="24" xfId="0" applyNumberFormat="1" applyFont="1" applyFill="1" applyBorder="1" applyAlignment="1">
      <alignment horizontal="left" vertical="center" wrapText="1"/>
    </xf>
    <xf numFmtId="165" fontId="5" fillId="0" borderId="24" xfId="1" applyNumberFormat="1" applyFont="1" applyFill="1" applyBorder="1" applyAlignment="1">
      <alignment vertical="center"/>
    </xf>
    <xf numFmtId="41" fontId="5" fillId="2" borderId="24" xfId="1" applyNumberFormat="1" applyFont="1" applyFill="1" applyBorder="1" applyAlignment="1">
      <alignment horizontal="right" vertical="center"/>
    </xf>
    <xf numFmtId="41" fontId="6" fillId="2" borderId="24" xfId="0" applyNumberFormat="1" applyFont="1" applyFill="1" applyBorder="1" applyAlignment="1">
      <alignment horizontal="right" vertical="center"/>
    </xf>
    <xf numFmtId="41" fontId="5" fillId="2" borderId="24" xfId="1" quotePrefix="1" applyNumberFormat="1" applyFont="1" applyFill="1" applyBorder="1" applyAlignment="1">
      <alignment horizontal="right" vertical="center"/>
    </xf>
    <xf numFmtId="41" fontId="4" fillId="2" borderId="24" xfId="0" applyNumberFormat="1" applyFont="1" applyFill="1" applyBorder="1" applyAlignment="1">
      <alignment horizontal="right" vertical="center"/>
    </xf>
    <xf numFmtId="41" fontId="5" fillId="0" borderId="24" xfId="2" applyFont="1" applyFill="1" applyBorder="1" applyAlignment="1">
      <alignment horizontal="center" vertical="center"/>
    </xf>
    <xf numFmtId="41" fontId="5" fillId="0" borderId="24" xfId="1" applyNumberFormat="1" applyFont="1" applyBorder="1" applyAlignment="1">
      <alignment horizontal="left" vertical="center"/>
    </xf>
    <xf numFmtId="41" fontId="8" fillId="0" borderId="24" xfId="2" applyFont="1" applyBorder="1" applyAlignment="1">
      <alignment horizontal="center" vertical="center"/>
    </xf>
    <xf numFmtId="165" fontId="8" fillId="0" borderId="24" xfId="1" applyNumberFormat="1" applyFont="1" applyBorder="1" applyAlignment="1">
      <alignment vertical="center"/>
    </xf>
    <xf numFmtId="165" fontId="5" fillId="0" borderId="24" xfId="1" applyNumberFormat="1" applyFont="1" applyBorder="1" applyAlignment="1">
      <alignment vertical="center"/>
    </xf>
    <xf numFmtId="165" fontId="5" fillId="0" borderId="24" xfId="1" applyNumberFormat="1" applyFont="1" applyFill="1" applyBorder="1" applyAlignment="1">
      <alignment horizontal="right" vertical="center"/>
    </xf>
    <xf numFmtId="41" fontId="8" fillId="0" borderId="24" xfId="2" applyNumberFormat="1" applyFont="1" applyBorder="1" applyAlignment="1">
      <alignment horizontal="center" vertical="center"/>
    </xf>
    <xf numFmtId="41" fontId="8" fillId="0" borderId="24" xfId="0" applyNumberFormat="1" applyFont="1" applyFill="1" applyBorder="1" applyAlignment="1">
      <alignment horizontal="center" vertical="center"/>
    </xf>
    <xf numFmtId="41" fontId="8" fillId="0" borderId="24" xfId="2" applyNumberFormat="1" applyFont="1" applyBorder="1" applyAlignment="1">
      <alignment horizontal="right" vertical="center"/>
    </xf>
    <xf numFmtId="41" fontId="5" fillId="0" borderId="24" xfId="2" applyNumberFormat="1" applyFont="1" applyBorder="1" applyAlignment="1">
      <alignment horizontal="left" vertical="center"/>
    </xf>
    <xf numFmtId="41" fontId="8" fillId="0" borderId="24" xfId="3" applyNumberFormat="1" applyFont="1" applyBorder="1" applyAlignment="1">
      <alignment horizontal="right" vertical="center"/>
    </xf>
    <xf numFmtId="41" fontId="5" fillId="0" borderId="24" xfId="2" applyNumberFormat="1" applyFont="1" applyBorder="1" applyAlignment="1">
      <alignment vertical="center"/>
    </xf>
    <xf numFmtId="41" fontId="8" fillId="4" borderId="24" xfId="0" applyNumberFormat="1" applyFont="1" applyFill="1" applyBorder="1" applyAlignment="1">
      <alignment horizontal="left" vertical="center"/>
    </xf>
    <xf numFmtId="41" fontId="8" fillId="4" borderId="24" xfId="7" applyNumberFormat="1" applyFont="1" applyFill="1" applyBorder="1" applyAlignment="1">
      <alignment horizontal="right" vertical="center"/>
    </xf>
    <xf numFmtId="41" fontId="8" fillId="0" borderId="24" xfId="5" applyNumberFormat="1" applyFont="1" applyBorder="1" applyAlignment="1">
      <alignment horizontal="left" vertical="center"/>
    </xf>
    <xf numFmtId="165" fontId="6" fillId="2" borderId="24" xfId="1" applyNumberFormat="1" applyFont="1" applyFill="1" applyBorder="1" applyAlignment="1">
      <alignment horizontal="center" vertical="center"/>
    </xf>
    <xf numFmtId="164" fontId="5" fillId="4" borderId="23" xfId="6" applyNumberFormat="1" applyFont="1" applyFill="1" applyBorder="1" applyAlignment="1">
      <alignment vertical="center"/>
    </xf>
    <xf numFmtId="41" fontId="8" fillId="0" borderId="24" xfId="5" quotePrefix="1" applyNumberFormat="1" applyFont="1" applyBorder="1" applyAlignment="1">
      <alignment horizontal="right" vertical="center"/>
    </xf>
    <xf numFmtId="41" fontId="6" fillId="0" borderId="24" xfId="0" applyNumberFormat="1" applyFont="1" applyBorder="1" applyAlignment="1">
      <alignment horizontal="right" vertical="center"/>
    </xf>
    <xf numFmtId="41" fontId="8" fillId="2" borderId="24" xfId="0" applyNumberFormat="1" applyFont="1" applyFill="1" applyBorder="1" applyAlignment="1">
      <alignment horizontal="right" vertical="center"/>
    </xf>
    <xf numFmtId="41" fontId="8" fillId="0" borderId="24" xfId="0" applyNumberFormat="1" applyFont="1" applyBorder="1" applyAlignment="1">
      <alignment vertical="center"/>
    </xf>
    <xf numFmtId="41" fontId="5" fillId="0" borderId="24" xfId="0" quotePrefix="1" applyNumberFormat="1" applyFont="1" applyBorder="1" applyAlignment="1">
      <alignment horizontal="center" vertical="center"/>
    </xf>
    <xf numFmtId="43" fontId="5" fillId="0" borderId="24" xfId="0" applyNumberFormat="1" applyFont="1" applyBorder="1" applyAlignment="1">
      <alignment vertical="center"/>
    </xf>
    <xf numFmtId="4" fontId="6" fillId="0" borderId="24" xfId="0" applyNumberFormat="1" applyFont="1" applyBorder="1" applyAlignment="1">
      <alignment horizontal="center" vertical="center"/>
    </xf>
    <xf numFmtId="37" fontId="8" fillId="0" borderId="24" xfId="0" applyNumberFormat="1" applyFont="1" applyBorder="1" applyAlignment="1">
      <alignment vertical="center"/>
    </xf>
    <xf numFmtId="41" fontId="8" fillId="0" borderId="24" xfId="1" applyNumberFormat="1" applyFont="1" applyBorder="1" applyAlignment="1">
      <alignment horizontal="center" vertical="center"/>
    </xf>
    <xf numFmtId="41" fontId="8" fillId="2" borderId="24" xfId="1" applyNumberFormat="1" applyFont="1" applyFill="1" applyBorder="1" applyAlignment="1">
      <alignment horizontal="right" vertical="center"/>
    </xf>
    <xf numFmtId="41" fontId="8" fillId="2" borderId="24" xfId="1" applyNumberFormat="1" applyFont="1" applyFill="1" applyBorder="1" applyAlignment="1">
      <alignment vertical="center"/>
    </xf>
    <xf numFmtId="41" fontId="8" fillId="2" borderId="24" xfId="1" applyNumberFormat="1" applyFont="1" applyFill="1" applyBorder="1" applyAlignment="1">
      <alignment horizontal="left" vertical="center"/>
    </xf>
    <xf numFmtId="41" fontId="8" fillId="0" borderId="24" xfId="1" applyNumberFormat="1" applyFont="1" applyBorder="1" applyAlignment="1">
      <alignment horizontal="left" vertical="center"/>
    </xf>
    <xf numFmtId="41" fontId="8" fillId="0" borderId="24" xfId="0" applyNumberFormat="1" applyFont="1" applyBorder="1" applyAlignment="1">
      <alignment horizontal="right" vertical="center"/>
    </xf>
    <xf numFmtId="41" fontId="8" fillId="2" borderId="24" xfId="0" applyNumberFormat="1" applyFont="1" applyFill="1" applyBorder="1" applyAlignment="1">
      <alignment horizontal="left" vertical="center"/>
    </xf>
    <xf numFmtId="43" fontId="8" fillId="0" borderId="24" xfId="0" applyNumberFormat="1" applyFont="1" applyBorder="1" applyAlignment="1">
      <alignment vertical="center"/>
    </xf>
    <xf numFmtId="41" fontId="8" fillId="0" borderId="24" xfId="1" quotePrefix="1" applyNumberFormat="1" applyFont="1" applyFill="1" applyBorder="1" applyAlignment="1">
      <alignment horizontal="right" vertical="center"/>
    </xf>
    <xf numFmtId="4" fontId="8" fillId="0" borderId="24" xfId="0" applyNumberFormat="1" applyFont="1" applyBorder="1" applyAlignment="1">
      <alignment horizontal="center" vertical="center"/>
    </xf>
    <xf numFmtId="41" fontId="8" fillId="4" borderId="24" xfId="6" applyNumberFormat="1" applyFont="1" applyFill="1" applyBorder="1" applyAlignment="1">
      <alignment vertical="center"/>
    </xf>
    <xf numFmtId="41" fontId="46" fillId="2" borderId="24" xfId="0" applyNumberFormat="1" applyFont="1" applyFill="1" applyBorder="1" applyAlignment="1">
      <alignment horizontal="center" vertical="center"/>
    </xf>
    <xf numFmtId="41" fontId="5" fillId="4" borderId="23" xfId="6" applyNumberFormat="1" applyFont="1" applyFill="1" applyBorder="1" applyAlignment="1">
      <alignment horizontal="right" vertical="center"/>
    </xf>
    <xf numFmtId="41" fontId="6" fillId="0" borderId="24" xfId="0" applyNumberFormat="1" applyFont="1" applyFill="1" applyBorder="1" applyAlignment="1">
      <alignment horizontal="left" vertical="center"/>
    </xf>
    <xf numFmtId="41" fontId="5" fillId="0" borderId="24" xfId="6" applyNumberFormat="1" applyFont="1" applyFill="1" applyBorder="1" applyAlignment="1">
      <alignment vertical="center"/>
    </xf>
    <xf numFmtId="41" fontId="8" fillId="0" borderId="24" xfId="5" applyNumberFormat="1" applyFont="1" applyFill="1" applyBorder="1" applyAlignment="1">
      <alignment vertical="center"/>
    </xf>
    <xf numFmtId="41" fontId="8" fillId="0" borderId="24" xfId="0" applyNumberFormat="1" applyFont="1" applyFill="1" applyBorder="1" applyAlignment="1">
      <alignment horizontal="right" vertical="center"/>
    </xf>
    <xf numFmtId="41" fontId="5" fillId="0" borderId="24" xfId="0" applyNumberFormat="1" applyFont="1" applyBorder="1" applyAlignment="1">
      <alignment horizontal="right" vertical="center"/>
    </xf>
    <xf numFmtId="41" fontId="8" fillId="0" borderId="24" xfId="0" quotePrefix="1" applyNumberFormat="1" applyFont="1" applyBorder="1" applyAlignment="1">
      <alignment horizontal="center" vertical="center"/>
    </xf>
    <xf numFmtId="41" fontId="8" fillId="0" borderId="24" xfId="0" applyNumberFormat="1" applyFont="1" applyBorder="1" applyAlignment="1">
      <alignment horizontal="left" vertical="center"/>
    </xf>
    <xf numFmtId="41" fontId="8" fillId="0" borderId="24" xfId="3" quotePrefix="1" applyNumberFormat="1" applyFont="1" applyBorder="1" applyAlignment="1">
      <alignment horizontal="left" vertical="center"/>
    </xf>
    <xf numFmtId="41" fontId="8" fillId="4" borderId="24" xfId="5" applyNumberFormat="1" applyFont="1" applyFill="1" applyBorder="1" applyAlignment="1">
      <alignment horizontal="left" vertical="center"/>
    </xf>
    <xf numFmtId="41" fontId="8" fillId="4" borderId="24" xfId="5" applyNumberFormat="1" applyFont="1" applyFill="1" applyBorder="1" applyAlignment="1">
      <alignment horizontal="right" vertical="center"/>
    </xf>
    <xf numFmtId="41" fontId="8" fillId="4" borderId="24" xfId="0" applyNumberFormat="1" applyFont="1" applyFill="1" applyBorder="1" applyAlignment="1">
      <alignment horizontal="right" vertical="center"/>
    </xf>
    <xf numFmtId="41" fontId="5" fillId="4" borderId="24" xfId="5" applyNumberFormat="1" applyFont="1" applyFill="1" applyBorder="1" applyAlignment="1">
      <alignment horizontal="left" vertical="center"/>
    </xf>
    <xf numFmtId="41" fontId="8" fillId="0" borderId="24" xfId="3" applyNumberFormat="1" applyFont="1" applyBorder="1" applyAlignment="1">
      <alignment vertical="center"/>
    </xf>
    <xf numFmtId="41" fontId="8" fillId="4" borderId="24" xfId="5" quotePrefix="1" applyNumberFormat="1" applyFont="1" applyFill="1" applyBorder="1" applyAlignment="1">
      <alignment horizontal="right" vertical="center"/>
    </xf>
    <xf numFmtId="41" fontId="6" fillId="2" borderId="24" xfId="2" applyNumberFormat="1" applyFont="1" applyFill="1" applyBorder="1" applyAlignment="1">
      <alignment horizontal="center" vertical="center"/>
    </xf>
    <xf numFmtId="41" fontId="6" fillId="0" borderId="24" xfId="0" applyNumberFormat="1" applyFont="1" applyFill="1" applyBorder="1" applyAlignment="1">
      <alignment horizontal="right" vertical="center"/>
    </xf>
    <xf numFmtId="41" fontId="6" fillId="0" borderId="24" xfId="0" applyNumberFormat="1" applyFont="1" applyBorder="1" applyAlignment="1">
      <alignment horizontal="left" vertical="center"/>
    </xf>
    <xf numFmtId="41" fontId="8" fillId="4" borderId="24" xfId="1" applyNumberFormat="1" applyFont="1" applyFill="1" applyBorder="1" applyAlignment="1">
      <alignment horizontal="right" vertical="center"/>
    </xf>
    <xf numFmtId="41" fontId="6" fillId="2" borderId="24" xfId="0" quotePrefix="1" applyNumberFormat="1" applyFont="1" applyFill="1" applyBorder="1" applyAlignment="1">
      <alignment horizontal="right" vertical="center"/>
    </xf>
    <xf numFmtId="41" fontId="5" fillId="0" borderId="24" xfId="5" applyNumberFormat="1" applyFont="1" applyBorder="1" applyAlignment="1">
      <alignment horizontal="left" vertical="center"/>
    </xf>
    <xf numFmtId="41" fontId="8" fillId="5" borderId="24" xfId="0" applyNumberFormat="1" applyFont="1" applyFill="1" applyBorder="1" applyAlignment="1">
      <alignment horizontal="left" vertical="center"/>
    </xf>
    <xf numFmtId="41" fontId="8" fillId="5" borderId="24" xfId="0" applyNumberFormat="1" applyFont="1" applyFill="1" applyBorder="1" applyAlignment="1">
      <alignment horizontal="right" vertical="center"/>
    </xf>
    <xf numFmtId="41" fontId="8" fillId="5" borderId="24" xfId="0" applyNumberFormat="1" applyFont="1" applyFill="1" applyBorder="1" applyAlignment="1">
      <alignment vertical="center"/>
    </xf>
    <xf numFmtId="41" fontId="5" fillId="4" borderId="24" xfId="4" applyNumberFormat="1" applyFont="1" applyFill="1" applyBorder="1" applyAlignment="1">
      <alignment vertical="center"/>
    </xf>
    <xf numFmtId="41" fontId="5" fillId="0" borderId="24" xfId="3" applyNumberFormat="1" applyFont="1" applyBorder="1" applyAlignment="1">
      <alignment horizontal="right" vertical="center"/>
    </xf>
    <xf numFmtId="41" fontId="5" fillId="4" borderId="24" xfId="4" quotePrefix="1" applyNumberFormat="1" applyFont="1" applyFill="1" applyBorder="1" applyAlignment="1">
      <alignment horizontal="left" vertical="center"/>
    </xf>
    <xf numFmtId="41" fontId="5" fillId="4" borderId="24" xfId="5" applyNumberFormat="1" applyFont="1" applyFill="1" applyBorder="1" applyAlignment="1">
      <alignment horizontal="right" vertical="center"/>
    </xf>
    <xf numFmtId="41" fontId="8" fillId="0" borderId="24" xfId="1" applyNumberFormat="1" applyFont="1" applyBorder="1" applyAlignment="1">
      <alignment horizontal="right" vertical="center"/>
    </xf>
    <xf numFmtId="41" fontId="6" fillId="2" borderId="24" xfId="2" quotePrefix="1" applyFont="1" applyFill="1" applyBorder="1" applyAlignment="1">
      <alignment horizontal="right" vertical="center"/>
    </xf>
    <xf numFmtId="165" fontId="6" fillId="2" borderId="24" xfId="1" applyNumberFormat="1" applyFont="1" applyFill="1" applyBorder="1" applyAlignment="1">
      <alignment horizontal="right" vertical="center"/>
    </xf>
    <xf numFmtId="0" fontId="5" fillId="0" borderId="24" xfId="0" applyNumberFormat="1" applyFont="1" applyBorder="1" applyAlignment="1">
      <alignment horizontal="center" vertical="center"/>
    </xf>
    <xf numFmtId="165" fontId="5" fillId="2" borderId="24" xfId="1" applyNumberFormat="1" applyFont="1" applyFill="1" applyBorder="1" applyAlignment="1">
      <alignment horizontal="right" vertical="center"/>
    </xf>
    <xf numFmtId="41" fontId="5" fillId="2" borderId="24" xfId="0" quotePrefix="1" applyNumberFormat="1" applyFont="1" applyFill="1" applyBorder="1" applyAlignment="1">
      <alignment horizontal="right" vertical="center"/>
    </xf>
    <xf numFmtId="41" fontId="8" fillId="0" borderId="24" xfId="2" applyFont="1" applyFill="1" applyBorder="1" applyAlignment="1">
      <alignment horizontal="center" vertical="center"/>
    </xf>
    <xf numFmtId="165" fontId="8" fillId="0" borderId="24" xfId="1" applyNumberFormat="1" applyFont="1" applyFill="1" applyBorder="1" applyAlignment="1">
      <alignment vertical="center"/>
    </xf>
    <xf numFmtId="165" fontId="8" fillId="0" borderId="24" xfId="1" applyNumberFormat="1" applyFont="1" applyFill="1" applyBorder="1" applyAlignment="1">
      <alignment horizontal="left" vertical="center"/>
    </xf>
    <xf numFmtId="41" fontId="8" fillId="0" borderId="24" xfId="1" quotePrefix="1" applyNumberFormat="1" applyFont="1" applyFill="1" applyBorder="1" applyAlignment="1">
      <alignment horizontal="center" vertical="center"/>
    </xf>
    <xf numFmtId="41" fontId="8" fillId="0" borderId="24" xfId="0" applyNumberFormat="1" applyFont="1" applyFill="1" applyBorder="1" applyAlignment="1">
      <alignment horizontal="left" vertical="center"/>
    </xf>
    <xf numFmtId="37" fontId="4" fillId="0" borderId="0" xfId="4" applyNumberFormat="1" applyFont="1" applyFill="1" applyAlignment="1">
      <alignment horizontal="left" vertical="center"/>
    </xf>
    <xf numFmtId="41" fontId="0" fillId="0" borderId="19" xfId="0" applyNumberFormat="1" applyBorder="1" applyAlignment="1">
      <alignment vertical="center"/>
    </xf>
    <xf numFmtId="0" fontId="42" fillId="0" borderId="28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 wrapText="1"/>
    </xf>
    <xf numFmtId="41" fontId="48" fillId="0" borderId="0" xfId="0" applyNumberFormat="1" applyFont="1"/>
    <xf numFmtId="41" fontId="4" fillId="2" borderId="24" xfId="0" applyNumberFormat="1" applyFont="1" applyFill="1" applyBorder="1" applyAlignment="1">
      <alignment vertical="center"/>
    </xf>
    <xf numFmtId="165" fontId="4" fillId="0" borderId="24" xfId="1" applyNumberFormat="1" applyFont="1" applyFill="1" applyBorder="1" applyAlignment="1">
      <alignment vertical="center"/>
    </xf>
    <xf numFmtId="41" fontId="4" fillId="0" borderId="24" xfId="0" applyNumberFormat="1" applyFont="1" applyFill="1" applyBorder="1" applyAlignment="1">
      <alignment vertical="center"/>
    </xf>
    <xf numFmtId="41" fontId="4" fillId="2" borderId="24" xfId="0" applyNumberFormat="1" applyFont="1" applyFill="1" applyBorder="1" applyAlignment="1">
      <alignment horizontal="center" vertical="center"/>
    </xf>
    <xf numFmtId="41" fontId="4" fillId="0" borderId="24" xfId="3" applyNumberFormat="1" applyFont="1" applyBorder="1" applyAlignment="1">
      <alignment horizontal="left" vertical="center"/>
    </xf>
    <xf numFmtId="41" fontId="4" fillId="2" borderId="24" xfId="0" applyNumberFormat="1" applyFont="1" applyFill="1" applyBorder="1" applyAlignment="1">
      <alignment horizontal="left" vertical="center" wrapText="1"/>
    </xf>
    <xf numFmtId="41" fontId="4" fillId="0" borderId="24" xfId="3" applyNumberFormat="1" applyFont="1" applyBorder="1" applyAlignment="1">
      <alignment horizontal="center" vertical="center"/>
    </xf>
    <xf numFmtId="41" fontId="35" fillId="2" borderId="24" xfId="0" applyNumberFormat="1" applyFont="1" applyFill="1" applyBorder="1" applyAlignment="1">
      <alignment horizontal="center" vertical="center"/>
    </xf>
    <xf numFmtId="41" fontId="6" fillId="2" borderId="24" xfId="1" applyNumberFormat="1" applyFont="1" applyFill="1" applyBorder="1" applyAlignment="1">
      <alignment horizontal="right" vertical="center"/>
    </xf>
    <xf numFmtId="41" fontId="4" fillId="0" borderId="24" xfId="0" applyNumberFormat="1" applyFont="1" applyBorder="1" applyAlignment="1">
      <alignment horizontal="left" vertical="center"/>
    </xf>
    <xf numFmtId="41" fontId="4" fillId="4" borderId="24" xfId="6" applyNumberFormat="1" applyFont="1" applyFill="1" applyBorder="1" applyAlignment="1">
      <alignment vertical="center"/>
    </xf>
    <xf numFmtId="41" fontId="4" fillId="0" borderId="24" xfId="1" applyNumberFormat="1" applyFont="1" applyFill="1" applyBorder="1" applyAlignment="1">
      <alignment horizontal="right" vertical="center"/>
    </xf>
    <xf numFmtId="41" fontId="4" fillId="0" borderId="24" xfId="5" applyNumberFormat="1" applyFont="1" applyFill="1" applyBorder="1" applyAlignment="1">
      <alignment horizontal="left" vertical="center"/>
    </xf>
    <xf numFmtId="41" fontId="4" fillId="2" borderId="24" xfId="0" applyNumberFormat="1" applyFont="1" applyFill="1" applyBorder="1" applyAlignment="1">
      <alignment horizontal="left" vertical="center"/>
    </xf>
    <xf numFmtId="41" fontId="4" fillId="4" borderId="24" xfId="6" applyNumberFormat="1" applyFont="1" applyFill="1" applyBorder="1" applyAlignment="1">
      <alignment horizontal="center" vertical="center"/>
    </xf>
    <xf numFmtId="41" fontId="4" fillId="2" borderId="24" xfId="2" applyFont="1" applyFill="1" applyBorder="1" applyAlignment="1">
      <alignment horizontal="right" vertical="center"/>
    </xf>
    <xf numFmtId="41" fontId="4" fillId="2" borderId="24" xfId="2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vertical="center"/>
    </xf>
    <xf numFmtId="41" fontId="32" fillId="2" borderId="24" xfId="0" applyNumberFormat="1" applyFont="1" applyFill="1" applyBorder="1" applyAlignment="1">
      <alignment horizontal="center" vertical="center"/>
    </xf>
    <xf numFmtId="41" fontId="5" fillId="0" borderId="29" xfId="5" applyNumberFormat="1" applyFont="1" applyBorder="1" applyAlignment="1">
      <alignment horizontal="left" vertical="center"/>
    </xf>
    <xf numFmtId="41" fontId="8" fillId="0" borderId="2" xfId="5" quotePrefix="1" applyNumberFormat="1" applyFont="1" applyBorder="1" applyAlignment="1">
      <alignment horizontal="right" vertical="center"/>
    </xf>
    <xf numFmtId="41" fontId="32" fillId="2" borderId="24" xfId="0" applyNumberFormat="1" applyFont="1" applyFill="1" applyBorder="1" applyAlignment="1">
      <alignment horizontal="center" vertical="center"/>
    </xf>
    <xf numFmtId="41" fontId="8" fillId="4" borderId="2" xfId="6" applyNumberFormat="1" applyFont="1" applyFill="1" applyBorder="1" applyAlignment="1">
      <alignment vertical="center"/>
    </xf>
    <xf numFmtId="41" fontId="8" fillId="2" borderId="2" xfId="0" quotePrefix="1" applyNumberFormat="1" applyFont="1" applyFill="1" applyBorder="1" applyAlignment="1">
      <alignment horizontal="right" vertical="center"/>
    </xf>
    <xf numFmtId="41" fontId="8" fillId="2" borderId="2" xfId="1" applyNumberFormat="1" applyFont="1" applyFill="1" applyBorder="1" applyAlignment="1">
      <alignment horizontal="center" vertical="center"/>
    </xf>
    <xf numFmtId="41" fontId="8" fillId="2" borderId="24" xfId="1" applyNumberFormat="1" applyFont="1" applyFill="1" applyBorder="1" applyAlignment="1">
      <alignment horizontal="center" vertical="center"/>
    </xf>
    <xf numFmtId="41" fontId="46" fillId="2" borderId="2" xfId="0" applyNumberFormat="1" applyFont="1" applyFill="1" applyBorder="1" applyAlignment="1">
      <alignment horizontal="center" vertical="center"/>
    </xf>
    <xf numFmtId="41" fontId="8" fillId="2" borderId="24" xfId="0" applyNumberFormat="1" applyFont="1" applyFill="1" applyBorder="1" applyAlignment="1">
      <alignment horizontal="center" vertical="center"/>
    </xf>
    <xf numFmtId="41" fontId="8" fillId="0" borderId="24" xfId="3" applyNumberFormat="1" applyFont="1" applyBorder="1" applyAlignment="1">
      <alignment horizontal="left" vertical="center"/>
    </xf>
    <xf numFmtId="41" fontId="8" fillId="0" borderId="24" xfId="3" applyNumberFormat="1" applyFont="1" applyBorder="1" applyAlignment="1">
      <alignment horizontal="center" vertical="center"/>
    </xf>
    <xf numFmtId="41" fontId="8" fillId="0" borderId="24" xfId="5" applyNumberFormat="1" applyFont="1" applyBorder="1" applyAlignment="1">
      <alignment horizontal="right" vertical="center"/>
    </xf>
    <xf numFmtId="41" fontId="0" fillId="2" borderId="0" xfId="0" applyNumberFormat="1" applyFont="1" applyFill="1"/>
    <xf numFmtId="41" fontId="0" fillId="2" borderId="0" xfId="2" applyFont="1" applyFill="1"/>
    <xf numFmtId="41" fontId="8" fillId="0" borderId="2" xfId="1" applyNumberFormat="1" applyFont="1" applyFill="1" applyBorder="1" applyAlignment="1">
      <alignment vertical="center"/>
    </xf>
    <xf numFmtId="165" fontId="36" fillId="2" borderId="24" xfId="1" applyNumberFormat="1" applyFont="1" applyFill="1" applyBorder="1" applyAlignment="1">
      <alignment horizontal="right" vertical="center"/>
    </xf>
    <xf numFmtId="37" fontId="36" fillId="0" borderId="0" xfId="4" applyNumberFormat="1" applyFont="1" applyFill="1" applyAlignment="1">
      <alignment horizontal="left" vertical="center"/>
    </xf>
    <xf numFmtId="1" fontId="18" fillId="2" borderId="0" xfId="0" applyNumberFormat="1" applyFont="1" applyFill="1" applyAlignment="1">
      <alignment vertical="center"/>
    </xf>
    <xf numFmtId="1" fontId="17" fillId="2" borderId="0" xfId="0" applyNumberFormat="1" applyFont="1" applyFill="1" applyAlignment="1">
      <alignment vertical="center"/>
    </xf>
    <xf numFmtId="1" fontId="17" fillId="2" borderId="0" xfId="0" applyNumberFormat="1" applyFont="1" applyFill="1" applyAlignment="1">
      <alignment horizontal="left" vertical="center"/>
    </xf>
    <xf numFmtId="0" fontId="0" fillId="2" borderId="0" xfId="0" applyFill="1"/>
    <xf numFmtId="165" fontId="8" fillId="2" borderId="24" xfId="1" applyNumberFormat="1" applyFont="1" applyFill="1" applyBorder="1" applyAlignment="1">
      <alignment vertical="center"/>
    </xf>
    <xf numFmtId="41" fontId="8" fillId="2" borderId="23" xfId="0" applyNumberFormat="1" applyFont="1" applyFill="1" applyBorder="1" applyAlignment="1">
      <alignment vertical="center"/>
    </xf>
    <xf numFmtId="41" fontId="8" fillId="0" borderId="24" xfId="2" applyNumberFormat="1" applyFont="1" applyFill="1" applyBorder="1" applyAlignment="1">
      <alignment horizontal="center" vertical="center"/>
    </xf>
    <xf numFmtId="1" fontId="25" fillId="0" borderId="0" xfId="0" applyNumberFormat="1" applyFont="1" applyFill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 wrapText="1"/>
    </xf>
    <xf numFmtId="41" fontId="17" fillId="0" borderId="0" xfId="0" applyNumberFormat="1" applyFont="1" applyAlignment="1">
      <alignment vertical="center"/>
    </xf>
    <xf numFmtId="0" fontId="49" fillId="2" borderId="0" xfId="0" applyNumberFormat="1" applyFont="1" applyFill="1" applyBorder="1" applyAlignment="1">
      <alignment vertical="center"/>
    </xf>
    <xf numFmtId="1" fontId="29" fillId="2" borderId="0" xfId="0" applyNumberFormat="1" applyFont="1" applyFill="1" applyAlignment="1">
      <alignment vertical="center"/>
    </xf>
    <xf numFmtId="0" fontId="38" fillId="3" borderId="1" xfId="0" applyNumberFormat="1" applyFont="1" applyFill="1" applyBorder="1" applyAlignment="1">
      <alignment horizontal="center" vertical="center" wrapText="1"/>
    </xf>
    <xf numFmtId="41" fontId="8" fillId="2" borderId="15" xfId="0" applyNumberFormat="1" applyFont="1" applyFill="1" applyBorder="1" applyAlignment="1">
      <alignment horizontal="center" vertical="center" wrapText="1"/>
    </xf>
    <xf numFmtId="41" fontId="38" fillId="0" borderId="5" xfId="0" applyNumberFormat="1" applyFont="1" applyBorder="1" applyAlignment="1">
      <alignment vertical="center"/>
    </xf>
    <xf numFmtId="0" fontId="29" fillId="0" borderId="0" xfId="0" applyNumberFormat="1" applyFont="1" applyAlignment="1">
      <alignment vertical="center"/>
    </xf>
    <xf numFmtId="41" fontId="29" fillId="0" borderId="0" xfId="0" applyNumberFormat="1" applyFont="1" applyAlignment="1">
      <alignment vertical="center"/>
    </xf>
    <xf numFmtId="0" fontId="50" fillId="0" borderId="0" xfId="0" applyFont="1"/>
    <xf numFmtId="0" fontId="50" fillId="2" borderId="0" xfId="0" applyFont="1" applyFill="1"/>
    <xf numFmtId="0" fontId="38" fillId="2" borderId="15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41" fontId="8" fillId="0" borderId="24" xfId="6" applyNumberFormat="1" applyFont="1" applyFill="1" applyBorder="1" applyAlignment="1">
      <alignment vertical="center"/>
    </xf>
    <xf numFmtId="41" fontId="46" fillId="0" borderId="24" xfId="0" applyNumberFormat="1" applyFont="1" applyFill="1" applyBorder="1" applyAlignment="1">
      <alignment horizontal="center" vertical="center"/>
    </xf>
    <xf numFmtId="41" fontId="8" fillId="0" borderId="24" xfId="0" applyNumberFormat="1" applyFont="1" applyFill="1" applyBorder="1" applyAlignment="1">
      <alignment horizontal="left" vertical="center" wrapText="1"/>
    </xf>
    <xf numFmtId="41" fontId="8" fillId="0" borderId="0" xfId="2" applyFont="1" applyFill="1" applyAlignment="1">
      <alignment vertical="center"/>
    </xf>
    <xf numFmtId="41" fontId="8" fillId="0" borderId="24" xfId="5" quotePrefix="1" applyNumberFormat="1" applyFont="1" applyFill="1" applyBorder="1" applyAlignment="1">
      <alignment horizontal="right" vertical="center"/>
    </xf>
    <xf numFmtId="0" fontId="29" fillId="0" borderId="0" xfId="0" applyFont="1" applyAlignment="1">
      <alignment vertical="center"/>
    </xf>
    <xf numFmtId="41" fontId="8" fillId="2" borderId="24" xfId="0" applyNumberFormat="1" applyFont="1" applyFill="1" applyBorder="1" applyAlignment="1">
      <alignment horizontal="center" vertical="center" wrapText="1"/>
    </xf>
    <xf numFmtId="41" fontId="8" fillId="2" borderId="16" xfId="0" applyNumberFormat="1" applyFont="1" applyFill="1" applyBorder="1" applyAlignment="1">
      <alignment vertical="center"/>
    </xf>
    <xf numFmtId="41" fontId="8" fillId="2" borderId="14" xfId="0" applyNumberFormat="1" applyFont="1" applyFill="1" applyBorder="1" applyAlignment="1">
      <alignment vertical="center"/>
    </xf>
    <xf numFmtId="1" fontId="8" fillId="2" borderId="0" xfId="0" applyNumberFormat="1" applyFont="1" applyFill="1" applyAlignment="1">
      <alignment vertical="center"/>
    </xf>
    <xf numFmtId="41" fontId="8" fillId="2" borderId="24" xfId="0" applyNumberFormat="1" applyFont="1" applyFill="1" applyBorder="1" applyAlignment="1">
      <alignment horizontal="left" vertical="center" wrapText="1"/>
    </xf>
    <xf numFmtId="41" fontId="8" fillId="2" borderId="0" xfId="2" applyFont="1" applyFill="1" applyAlignment="1">
      <alignment vertical="center"/>
    </xf>
    <xf numFmtId="165" fontId="5" fillId="0" borderId="30" xfId="1" applyNumberFormat="1" applyFont="1" applyFill="1" applyBorder="1" applyAlignment="1">
      <alignment vertical="center"/>
    </xf>
    <xf numFmtId="41" fontId="5" fillId="2" borderId="30" xfId="8" applyFont="1" applyFill="1" applyBorder="1" applyAlignment="1">
      <alignment vertical="center"/>
    </xf>
    <xf numFmtId="41" fontId="5" fillId="2" borderId="30" xfId="0" applyNumberFormat="1" applyFont="1" applyFill="1" applyBorder="1" applyAlignment="1">
      <alignment horizontal="right" vertical="center"/>
    </xf>
    <xf numFmtId="41" fontId="8" fillId="0" borderId="30" xfId="0" applyNumberFormat="1" applyFont="1" applyFill="1" applyBorder="1" applyAlignment="1">
      <alignment vertical="center"/>
    </xf>
    <xf numFmtId="41" fontId="5" fillId="0" borderId="30" xfId="0" applyNumberFormat="1" applyFont="1" applyBorder="1" applyAlignment="1">
      <alignment vertical="center"/>
    </xf>
    <xf numFmtId="41" fontId="8" fillId="0" borderId="30" xfId="1" quotePrefix="1" applyNumberFormat="1" applyFont="1" applyFill="1" applyBorder="1" applyAlignment="1">
      <alignment horizontal="center" vertical="center"/>
    </xf>
    <xf numFmtId="41" fontId="5" fillId="4" borderId="30" xfId="6" applyNumberFormat="1" applyFont="1" applyFill="1" applyBorder="1" applyAlignment="1">
      <alignment vertical="center"/>
    </xf>
    <xf numFmtId="165" fontId="5" fillId="2" borderId="30" xfId="1" applyNumberFormat="1" applyFont="1" applyFill="1" applyBorder="1" applyAlignment="1">
      <alignment horizontal="right" vertical="center"/>
    </xf>
    <xf numFmtId="164" fontId="8" fillId="4" borderId="2" xfId="6" applyNumberFormat="1" applyFont="1" applyFill="1" applyBorder="1" applyAlignment="1">
      <alignment vertical="center"/>
    </xf>
    <xf numFmtId="41" fontId="6" fillId="0" borderId="31" xfId="5" applyNumberFormat="1" applyFont="1" applyBorder="1" applyAlignment="1">
      <alignment horizontal="left" vertical="center"/>
    </xf>
    <xf numFmtId="41" fontId="6" fillId="0" borderId="32" xfId="5" applyNumberFormat="1" applyFont="1" applyBorder="1" applyAlignment="1">
      <alignment horizontal="left" vertical="center"/>
    </xf>
    <xf numFmtId="41" fontId="6" fillId="0" borderId="33" xfId="5" applyNumberFormat="1" applyFont="1" applyBorder="1" applyAlignment="1">
      <alignment horizontal="left" vertical="center"/>
    </xf>
    <xf numFmtId="41" fontId="6" fillId="0" borderId="34" xfId="5" applyNumberFormat="1" applyFont="1" applyBorder="1" applyAlignment="1">
      <alignment vertical="center"/>
    </xf>
    <xf numFmtId="41" fontId="6" fillId="0" borderId="35" xfId="0" applyNumberFormat="1" applyFont="1" applyFill="1" applyBorder="1" applyAlignment="1">
      <alignment vertical="center"/>
    </xf>
    <xf numFmtId="41" fontId="6" fillId="0" borderId="33" xfId="0" applyNumberFormat="1" applyFont="1" applyFill="1" applyBorder="1" applyAlignment="1">
      <alignment vertical="center"/>
    </xf>
    <xf numFmtId="41" fontId="6" fillId="0" borderId="32" xfId="0" applyNumberFormat="1" applyFont="1" applyFill="1" applyBorder="1" applyAlignment="1">
      <alignment vertical="center"/>
    </xf>
    <xf numFmtId="41" fontId="6" fillId="0" borderId="31" xfId="0" applyNumberFormat="1" applyFont="1" applyBorder="1" applyAlignment="1">
      <alignment horizontal="center" vertical="center"/>
    </xf>
    <xf numFmtId="41" fontId="6" fillId="0" borderId="33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41" fontId="8" fillId="2" borderId="30" xfId="0" applyNumberFormat="1" applyFont="1" applyFill="1" applyBorder="1" applyAlignment="1">
      <alignment vertical="center"/>
    </xf>
    <xf numFmtId="165" fontId="8" fillId="2" borderId="30" xfId="1" applyNumberFormat="1" applyFont="1" applyFill="1" applyBorder="1" applyAlignment="1">
      <alignment vertical="center"/>
    </xf>
    <xf numFmtId="1" fontId="51" fillId="2" borderId="0" xfId="0" applyNumberFormat="1" applyFont="1" applyFill="1" applyAlignment="1">
      <alignment horizontal="right" vertical="center"/>
    </xf>
    <xf numFmtId="1" fontId="52" fillId="2" borderId="0" xfId="0" applyNumberFormat="1" applyFont="1" applyFill="1" applyAlignment="1">
      <alignment horizontal="right" vertical="center"/>
    </xf>
    <xf numFmtId="0" fontId="52" fillId="2" borderId="0" xfId="0" applyFont="1" applyFill="1" applyAlignment="1">
      <alignment horizontal="right" vertical="center"/>
    </xf>
    <xf numFmtId="1" fontId="53" fillId="0" borderId="0" xfId="0" applyNumberFormat="1" applyFont="1" applyFill="1" applyAlignment="1">
      <alignment horizontal="right" vertical="center"/>
    </xf>
    <xf numFmtId="1" fontId="51" fillId="0" borderId="0" xfId="0" applyNumberFormat="1" applyFont="1" applyFill="1" applyAlignment="1">
      <alignment horizontal="right" vertical="center"/>
    </xf>
    <xf numFmtId="0" fontId="54" fillId="0" borderId="0" xfId="0" applyFont="1" applyAlignment="1">
      <alignment horizontal="right"/>
    </xf>
    <xf numFmtId="0" fontId="54" fillId="2" borderId="0" xfId="0" applyFont="1" applyFill="1" applyAlignment="1">
      <alignment horizontal="right"/>
    </xf>
    <xf numFmtId="0" fontId="52" fillId="2" borderId="10" xfId="0" applyFont="1" applyFill="1" applyBorder="1" applyAlignment="1">
      <alignment horizontal="right" vertical="center"/>
    </xf>
    <xf numFmtId="0" fontId="52" fillId="2" borderId="36" xfId="0" applyFont="1" applyFill="1" applyBorder="1" applyAlignment="1">
      <alignment horizontal="right" vertical="center"/>
    </xf>
    <xf numFmtId="41" fontId="5" fillId="0" borderId="37" xfId="0" applyNumberFormat="1" applyFont="1" applyBorder="1" applyAlignment="1">
      <alignment vertical="center"/>
    </xf>
    <xf numFmtId="41" fontId="6" fillId="0" borderId="31" xfId="0" applyNumberFormat="1" applyFont="1" applyFill="1" applyBorder="1" applyAlignment="1">
      <alignment vertical="center"/>
    </xf>
    <xf numFmtId="41" fontId="6" fillId="0" borderId="35" xfId="5" applyNumberFormat="1" applyFont="1" applyBorder="1" applyAlignment="1">
      <alignment horizontal="left" vertical="center"/>
    </xf>
    <xf numFmtId="41" fontId="5" fillId="0" borderId="38" xfId="0" applyNumberFormat="1" applyFont="1" applyBorder="1" applyAlignment="1">
      <alignment vertical="center"/>
    </xf>
    <xf numFmtId="41" fontId="6" fillId="0" borderId="39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vertical="center"/>
    </xf>
    <xf numFmtId="41" fontId="5" fillId="0" borderId="40" xfId="0" applyNumberFormat="1" applyFont="1" applyBorder="1" applyAlignment="1">
      <alignment vertical="center"/>
    </xf>
    <xf numFmtId="41" fontId="5" fillId="0" borderId="41" xfId="0" applyNumberFormat="1" applyFont="1" applyBorder="1" applyAlignment="1">
      <alignment vertical="center"/>
    </xf>
    <xf numFmtId="41" fontId="5" fillId="2" borderId="30" xfId="0" applyNumberFormat="1" applyFont="1" applyFill="1" applyBorder="1" applyAlignment="1">
      <alignment vertical="center"/>
    </xf>
    <xf numFmtId="41" fontId="32" fillId="2" borderId="30" xfId="0" applyNumberFormat="1" applyFont="1" applyFill="1" applyBorder="1" applyAlignment="1">
      <alignment horizontal="center" vertical="center"/>
    </xf>
    <xf numFmtId="41" fontId="6" fillId="0" borderId="30" xfId="0" applyNumberFormat="1" applyFont="1" applyBorder="1" applyAlignment="1">
      <alignment vertical="center"/>
    </xf>
    <xf numFmtId="41" fontId="6" fillId="0" borderId="0" xfId="5" applyNumberFormat="1" applyFont="1" applyBorder="1" applyAlignment="1">
      <alignment horizontal="left" vertical="center"/>
    </xf>
    <xf numFmtId="0" fontId="3" fillId="2" borderId="45" xfId="0" applyNumberFormat="1" applyFont="1" applyFill="1" applyBorder="1" applyAlignment="1">
      <alignment horizontal="center" vertical="center" wrapText="1"/>
    </xf>
    <xf numFmtId="41" fontId="8" fillId="0" borderId="46" xfId="6" quotePrefix="1" applyNumberFormat="1" applyFont="1" applyBorder="1" applyAlignment="1">
      <alignment vertical="center"/>
    </xf>
    <xf numFmtId="41" fontId="8" fillId="0" borderId="46" xfId="6" applyNumberFormat="1" applyFont="1" applyBorder="1" applyAlignment="1">
      <alignment vertical="center"/>
    </xf>
    <xf numFmtId="41" fontId="36" fillId="4" borderId="47" xfId="6" applyNumberFormat="1" applyFont="1" applyFill="1" applyBorder="1" applyAlignment="1">
      <alignment vertical="center"/>
    </xf>
    <xf numFmtId="41" fontId="4" fillId="0" borderId="46" xfId="0" applyNumberFormat="1" applyFont="1" applyFill="1" applyBorder="1" applyAlignment="1">
      <alignment vertical="center"/>
    </xf>
    <xf numFmtId="41" fontId="5" fillId="4" borderId="48" xfId="6" applyNumberFormat="1" applyFont="1" applyFill="1" applyBorder="1" applyAlignment="1">
      <alignment vertical="center"/>
    </xf>
    <xf numFmtId="0" fontId="3" fillId="2" borderId="49" xfId="0" applyNumberFormat="1" applyFont="1" applyFill="1" applyBorder="1" applyAlignment="1">
      <alignment horizontal="center" vertical="center" wrapText="1"/>
    </xf>
    <xf numFmtId="0" fontId="8" fillId="0" borderId="50" xfId="6" quotePrefix="1" applyFont="1" applyBorder="1" applyAlignment="1">
      <alignment vertical="center"/>
    </xf>
    <xf numFmtId="41" fontId="36" fillId="4" borderId="51" xfId="6" applyNumberFormat="1" applyFont="1" applyFill="1" applyBorder="1" applyAlignment="1">
      <alignment vertical="center"/>
    </xf>
    <xf numFmtId="41" fontId="5" fillId="4" borderId="52" xfId="6" applyNumberFormat="1" applyFont="1" applyFill="1" applyBorder="1" applyAlignment="1">
      <alignment vertical="center"/>
    </xf>
    <xf numFmtId="0" fontId="52" fillId="2" borderId="53" xfId="0" applyFont="1" applyFill="1" applyBorder="1" applyAlignment="1">
      <alignment horizontal="right" vertical="center"/>
    </xf>
    <xf numFmtId="41" fontId="6" fillId="0" borderId="54" xfId="5" applyNumberFormat="1" applyFont="1" applyBorder="1" applyAlignment="1">
      <alignment horizontal="left" vertical="center"/>
    </xf>
    <xf numFmtId="41" fontId="6" fillId="2" borderId="12" xfId="5" applyNumberFormat="1" applyFont="1" applyFill="1" applyBorder="1" applyAlignment="1">
      <alignment vertical="center"/>
    </xf>
    <xf numFmtId="41" fontId="6" fillId="0" borderId="55" xfId="0" applyNumberFormat="1" applyFont="1" applyBorder="1" applyAlignment="1">
      <alignment horizontal="center" vertical="center"/>
    </xf>
    <xf numFmtId="41" fontId="6" fillId="0" borderId="54" xfId="0" applyNumberFormat="1" applyFont="1" applyBorder="1" applyAlignment="1">
      <alignment horizontal="center" vertical="center"/>
    </xf>
    <xf numFmtId="41" fontId="6" fillId="0" borderId="55" xfId="0" applyNumberFormat="1" applyFont="1" applyFill="1" applyBorder="1" applyAlignment="1">
      <alignment vertical="center"/>
    </xf>
    <xf numFmtId="49" fontId="4" fillId="0" borderId="50" xfId="0" quotePrefix="1" applyNumberFormat="1" applyFont="1" applyFill="1" applyBorder="1" applyAlignment="1">
      <alignment vertical="center"/>
    </xf>
    <xf numFmtId="0" fontId="3" fillId="0" borderId="42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41" fontId="6" fillId="0" borderId="55" xfId="5" applyNumberFormat="1" applyFont="1" applyBorder="1" applyAlignment="1">
      <alignment horizontal="left" vertical="center"/>
    </xf>
    <xf numFmtId="41" fontId="6" fillId="0" borderId="30" xfId="0" applyNumberFormat="1" applyFont="1" applyFill="1" applyBorder="1" applyAlignment="1">
      <alignment vertical="center"/>
    </xf>
    <xf numFmtId="42" fontId="6" fillId="0" borderId="55" xfId="5" applyNumberFormat="1" applyFont="1" applyBorder="1" applyAlignment="1">
      <alignment horizontal="left" vertical="center"/>
    </xf>
    <xf numFmtId="42" fontId="6" fillId="0" borderId="0" xfId="0" applyNumberFormat="1" applyFont="1" applyAlignment="1">
      <alignment vertical="center"/>
    </xf>
    <xf numFmtId="42" fontId="6" fillId="0" borderId="56" xfId="5" applyNumberFormat="1" applyFont="1" applyBorder="1" applyAlignment="1">
      <alignment horizontal="left" vertical="center"/>
    </xf>
    <xf numFmtId="41" fontId="8" fillId="0" borderId="55" xfId="0" applyNumberFormat="1" applyFont="1" applyBorder="1" applyAlignment="1">
      <alignment horizontal="center" vertical="center"/>
    </xf>
    <xf numFmtId="41" fontId="6" fillId="0" borderId="54" xfId="0" applyNumberFormat="1" applyFont="1" applyFill="1" applyBorder="1" applyAlignment="1">
      <alignment vertical="center"/>
    </xf>
    <xf numFmtId="41" fontId="8" fillId="2" borderId="54" xfId="0" applyNumberFormat="1" applyFont="1" applyFill="1" applyBorder="1" applyAlignment="1">
      <alignment vertical="center"/>
    </xf>
    <xf numFmtId="41" fontId="6" fillId="0" borderId="57" xfId="0" applyNumberFormat="1" applyFont="1" applyFill="1" applyBorder="1" applyAlignment="1">
      <alignment vertical="center"/>
    </xf>
    <xf numFmtId="41" fontId="5" fillId="0" borderId="58" xfId="0" applyNumberFormat="1" applyFont="1" applyBorder="1" applyAlignment="1">
      <alignment vertical="center"/>
    </xf>
    <xf numFmtId="41" fontId="5" fillId="0" borderId="57" xfId="0" applyNumberFormat="1" applyFont="1" applyBorder="1" applyAlignment="1">
      <alignment vertical="center"/>
    </xf>
    <xf numFmtId="41" fontId="5" fillId="0" borderId="59" xfId="0" applyNumberFormat="1" applyFont="1" applyBorder="1" applyAlignment="1">
      <alignment vertical="center"/>
    </xf>
    <xf numFmtId="41" fontId="6" fillId="0" borderId="60" xfId="5" applyNumberFormat="1" applyFont="1" applyBorder="1" applyAlignment="1">
      <alignment vertical="center"/>
    </xf>
    <xf numFmtId="41" fontId="55" fillId="0" borderId="55" xfId="5" applyNumberFormat="1" applyFont="1" applyBorder="1" applyAlignment="1">
      <alignment horizontal="left" vertical="center"/>
    </xf>
    <xf numFmtId="41" fontId="55" fillId="0" borderId="30" xfId="0" applyNumberFormat="1" applyFont="1" applyBorder="1" applyAlignment="1">
      <alignment vertical="center"/>
    </xf>
    <xf numFmtId="41" fontId="55" fillId="0" borderId="46" xfId="6" quotePrefix="1" applyNumberFormat="1" applyFont="1" applyBorder="1" applyAlignment="1">
      <alignment vertical="center"/>
    </xf>
    <xf numFmtId="41" fontId="55" fillId="2" borderId="30" xfId="0" applyNumberFormat="1" applyFont="1" applyFill="1" applyBorder="1" applyAlignment="1">
      <alignment vertical="center"/>
    </xf>
    <xf numFmtId="41" fontId="55" fillId="0" borderId="55" xfId="0" applyNumberFormat="1" applyFont="1" applyFill="1" applyBorder="1" applyAlignment="1">
      <alignment vertical="center"/>
    </xf>
    <xf numFmtId="41" fontId="55" fillId="0" borderId="55" xfId="0" applyNumberFormat="1" applyFont="1" applyBorder="1" applyAlignment="1">
      <alignment horizontal="center" vertical="center"/>
    </xf>
    <xf numFmtId="0" fontId="55" fillId="0" borderId="50" xfId="6" applyFont="1" applyBorder="1" applyAlignment="1">
      <alignment vertical="center"/>
    </xf>
    <xf numFmtId="41" fontId="8" fillId="2" borderId="30" xfId="0" applyNumberFormat="1" applyFont="1" applyFill="1" applyBorder="1" applyAlignment="1">
      <alignment horizontal="right" vertical="center"/>
    </xf>
    <xf numFmtId="41" fontId="8" fillId="4" borderId="30" xfId="6" applyNumberFormat="1" applyFont="1" applyFill="1" applyBorder="1" applyAlignment="1">
      <alignment vertical="center"/>
    </xf>
    <xf numFmtId="41" fontId="8" fillId="0" borderId="30" xfId="0" applyNumberFormat="1" applyFont="1" applyBorder="1" applyAlignment="1">
      <alignment vertical="center"/>
    </xf>
    <xf numFmtId="41" fontId="8" fillId="0" borderId="55" xfId="5" applyNumberFormat="1" applyFont="1" applyBorder="1" applyAlignment="1">
      <alignment horizontal="left" vertical="center"/>
    </xf>
    <xf numFmtId="41" fontId="8" fillId="0" borderId="55" xfId="0" applyNumberFormat="1" applyFont="1" applyFill="1" applyBorder="1" applyAlignment="1">
      <alignment vertical="center"/>
    </xf>
    <xf numFmtId="41" fontId="46" fillId="2" borderId="30" xfId="0" applyNumberFormat="1" applyFont="1" applyFill="1" applyBorder="1" applyAlignment="1">
      <alignment horizontal="center" vertical="center"/>
    </xf>
    <xf numFmtId="41" fontId="55" fillId="2" borderId="30" xfId="0" applyNumberFormat="1" applyFont="1" applyFill="1" applyBorder="1" applyAlignment="1">
      <alignment horizontal="right" vertical="center"/>
    </xf>
    <xf numFmtId="41" fontId="55" fillId="4" borderId="30" xfId="6" applyNumberFormat="1" applyFont="1" applyFill="1" applyBorder="1" applyAlignment="1">
      <alignment vertical="center"/>
    </xf>
    <xf numFmtId="41" fontId="56" fillId="2" borderId="30" xfId="0" applyNumberFormat="1" applyFont="1" applyFill="1" applyBorder="1" applyAlignment="1">
      <alignment horizontal="center" vertical="center"/>
    </xf>
    <xf numFmtId="41" fontId="56" fillId="2" borderId="2" xfId="0" applyNumberFormat="1" applyFont="1" applyFill="1" applyBorder="1" applyAlignment="1">
      <alignment horizontal="center" vertical="center"/>
    </xf>
    <xf numFmtId="0" fontId="55" fillId="2" borderId="0" xfId="0" applyFont="1" applyFill="1" applyAlignment="1">
      <alignment vertical="center"/>
    </xf>
    <xf numFmtId="41" fontId="8" fillId="0" borderId="54" xfId="5" applyNumberFormat="1" applyFont="1" applyBorder="1" applyAlignment="1">
      <alignment horizontal="left" vertical="center"/>
    </xf>
    <xf numFmtId="41" fontId="8" fillId="0" borderId="61" xfId="5" applyNumberFormat="1" applyFont="1" applyBorder="1" applyAlignment="1">
      <alignment horizontal="left" vertical="center"/>
    </xf>
    <xf numFmtId="41" fontId="8" fillId="0" borderId="31" xfId="5" applyNumberFormat="1" applyFont="1" applyBorder="1" applyAlignment="1">
      <alignment horizontal="left" vertical="center"/>
    </xf>
    <xf numFmtId="41" fontId="8" fillId="0" borderId="33" xfId="0" applyNumberFormat="1" applyFont="1" applyFill="1" applyBorder="1" applyAlignment="1">
      <alignment vertical="center"/>
    </xf>
    <xf numFmtId="41" fontId="8" fillId="0" borderId="33" xfId="0" applyNumberFormat="1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1" fontId="25" fillId="0" borderId="0" xfId="0" applyNumberFormat="1" applyFont="1" applyFill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wrapText="1"/>
    </xf>
    <xf numFmtId="0" fontId="3" fillId="3" borderId="10" xfId="0" applyNumberFormat="1" applyFont="1" applyFill="1" applyBorder="1" applyAlignment="1">
      <alignment horizont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41" fontId="8" fillId="0" borderId="22" xfId="5" applyNumberFormat="1" applyFont="1" applyFill="1" applyBorder="1" applyAlignment="1">
      <alignment horizontal="left" vertical="center"/>
    </xf>
    <xf numFmtId="41" fontId="8" fillId="0" borderId="12" xfId="5" applyNumberFormat="1" applyFont="1" applyFill="1" applyBorder="1" applyAlignment="1">
      <alignment horizontal="left" vertical="center"/>
    </xf>
    <xf numFmtId="41" fontId="5" fillId="0" borderId="22" xfId="6" applyNumberFormat="1" applyFont="1" applyFill="1" applyBorder="1" applyAlignment="1">
      <alignment horizontal="center" vertical="center"/>
    </xf>
    <xf numFmtId="41" fontId="5" fillId="0" borderId="12" xfId="6" applyNumberFormat="1" applyFont="1" applyFill="1" applyBorder="1" applyAlignment="1">
      <alignment horizontal="center" vertical="center"/>
    </xf>
    <xf numFmtId="41" fontId="5" fillId="0" borderId="22" xfId="0" applyNumberFormat="1" applyFont="1" applyFill="1" applyBorder="1" applyAlignment="1">
      <alignment horizontal="center" vertical="center"/>
    </xf>
    <xf numFmtId="41" fontId="5" fillId="0" borderId="12" xfId="0" applyNumberFormat="1" applyFont="1" applyFill="1" applyBorder="1" applyAlignment="1">
      <alignment horizontal="center" vertical="center"/>
    </xf>
    <xf numFmtId="165" fontId="6" fillId="0" borderId="22" xfId="1" applyNumberFormat="1" applyFont="1" applyFill="1" applyBorder="1" applyAlignment="1">
      <alignment horizontal="center" vertical="center"/>
    </xf>
    <xf numFmtId="165" fontId="6" fillId="0" borderId="12" xfId="1" applyNumberFormat="1" applyFont="1" applyFill="1" applyBorder="1" applyAlignment="1">
      <alignment horizontal="center" vertical="center"/>
    </xf>
    <xf numFmtId="41" fontId="6" fillId="0" borderId="22" xfId="0" applyNumberFormat="1" applyFont="1" applyFill="1" applyBorder="1" applyAlignment="1">
      <alignment horizontal="center" vertical="center"/>
    </xf>
    <xf numFmtId="41" fontId="6" fillId="0" borderId="12" xfId="0" applyNumberFormat="1" applyFont="1" applyFill="1" applyBorder="1" applyAlignment="1">
      <alignment horizontal="center" vertical="center"/>
    </xf>
    <xf numFmtId="41" fontId="5" fillId="0" borderId="22" xfId="0" applyNumberFormat="1" applyFont="1" applyFill="1" applyBorder="1" applyAlignment="1">
      <alignment horizontal="left" vertical="center"/>
    </xf>
    <xf numFmtId="41" fontId="5" fillId="0" borderId="12" xfId="0" applyNumberFormat="1" applyFont="1" applyFill="1" applyBorder="1" applyAlignment="1">
      <alignment horizontal="left" vertical="center"/>
    </xf>
    <xf numFmtId="41" fontId="8" fillId="0" borderId="22" xfId="0" applyNumberFormat="1" applyFont="1" applyFill="1" applyBorder="1" applyAlignment="1">
      <alignment horizontal="center" vertical="center"/>
    </xf>
    <xf numFmtId="41" fontId="8" fillId="0" borderId="12" xfId="0" applyNumberFormat="1" applyFont="1" applyFill="1" applyBorder="1" applyAlignment="1">
      <alignment horizontal="center" vertical="center"/>
    </xf>
    <xf numFmtId="41" fontId="5" fillId="0" borderId="22" xfId="1" applyNumberFormat="1" applyFont="1" applyFill="1" applyBorder="1" applyAlignment="1">
      <alignment horizontal="center" vertical="center"/>
    </xf>
    <xf numFmtId="41" fontId="5" fillId="0" borderId="12" xfId="1" applyNumberFormat="1" applyFont="1" applyFill="1" applyBorder="1" applyAlignment="1">
      <alignment horizontal="center" vertical="center"/>
    </xf>
    <xf numFmtId="41" fontId="32" fillId="0" borderId="22" xfId="0" applyNumberFormat="1" applyFont="1" applyFill="1" applyBorder="1" applyAlignment="1">
      <alignment horizontal="center" vertical="center"/>
    </xf>
    <xf numFmtId="41" fontId="32" fillId="0" borderId="12" xfId="0" applyNumberFormat="1" applyFont="1" applyFill="1" applyBorder="1" applyAlignment="1">
      <alignment horizontal="center" vertical="center"/>
    </xf>
    <xf numFmtId="41" fontId="8" fillId="0" borderId="24" xfId="3" applyNumberFormat="1" applyFont="1" applyBorder="1" applyAlignment="1">
      <alignment horizontal="left" vertical="center"/>
    </xf>
    <xf numFmtId="41" fontId="5" fillId="0" borderId="24" xfId="0" applyNumberFormat="1" applyFont="1" applyBorder="1" applyAlignment="1">
      <alignment horizontal="left" vertical="center"/>
    </xf>
    <xf numFmtId="41" fontId="5" fillId="4" borderId="24" xfId="6" applyNumberFormat="1" applyFont="1" applyFill="1" applyBorder="1" applyAlignment="1">
      <alignment horizontal="center" vertical="center"/>
    </xf>
    <xf numFmtId="41" fontId="8" fillId="2" borderId="24" xfId="0" applyNumberFormat="1" applyFont="1" applyFill="1" applyBorder="1" applyAlignment="1">
      <alignment horizontal="center" vertical="center"/>
    </xf>
    <xf numFmtId="41" fontId="5" fillId="0" borderId="24" xfId="0" applyNumberFormat="1" applyFont="1" applyFill="1" applyBorder="1" applyAlignment="1">
      <alignment horizontal="center" vertical="center"/>
    </xf>
    <xf numFmtId="41" fontId="5" fillId="2" borderId="24" xfId="0" applyNumberFormat="1" applyFont="1" applyFill="1" applyBorder="1" applyAlignment="1">
      <alignment horizontal="center" vertical="center"/>
    </xf>
    <xf numFmtId="41" fontId="8" fillId="0" borderId="24" xfId="5" quotePrefix="1" applyNumberFormat="1" applyFont="1" applyBorder="1" applyAlignment="1">
      <alignment horizontal="right" vertical="center"/>
    </xf>
    <xf numFmtId="41" fontId="8" fillId="0" borderId="27" xfId="0" applyNumberFormat="1" applyFont="1" applyFill="1" applyBorder="1" applyAlignment="1">
      <alignment horizontal="center" vertical="center"/>
    </xf>
    <xf numFmtId="41" fontId="32" fillId="2" borderId="24" xfId="0" applyNumberFormat="1" applyFont="1" applyFill="1" applyBorder="1" applyAlignment="1">
      <alignment horizontal="center" vertical="center"/>
    </xf>
    <xf numFmtId="41" fontId="6" fillId="0" borderId="24" xfId="0" applyNumberFormat="1" applyFont="1" applyBorder="1" applyAlignment="1">
      <alignment horizontal="right" vertical="center"/>
    </xf>
    <xf numFmtId="41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41" fontId="8" fillId="2" borderId="22" xfId="0" applyNumberFormat="1" applyFont="1" applyFill="1" applyBorder="1" applyAlignment="1">
      <alignment horizontal="center" vertical="center"/>
    </xf>
    <xf numFmtId="41" fontId="8" fillId="2" borderId="27" xfId="0" applyNumberFormat="1" applyFont="1" applyFill="1" applyBorder="1" applyAlignment="1">
      <alignment horizontal="center" vertical="center"/>
    </xf>
    <xf numFmtId="41" fontId="8" fillId="2" borderId="12" xfId="0" applyNumberFormat="1" applyFont="1" applyFill="1" applyBorder="1" applyAlignment="1">
      <alignment horizontal="center" vertical="center"/>
    </xf>
    <xf numFmtId="41" fontId="5" fillId="0" borderId="27" xfId="0" applyNumberFormat="1" applyFont="1" applyFill="1" applyBorder="1" applyAlignment="1">
      <alignment horizontal="center" vertical="center"/>
    </xf>
    <xf numFmtId="41" fontId="5" fillId="2" borderId="24" xfId="0" applyNumberFormat="1" applyFont="1" applyFill="1" applyBorder="1" applyAlignment="1">
      <alignment horizontal="center" vertical="center" wrapText="1"/>
    </xf>
    <xf numFmtId="0" fontId="3" fillId="3" borderId="4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horizontal="center" vertical="center" wrapText="1"/>
    </xf>
    <xf numFmtId="0" fontId="3" fillId="3" borderId="43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41" fontId="5" fillId="4" borderId="24" xfId="6" applyNumberFormat="1" applyFont="1" applyFill="1" applyBorder="1" applyAlignment="1">
      <alignment horizontal="left" vertical="center"/>
    </xf>
    <xf numFmtId="41" fontId="5" fillId="2" borderId="24" xfId="0" applyNumberFormat="1" applyFont="1" applyFill="1" applyBorder="1" applyAlignment="1">
      <alignment horizontal="left" vertical="center"/>
    </xf>
    <xf numFmtId="41" fontId="5" fillId="0" borderId="24" xfId="1" applyNumberFormat="1" applyFont="1" applyFill="1" applyBorder="1" applyAlignment="1">
      <alignment horizontal="center" vertical="center"/>
    </xf>
    <xf numFmtId="41" fontId="8" fillId="0" borderId="24" xfId="1" applyNumberFormat="1" applyFont="1" applyFill="1" applyBorder="1" applyAlignment="1">
      <alignment horizontal="center" vertical="center"/>
    </xf>
    <xf numFmtId="41" fontId="5" fillId="4" borderId="22" xfId="6" applyNumberFormat="1" applyFont="1" applyFill="1" applyBorder="1" applyAlignment="1">
      <alignment horizontal="center" vertical="center"/>
    </xf>
    <xf numFmtId="41" fontId="5" fillId="4" borderId="27" xfId="6" applyNumberFormat="1" applyFont="1" applyFill="1" applyBorder="1" applyAlignment="1">
      <alignment horizontal="center" vertical="center"/>
    </xf>
    <xf numFmtId="41" fontId="5" fillId="4" borderId="12" xfId="6" applyNumberFormat="1" applyFont="1" applyFill="1" applyBorder="1" applyAlignment="1">
      <alignment horizontal="center" vertical="center"/>
    </xf>
    <xf numFmtId="41" fontId="8" fillId="4" borderId="22" xfId="6" applyNumberFormat="1" applyFont="1" applyFill="1" applyBorder="1" applyAlignment="1">
      <alignment horizontal="center" vertical="center"/>
    </xf>
    <xf numFmtId="41" fontId="8" fillId="4" borderId="27" xfId="6" applyNumberFormat="1" applyFont="1" applyFill="1" applyBorder="1" applyAlignment="1">
      <alignment horizontal="center" vertical="center"/>
    </xf>
    <xf numFmtId="41" fontId="8" fillId="4" borderId="12" xfId="6" applyNumberFormat="1" applyFont="1" applyFill="1" applyBorder="1" applyAlignment="1">
      <alignment horizontal="center" vertical="center"/>
    </xf>
    <xf numFmtId="41" fontId="8" fillId="0" borderId="24" xfId="5" applyNumberFormat="1" applyFont="1" applyBorder="1" applyAlignment="1">
      <alignment horizontal="left" vertical="center"/>
    </xf>
    <xf numFmtId="41" fontId="40" fillId="0" borderId="24" xfId="1" applyNumberFormat="1" applyFont="1" applyFill="1" applyBorder="1" applyAlignment="1">
      <alignment horizontal="center" vertical="center"/>
    </xf>
    <xf numFmtId="41" fontId="8" fillId="0" borderId="22" xfId="1" applyNumberFormat="1" applyFont="1" applyFill="1" applyBorder="1" applyAlignment="1">
      <alignment horizontal="center" vertical="center"/>
    </xf>
    <xf numFmtId="41" fontId="8" fillId="0" borderId="12" xfId="1" applyNumberFormat="1" applyFont="1" applyFill="1" applyBorder="1" applyAlignment="1">
      <alignment horizontal="center" vertical="center"/>
    </xf>
    <xf numFmtId="41" fontId="5" fillId="2" borderId="22" xfId="0" applyNumberFormat="1" applyFont="1" applyFill="1" applyBorder="1" applyAlignment="1">
      <alignment horizontal="center" vertical="center"/>
    </xf>
    <xf numFmtId="41" fontId="5" fillId="2" borderId="12" xfId="0" applyNumberFormat="1" applyFont="1" applyFill="1" applyBorder="1" applyAlignment="1">
      <alignment horizontal="center" vertical="center"/>
    </xf>
    <xf numFmtId="41" fontId="40" fillId="4" borderId="24" xfId="6" applyNumberFormat="1" applyFont="1" applyFill="1" applyBorder="1" applyAlignment="1">
      <alignment horizontal="center" vertical="center"/>
    </xf>
    <xf numFmtId="41" fontId="5" fillId="0" borderId="24" xfId="0" applyNumberFormat="1" applyFont="1" applyFill="1" applyBorder="1" applyAlignment="1">
      <alignment horizontal="left" vertical="center"/>
    </xf>
    <xf numFmtId="41" fontId="5" fillId="0" borderId="24" xfId="6" applyNumberFormat="1" applyFont="1" applyFill="1" applyBorder="1" applyAlignment="1">
      <alignment horizontal="center" vertical="center"/>
    </xf>
    <xf numFmtId="41" fontId="32" fillId="0" borderId="24" xfId="0" applyNumberFormat="1" applyFont="1" applyFill="1" applyBorder="1" applyAlignment="1">
      <alignment horizontal="center" vertical="center"/>
    </xf>
    <xf numFmtId="41" fontId="5" fillId="0" borderId="27" xfId="1" applyNumberFormat="1" applyFont="1" applyFill="1" applyBorder="1" applyAlignment="1">
      <alignment horizontal="center" vertical="center"/>
    </xf>
    <xf numFmtId="41" fontId="5" fillId="4" borderId="24" xfId="5" applyNumberFormat="1" applyFont="1" applyFill="1" applyBorder="1" applyAlignment="1">
      <alignment horizontal="left" vertical="center"/>
    </xf>
    <xf numFmtId="41" fontId="6" fillId="2" borderId="24" xfId="0" applyNumberFormat="1" applyFont="1" applyFill="1" applyBorder="1" applyAlignment="1">
      <alignment horizontal="center" vertical="center"/>
    </xf>
    <xf numFmtId="41" fontId="8" fillId="4" borderId="24" xfId="5" applyNumberFormat="1" applyFont="1" applyFill="1" applyBorder="1" applyAlignment="1">
      <alignment horizontal="left" vertical="center"/>
    </xf>
    <xf numFmtId="41" fontId="5" fillId="0" borderId="24" xfId="2" applyFont="1" applyBorder="1" applyAlignment="1">
      <alignment horizontal="center" vertical="center"/>
    </xf>
    <xf numFmtId="41" fontId="6" fillId="2" borderId="22" xfId="0" applyNumberFormat="1" applyFont="1" applyFill="1" applyBorder="1" applyAlignment="1">
      <alignment horizontal="center" vertical="center"/>
    </xf>
    <xf numFmtId="41" fontId="6" fillId="2" borderId="12" xfId="0" applyNumberFormat="1" applyFont="1" applyFill="1" applyBorder="1" applyAlignment="1">
      <alignment horizontal="center" vertical="center"/>
    </xf>
    <xf numFmtId="41" fontId="5" fillId="0" borderId="22" xfId="2" applyFont="1" applyBorder="1" applyAlignment="1">
      <alignment horizontal="center" vertical="center"/>
    </xf>
    <xf numFmtId="41" fontId="5" fillId="0" borderId="12" xfId="2" applyFont="1" applyBorder="1" applyAlignment="1">
      <alignment horizontal="center" vertical="center"/>
    </xf>
    <xf numFmtId="41" fontId="8" fillId="0" borderId="2" xfId="5" quotePrefix="1" applyNumberFormat="1" applyFont="1" applyBorder="1" applyAlignment="1">
      <alignment horizontal="right" vertical="center"/>
    </xf>
    <xf numFmtId="41" fontId="8" fillId="5" borderId="2" xfId="0" applyNumberFormat="1" applyFont="1" applyFill="1" applyBorder="1" applyAlignment="1">
      <alignment horizontal="center" vertical="center"/>
    </xf>
    <xf numFmtId="41" fontId="8" fillId="0" borderId="2" xfId="0" applyNumberFormat="1" applyFont="1" applyBorder="1" applyAlignment="1">
      <alignment horizontal="center" vertical="center"/>
    </xf>
    <xf numFmtId="0" fontId="20" fillId="2" borderId="0" xfId="0" applyNumberFormat="1" applyFont="1" applyFill="1" applyBorder="1" applyAlignment="1">
      <alignment horizontal="center" vertical="center"/>
    </xf>
    <xf numFmtId="41" fontId="8" fillId="0" borderId="24" xfId="3" applyNumberFormat="1" applyFont="1" applyBorder="1" applyAlignment="1">
      <alignment horizontal="center" vertical="center"/>
    </xf>
    <xf numFmtId="41" fontId="6" fillId="2" borderId="24" xfId="0" applyNumberFormat="1" applyFont="1" applyFill="1" applyBorder="1" applyAlignment="1">
      <alignment horizontal="right" vertical="center"/>
    </xf>
    <xf numFmtId="41" fontId="5" fillId="4" borderId="24" xfId="5" applyNumberFormat="1" applyFont="1" applyFill="1" applyBorder="1" applyAlignment="1">
      <alignment horizontal="center" vertical="center"/>
    </xf>
    <xf numFmtId="41" fontId="6" fillId="2" borderId="22" xfId="0" applyNumberFormat="1" applyFont="1" applyFill="1" applyBorder="1" applyAlignment="1">
      <alignment horizontal="right" vertical="center"/>
    </xf>
    <xf numFmtId="41" fontId="6" fillId="2" borderId="12" xfId="0" applyNumberFormat="1" applyFont="1" applyFill="1" applyBorder="1" applyAlignment="1">
      <alignment horizontal="right" vertical="center"/>
    </xf>
    <xf numFmtId="41" fontId="5" fillId="0" borderId="24" xfId="5" applyNumberFormat="1" applyFont="1" applyBorder="1" applyAlignment="1">
      <alignment horizontal="left" vertical="center"/>
    </xf>
    <xf numFmtId="41" fontId="5" fillId="4" borderId="22" xfId="5" applyNumberFormat="1" applyFont="1" applyFill="1" applyBorder="1" applyAlignment="1">
      <alignment horizontal="center" vertical="center"/>
    </xf>
    <xf numFmtId="41" fontId="5" fillId="4" borderId="12" xfId="5" applyNumberFormat="1" applyFont="1" applyFill="1" applyBorder="1" applyAlignment="1">
      <alignment horizontal="center" vertical="center"/>
    </xf>
    <xf numFmtId="41" fontId="8" fillId="0" borderId="24" xfId="5" applyNumberFormat="1" applyFont="1" applyBorder="1" applyAlignment="1">
      <alignment horizontal="center" vertical="center"/>
    </xf>
    <xf numFmtId="41" fontId="8" fillId="0" borderId="22" xfId="5" applyNumberFormat="1" applyFont="1" applyBorder="1" applyAlignment="1">
      <alignment horizontal="center" vertical="center"/>
    </xf>
    <xf numFmtId="41" fontId="8" fillId="0" borderId="12" xfId="5" applyNumberFormat="1" applyFont="1" applyBorder="1" applyAlignment="1">
      <alignment horizontal="center" vertical="center"/>
    </xf>
    <xf numFmtId="41" fontId="5" fillId="0" borderId="24" xfId="5" applyNumberFormat="1" applyFont="1" applyBorder="1" applyAlignment="1">
      <alignment horizontal="center" vertical="center"/>
    </xf>
    <xf numFmtId="41" fontId="8" fillId="0" borderId="24" xfId="5" applyNumberFormat="1" applyFont="1" applyBorder="1" applyAlignment="1">
      <alignment horizontal="right" vertical="center"/>
    </xf>
  </cellXfs>
  <cellStyles count="9">
    <cellStyle name="Comma" xfId="1" builtinId="3"/>
    <cellStyle name="Comma [0]" xfId="2" builtinId="6"/>
    <cellStyle name="Comma [0] 2" xfId="8"/>
    <cellStyle name="Comma 2" xfId="3"/>
    <cellStyle name="Comma 4 2" xfId="7"/>
    <cellStyle name="Normal" xfId="0" builtinId="0"/>
    <cellStyle name="Normal 2" xfId="4"/>
    <cellStyle name="Normal 2 2" xfId="5"/>
    <cellStyle name="Normal 3" xfId="6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0</xdr:rowOff>
    </xdr:from>
    <xdr:to>
      <xdr:col>21</xdr:col>
      <xdr:colOff>289551</xdr:colOff>
      <xdr:row>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289551</xdr:colOff>
      <xdr:row>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289551</xdr:colOff>
      <xdr:row>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156129</xdr:colOff>
      <xdr:row>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156129</xdr:colOff>
      <xdr:row>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289551</xdr:colOff>
      <xdr:row>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289551</xdr:colOff>
      <xdr:row>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</xdr:row>
      <xdr:rowOff>0</xdr:rowOff>
    </xdr:from>
    <xdr:to>
      <xdr:col>21</xdr:col>
      <xdr:colOff>289551</xdr:colOff>
      <xdr:row>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377811</xdr:colOff>
      <xdr:row>15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184705</xdr:colOff>
      <xdr:row>15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184705</xdr:colOff>
      <xdr:row>15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377811</xdr:colOff>
      <xdr:row>15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14</xdr:col>
      <xdr:colOff>18401</xdr:colOff>
      <xdr:row>15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14</xdr:col>
      <xdr:colOff>18401</xdr:colOff>
      <xdr:row>15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13</xdr:col>
      <xdr:colOff>280171</xdr:colOff>
      <xdr:row>15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13</xdr:col>
      <xdr:colOff>280171</xdr:colOff>
      <xdr:row>15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14</xdr:col>
      <xdr:colOff>18401</xdr:colOff>
      <xdr:row>15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235579</xdr:colOff>
      <xdr:row>15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235579</xdr:colOff>
      <xdr:row>15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121205</xdr:colOff>
      <xdr:row>15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121205</xdr:colOff>
      <xdr:row>15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235579</xdr:colOff>
      <xdr:row>15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13</xdr:col>
      <xdr:colOff>207313</xdr:colOff>
      <xdr:row>15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13</xdr:col>
      <xdr:colOff>207313</xdr:colOff>
      <xdr:row>15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12</xdr:col>
      <xdr:colOff>528737</xdr:colOff>
      <xdr:row>15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12</xdr:col>
      <xdr:colOff>528737</xdr:colOff>
      <xdr:row>15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13</xdr:col>
      <xdr:colOff>207313</xdr:colOff>
      <xdr:row>15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711186</xdr:colOff>
      <xdr:row>16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711186</xdr:colOff>
      <xdr:row>16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527605</xdr:colOff>
      <xdr:row>16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527605</xdr:colOff>
      <xdr:row>16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711186</xdr:colOff>
      <xdr:row>16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15</xdr:col>
      <xdr:colOff>761351</xdr:colOff>
      <xdr:row>16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15</xdr:col>
      <xdr:colOff>761351</xdr:colOff>
      <xdr:row>16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15</xdr:col>
      <xdr:colOff>308746</xdr:colOff>
      <xdr:row>16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15</xdr:col>
      <xdr:colOff>308746</xdr:colOff>
      <xdr:row>16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15</xdr:col>
      <xdr:colOff>761351</xdr:colOff>
      <xdr:row>16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568954</xdr:colOff>
      <xdr:row>16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568954</xdr:colOff>
      <xdr:row>16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464105</xdr:colOff>
      <xdr:row>16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464105</xdr:colOff>
      <xdr:row>16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16</xdr:row>
      <xdr:rowOff>0</xdr:rowOff>
    </xdr:from>
    <xdr:to>
      <xdr:col>21</xdr:col>
      <xdr:colOff>568954</xdr:colOff>
      <xdr:row>16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15</xdr:col>
      <xdr:colOff>283513</xdr:colOff>
      <xdr:row>16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15</xdr:col>
      <xdr:colOff>283513</xdr:colOff>
      <xdr:row>16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14</xdr:col>
      <xdr:colOff>433487</xdr:colOff>
      <xdr:row>16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14</xdr:col>
      <xdr:colOff>433487</xdr:colOff>
      <xdr:row>16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16</xdr:row>
      <xdr:rowOff>0</xdr:rowOff>
    </xdr:from>
    <xdr:to>
      <xdr:col>15</xdr:col>
      <xdr:colOff>283513</xdr:colOff>
      <xdr:row>16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45</xdr:row>
      <xdr:rowOff>0</xdr:rowOff>
    </xdr:from>
    <xdr:to>
      <xdr:col>21</xdr:col>
      <xdr:colOff>222876</xdr:colOff>
      <xdr:row>45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45</xdr:row>
      <xdr:rowOff>0</xdr:rowOff>
    </xdr:from>
    <xdr:to>
      <xdr:col>21</xdr:col>
      <xdr:colOff>222876</xdr:colOff>
      <xdr:row>45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45</xdr:row>
      <xdr:rowOff>0</xdr:rowOff>
    </xdr:from>
    <xdr:to>
      <xdr:col>21</xdr:col>
      <xdr:colOff>222876</xdr:colOff>
      <xdr:row>45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45</xdr:row>
      <xdr:rowOff>0</xdr:rowOff>
    </xdr:from>
    <xdr:to>
      <xdr:col>21</xdr:col>
      <xdr:colOff>89454</xdr:colOff>
      <xdr:row>45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45</xdr:row>
      <xdr:rowOff>0</xdr:rowOff>
    </xdr:from>
    <xdr:to>
      <xdr:col>21</xdr:col>
      <xdr:colOff>89454</xdr:colOff>
      <xdr:row>45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45</xdr:row>
      <xdr:rowOff>0</xdr:rowOff>
    </xdr:from>
    <xdr:to>
      <xdr:col>21</xdr:col>
      <xdr:colOff>222876</xdr:colOff>
      <xdr:row>45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45</xdr:row>
      <xdr:rowOff>0</xdr:rowOff>
    </xdr:from>
    <xdr:to>
      <xdr:col>21</xdr:col>
      <xdr:colOff>222876</xdr:colOff>
      <xdr:row>45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45</xdr:row>
      <xdr:rowOff>0</xdr:rowOff>
    </xdr:from>
    <xdr:to>
      <xdr:col>21</xdr:col>
      <xdr:colOff>222876</xdr:colOff>
      <xdr:row>45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33204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27</xdr:row>
      <xdr:rowOff>0</xdr:rowOff>
    </xdr:from>
    <xdr:ext cx="7366626" cy="3810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454886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261780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45488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53362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05244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533626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12654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198280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12654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979588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558062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979588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788261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604680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78826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9162401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8709796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9162401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646029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541180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36</xdr:row>
      <xdr:rowOff>0</xdr:rowOff>
    </xdr:from>
    <xdr:ext cx="7646029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8684563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7948712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36</xdr:row>
      <xdr:rowOff>0</xdr:rowOff>
    </xdr:from>
    <xdr:ext cx="8684563" cy="3302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110</xdr:row>
      <xdr:rowOff>0</xdr:rowOff>
    </xdr:from>
    <xdr:to>
      <xdr:col>21</xdr:col>
      <xdr:colOff>1032501</xdr:colOff>
      <xdr:row>110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1032501</xdr:colOff>
      <xdr:row>110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1032501</xdr:colOff>
      <xdr:row>110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899079</xdr:colOff>
      <xdr:row>110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146399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899079</xdr:colOff>
      <xdr:row>110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146399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1032501</xdr:colOff>
      <xdr:row>110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1032501</xdr:colOff>
      <xdr:row>110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1032501</xdr:colOff>
      <xdr:row>110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1120761</xdr:colOff>
      <xdr:row>110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146399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927655</xdr:colOff>
      <xdr:row>110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146399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927655</xdr:colOff>
      <xdr:row>110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146399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1120761</xdr:colOff>
      <xdr:row>110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146399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14</xdr:col>
      <xdr:colOff>761351</xdr:colOff>
      <xdr:row>110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146399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14</xdr:col>
      <xdr:colOff>761351</xdr:colOff>
      <xdr:row>110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146399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14</xdr:col>
      <xdr:colOff>280171</xdr:colOff>
      <xdr:row>110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146399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14</xdr:col>
      <xdr:colOff>280171</xdr:colOff>
      <xdr:row>110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146399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14</xdr:col>
      <xdr:colOff>761351</xdr:colOff>
      <xdr:row>110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146399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978529</xdr:colOff>
      <xdr:row>110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146399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978529</xdr:colOff>
      <xdr:row>110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146399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864155</xdr:colOff>
      <xdr:row>110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146399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864155</xdr:colOff>
      <xdr:row>110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146399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978529</xdr:colOff>
      <xdr:row>110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146399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14</xdr:col>
      <xdr:colOff>207313</xdr:colOff>
      <xdr:row>110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146399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14</xdr:col>
      <xdr:colOff>207313</xdr:colOff>
      <xdr:row>110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146399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13</xdr:col>
      <xdr:colOff>528737</xdr:colOff>
      <xdr:row>110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146399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13</xdr:col>
      <xdr:colOff>528737</xdr:colOff>
      <xdr:row>110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146399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14</xdr:col>
      <xdr:colOff>207313</xdr:colOff>
      <xdr:row>110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146399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1454136</xdr:colOff>
      <xdr:row>110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146399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1454136</xdr:colOff>
      <xdr:row>110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146399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1270555</xdr:colOff>
      <xdr:row>110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146399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1270555</xdr:colOff>
      <xdr:row>110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146399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1454136</xdr:colOff>
      <xdr:row>110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146399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16</xdr:col>
      <xdr:colOff>618476</xdr:colOff>
      <xdr:row>110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146399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16</xdr:col>
      <xdr:colOff>165871</xdr:colOff>
      <xdr:row>110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146399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16</xdr:col>
      <xdr:colOff>165871</xdr:colOff>
      <xdr:row>110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146399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16</xdr:col>
      <xdr:colOff>618476</xdr:colOff>
      <xdr:row>110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146399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1311904</xdr:colOff>
      <xdr:row>110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146399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1311904</xdr:colOff>
      <xdr:row>110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146399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1207055</xdr:colOff>
      <xdr:row>110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146399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1207055</xdr:colOff>
      <xdr:row>110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146399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110</xdr:row>
      <xdr:rowOff>0</xdr:rowOff>
    </xdr:from>
    <xdr:to>
      <xdr:col>21</xdr:col>
      <xdr:colOff>1311904</xdr:colOff>
      <xdr:row>110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146399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16</xdr:col>
      <xdr:colOff>140638</xdr:colOff>
      <xdr:row>110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146399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16</xdr:col>
      <xdr:colOff>140638</xdr:colOff>
      <xdr:row>110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146399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15</xdr:col>
      <xdr:colOff>290612</xdr:colOff>
      <xdr:row>110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146399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15</xdr:col>
      <xdr:colOff>290612</xdr:colOff>
      <xdr:row>110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146399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110</xdr:row>
      <xdr:rowOff>0</xdr:rowOff>
    </xdr:from>
    <xdr:to>
      <xdr:col>16</xdr:col>
      <xdr:colOff>140638</xdr:colOff>
      <xdr:row>110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146399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113</xdr:row>
      <xdr:rowOff>0</xdr:rowOff>
    </xdr:from>
    <xdr:to>
      <xdr:col>21</xdr:col>
      <xdr:colOff>965826</xdr:colOff>
      <xdr:row>113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113</xdr:row>
      <xdr:rowOff>0</xdr:rowOff>
    </xdr:from>
    <xdr:to>
      <xdr:col>21</xdr:col>
      <xdr:colOff>965826</xdr:colOff>
      <xdr:row>113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113</xdr:row>
      <xdr:rowOff>0</xdr:rowOff>
    </xdr:from>
    <xdr:to>
      <xdr:col>21</xdr:col>
      <xdr:colOff>965826</xdr:colOff>
      <xdr:row>113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113</xdr:row>
      <xdr:rowOff>0</xdr:rowOff>
    </xdr:from>
    <xdr:to>
      <xdr:col>21</xdr:col>
      <xdr:colOff>832404</xdr:colOff>
      <xdr:row>113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15240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113</xdr:row>
      <xdr:rowOff>0</xdr:rowOff>
    </xdr:from>
    <xdr:to>
      <xdr:col>21</xdr:col>
      <xdr:colOff>832404</xdr:colOff>
      <xdr:row>113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15240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113</xdr:row>
      <xdr:rowOff>0</xdr:rowOff>
    </xdr:from>
    <xdr:to>
      <xdr:col>21</xdr:col>
      <xdr:colOff>965826</xdr:colOff>
      <xdr:row>113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113</xdr:row>
      <xdr:rowOff>0</xdr:rowOff>
    </xdr:from>
    <xdr:to>
      <xdr:col>21</xdr:col>
      <xdr:colOff>965826</xdr:colOff>
      <xdr:row>113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113</xdr:row>
      <xdr:rowOff>0</xdr:rowOff>
    </xdr:from>
    <xdr:to>
      <xdr:col>21</xdr:col>
      <xdr:colOff>965826</xdr:colOff>
      <xdr:row>113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73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73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73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73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81057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73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81057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73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73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74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83343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99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124301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99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124301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99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124301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99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124301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124301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124301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124301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124301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124301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99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124301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99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124301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99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124301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99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124301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99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124301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124301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124301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124301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124301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99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124301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12639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12639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126396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126396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12639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12639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12639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126396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126396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12639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12639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12639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126396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126396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100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12639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12639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12639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126396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126396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100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12639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5895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5895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5895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5895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5895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5895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5895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5895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5895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5895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57</xdr:col>
      <xdr:colOff>581025</xdr:colOff>
      <xdr:row>58</xdr:row>
      <xdr:rowOff>85724</xdr:rowOff>
    </xdr:from>
    <xdr:ext cx="7788261" cy="45719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39662100" y="15925799"/>
          <a:ext cx="7788261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63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6105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63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6105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63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6105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6105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6105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6105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6105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6105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63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6105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63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6105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63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6105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63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6105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63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6105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6105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6105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6105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6105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63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6105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</xdr:row>
      <xdr:rowOff>0</xdr:rowOff>
    </xdr:from>
    <xdr:to>
      <xdr:col>21</xdr:col>
      <xdr:colOff>1032501</xdr:colOff>
      <xdr:row>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1120761</xdr:colOff>
      <xdr:row>19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927655</xdr:colOff>
      <xdr:row>19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927655</xdr:colOff>
      <xdr:row>19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1120761</xdr:colOff>
      <xdr:row>19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14</xdr:col>
      <xdr:colOff>761351</xdr:colOff>
      <xdr:row>19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14</xdr:col>
      <xdr:colOff>761351</xdr:colOff>
      <xdr:row>19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14</xdr:col>
      <xdr:colOff>280171</xdr:colOff>
      <xdr:row>19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14</xdr:col>
      <xdr:colOff>280171</xdr:colOff>
      <xdr:row>19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14</xdr:col>
      <xdr:colOff>761351</xdr:colOff>
      <xdr:row>19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978529</xdr:colOff>
      <xdr:row>19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978529</xdr:colOff>
      <xdr:row>19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864155</xdr:colOff>
      <xdr:row>19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864155</xdr:colOff>
      <xdr:row>19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978529</xdr:colOff>
      <xdr:row>19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14</xdr:col>
      <xdr:colOff>207313</xdr:colOff>
      <xdr:row>19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14</xdr:col>
      <xdr:colOff>207313</xdr:colOff>
      <xdr:row>19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13</xdr:col>
      <xdr:colOff>528737</xdr:colOff>
      <xdr:row>19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13</xdr:col>
      <xdr:colOff>528737</xdr:colOff>
      <xdr:row>19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14</xdr:col>
      <xdr:colOff>207313</xdr:colOff>
      <xdr:row>19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1454136</xdr:colOff>
      <xdr:row>20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1454136</xdr:colOff>
      <xdr:row>20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1270555</xdr:colOff>
      <xdr:row>20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1270555</xdr:colOff>
      <xdr:row>20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1454136</xdr:colOff>
      <xdr:row>20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16</xdr:col>
      <xdr:colOff>618476</xdr:colOff>
      <xdr:row>20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16</xdr:col>
      <xdr:colOff>618476</xdr:colOff>
      <xdr:row>20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16</xdr:col>
      <xdr:colOff>165871</xdr:colOff>
      <xdr:row>20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16</xdr:col>
      <xdr:colOff>165871</xdr:colOff>
      <xdr:row>20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16</xdr:col>
      <xdr:colOff>618476</xdr:colOff>
      <xdr:row>20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1311904</xdr:colOff>
      <xdr:row>20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1311904</xdr:colOff>
      <xdr:row>20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1207055</xdr:colOff>
      <xdr:row>20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1207055</xdr:colOff>
      <xdr:row>20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20</xdr:row>
      <xdr:rowOff>0</xdr:rowOff>
    </xdr:from>
    <xdr:to>
      <xdr:col>21</xdr:col>
      <xdr:colOff>1311904</xdr:colOff>
      <xdr:row>20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16</xdr:col>
      <xdr:colOff>140638</xdr:colOff>
      <xdr:row>20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16</xdr:col>
      <xdr:colOff>140638</xdr:colOff>
      <xdr:row>20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15</xdr:col>
      <xdr:colOff>290612</xdr:colOff>
      <xdr:row>20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15</xdr:col>
      <xdr:colOff>290612</xdr:colOff>
      <xdr:row>20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20</xdr:row>
      <xdr:rowOff>0</xdr:rowOff>
    </xdr:from>
    <xdr:to>
      <xdr:col>16</xdr:col>
      <xdr:colOff>140638</xdr:colOff>
      <xdr:row>20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31</xdr:row>
      <xdr:rowOff>0</xdr:rowOff>
    </xdr:from>
    <xdr:to>
      <xdr:col>21</xdr:col>
      <xdr:colOff>965826</xdr:colOff>
      <xdr:row>31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31</xdr:row>
      <xdr:rowOff>0</xdr:rowOff>
    </xdr:from>
    <xdr:to>
      <xdr:col>21</xdr:col>
      <xdr:colOff>965826</xdr:colOff>
      <xdr:row>31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31</xdr:row>
      <xdr:rowOff>0</xdr:rowOff>
    </xdr:from>
    <xdr:to>
      <xdr:col>21</xdr:col>
      <xdr:colOff>965826</xdr:colOff>
      <xdr:row>31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31</xdr:row>
      <xdr:rowOff>0</xdr:rowOff>
    </xdr:from>
    <xdr:to>
      <xdr:col>21</xdr:col>
      <xdr:colOff>832404</xdr:colOff>
      <xdr:row>31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31</xdr:row>
      <xdr:rowOff>0</xdr:rowOff>
    </xdr:from>
    <xdr:to>
      <xdr:col>21</xdr:col>
      <xdr:colOff>832404</xdr:colOff>
      <xdr:row>31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31</xdr:row>
      <xdr:rowOff>0</xdr:rowOff>
    </xdr:from>
    <xdr:to>
      <xdr:col>21</xdr:col>
      <xdr:colOff>965826</xdr:colOff>
      <xdr:row>31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31</xdr:row>
      <xdr:rowOff>0</xdr:rowOff>
    </xdr:from>
    <xdr:to>
      <xdr:col>21</xdr:col>
      <xdr:colOff>965826</xdr:colOff>
      <xdr:row>31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31</xdr:row>
      <xdr:rowOff>0</xdr:rowOff>
    </xdr:from>
    <xdr:to>
      <xdr:col>21</xdr:col>
      <xdr:colOff>965826</xdr:colOff>
      <xdr:row>31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22</xdr:row>
      <xdr:rowOff>0</xdr:rowOff>
    </xdr:from>
    <xdr:to>
      <xdr:col>21</xdr:col>
      <xdr:colOff>1032501</xdr:colOff>
      <xdr:row>22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1032501</xdr:colOff>
      <xdr:row>22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1032501</xdr:colOff>
      <xdr:row>22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899079</xdr:colOff>
      <xdr:row>22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127063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899079</xdr:colOff>
      <xdr:row>22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127063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1032501</xdr:colOff>
      <xdr:row>22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1032501</xdr:colOff>
      <xdr:row>22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1032501</xdr:colOff>
      <xdr:row>22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1120761</xdr:colOff>
      <xdr:row>22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127063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927655</xdr:colOff>
      <xdr:row>22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127063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927655</xdr:colOff>
      <xdr:row>22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127063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1120761</xdr:colOff>
      <xdr:row>22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127063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14</xdr:col>
      <xdr:colOff>761351</xdr:colOff>
      <xdr:row>22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14</xdr:col>
      <xdr:colOff>761351</xdr:colOff>
      <xdr:row>22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14</xdr:col>
      <xdr:colOff>280171</xdr:colOff>
      <xdr:row>22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127063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14</xdr:col>
      <xdr:colOff>280171</xdr:colOff>
      <xdr:row>22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127063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14</xdr:col>
      <xdr:colOff>761351</xdr:colOff>
      <xdr:row>22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978529</xdr:colOff>
      <xdr:row>22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978529</xdr:colOff>
      <xdr:row>22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864155</xdr:colOff>
      <xdr:row>22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127063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864155</xdr:colOff>
      <xdr:row>22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127063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978529</xdr:colOff>
      <xdr:row>22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14</xdr:col>
      <xdr:colOff>207313</xdr:colOff>
      <xdr:row>22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14</xdr:col>
      <xdr:colOff>207313</xdr:colOff>
      <xdr:row>22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13</xdr:col>
      <xdr:colOff>528737</xdr:colOff>
      <xdr:row>22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127063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13</xdr:col>
      <xdr:colOff>528737</xdr:colOff>
      <xdr:row>22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127063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14</xdr:col>
      <xdr:colOff>207313</xdr:colOff>
      <xdr:row>22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1454136</xdr:colOff>
      <xdr:row>22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1454136</xdr:colOff>
      <xdr:row>22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1270555</xdr:colOff>
      <xdr:row>22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12706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1270555</xdr:colOff>
      <xdr:row>22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12706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1454136</xdr:colOff>
      <xdr:row>22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16</xdr:col>
      <xdr:colOff>618476</xdr:colOff>
      <xdr:row>22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16</xdr:col>
      <xdr:colOff>165871</xdr:colOff>
      <xdr:row>22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12706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16</xdr:col>
      <xdr:colOff>165871</xdr:colOff>
      <xdr:row>22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12706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16</xdr:col>
      <xdr:colOff>618476</xdr:colOff>
      <xdr:row>22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1311904</xdr:colOff>
      <xdr:row>22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1311904</xdr:colOff>
      <xdr:row>22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1207055</xdr:colOff>
      <xdr:row>22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12706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1207055</xdr:colOff>
      <xdr:row>22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12706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1311904</xdr:colOff>
      <xdr:row>22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16</xdr:col>
      <xdr:colOff>140638</xdr:colOff>
      <xdr:row>22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16</xdr:col>
      <xdr:colOff>140638</xdr:colOff>
      <xdr:row>22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15</xdr:col>
      <xdr:colOff>290612</xdr:colOff>
      <xdr:row>22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12706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15</xdr:col>
      <xdr:colOff>290612</xdr:colOff>
      <xdr:row>22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12706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22</xdr:row>
      <xdr:rowOff>0</xdr:rowOff>
    </xdr:from>
    <xdr:to>
      <xdr:col>16</xdr:col>
      <xdr:colOff>140638</xdr:colOff>
      <xdr:row>22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965826</xdr:colOff>
      <xdr:row>22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965826</xdr:colOff>
      <xdr:row>22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965826</xdr:colOff>
      <xdr:row>22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832404</xdr:colOff>
      <xdr:row>22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1270635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832404</xdr:colOff>
      <xdr:row>22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1270635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965826</xdr:colOff>
      <xdr:row>22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965826</xdr:colOff>
      <xdr:row>22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22</xdr:row>
      <xdr:rowOff>0</xdr:rowOff>
    </xdr:from>
    <xdr:to>
      <xdr:col>21</xdr:col>
      <xdr:colOff>965826</xdr:colOff>
      <xdr:row>22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127063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127063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127063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127063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127063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127063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127063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127063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127063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127063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127063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127063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12706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12706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12706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12706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12706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12706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12706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12706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67246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67246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69532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104965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104965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104965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104965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104965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104965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104965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104965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104965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104965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104965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104965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104965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104965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104965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104965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104965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104965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104965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107061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107061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107061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107061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107061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107061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107061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107061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107061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107061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107061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107061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107061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107061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107061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107061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107061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107061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107061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45148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45148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45148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45148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4514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4514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45148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45148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4514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4514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4514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45148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45148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4514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4514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4514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45148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45148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4514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4724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4724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4724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4724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429125" y="4724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9162401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4724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4724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4724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9162401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4724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191750" y="4724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4724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4724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4724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46029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4724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429125" y="4724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4724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4724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4724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684563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4724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62</xdr:row>
      <xdr:rowOff>0</xdr:rowOff>
    </xdr:from>
    <xdr:to>
      <xdr:col>21</xdr:col>
      <xdr:colOff>1032501</xdr:colOff>
      <xdr:row>62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1032501</xdr:colOff>
      <xdr:row>62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1032501</xdr:colOff>
      <xdr:row>62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899079</xdr:colOff>
      <xdr:row>62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899079</xdr:colOff>
      <xdr:row>62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1032501</xdr:colOff>
      <xdr:row>62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1032501</xdr:colOff>
      <xdr:row>62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1032501</xdr:colOff>
      <xdr:row>62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1120761</xdr:colOff>
      <xdr:row>62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927655</xdr:colOff>
      <xdr:row>62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927655</xdr:colOff>
      <xdr:row>62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1120761</xdr:colOff>
      <xdr:row>62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978529</xdr:colOff>
      <xdr:row>62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978529</xdr:colOff>
      <xdr:row>62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864155</xdr:colOff>
      <xdr:row>62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864155</xdr:colOff>
      <xdr:row>62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978529</xdr:colOff>
      <xdr:row>62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1454136</xdr:colOff>
      <xdr:row>62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1454136</xdr:colOff>
      <xdr:row>62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1270555</xdr:colOff>
      <xdr:row>62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1270555</xdr:colOff>
      <xdr:row>62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1454136</xdr:colOff>
      <xdr:row>62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62</xdr:row>
      <xdr:rowOff>0</xdr:rowOff>
    </xdr:from>
    <xdr:to>
      <xdr:col>16</xdr:col>
      <xdr:colOff>165871</xdr:colOff>
      <xdr:row>62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62</xdr:row>
      <xdr:rowOff>0</xdr:rowOff>
    </xdr:from>
    <xdr:to>
      <xdr:col>16</xdr:col>
      <xdr:colOff>618476</xdr:colOff>
      <xdr:row>62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1311904</xdr:colOff>
      <xdr:row>62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1311904</xdr:colOff>
      <xdr:row>62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1207055</xdr:colOff>
      <xdr:row>62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1207055</xdr:colOff>
      <xdr:row>62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1311904</xdr:colOff>
      <xdr:row>62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62</xdr:row>
      <xdr:rowOff>0</xdr:rowOff>
    </xdr:from>
    <xdr:to>
      <xdr:col>16</xdr:col>
      <xdr:colOff>140638</xdr:colOff>
      <xdr:row>62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62</xdr:row>
      <xdr:rowOff>0</xdr:rowOff>
    </xdr:from>
    <xdr:to>
      <xdr:col>16</xdr:col>
      <xdr:colOff>140638</xdr:colOff>
      <xdr:row>62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62</xdr:row>
      <xdr:rowOff>0</xdr:rowOff>
    </xdr:from>
    <xdr:to>
      <xdr:col>15</xdr:col>
      <xdr:colOff>290612</xdr:colOff>
      <xdr:row>62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62</xdr:row>
      <xdr:rowOff>0</xdr:rowOff>
    </xdr:from>
    <xdr:to>
      <xdr:col>15</xdr:col>
      <xdr:colOff>290612</xdr:colOff>
      <xdr:row>62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62</xdr:row>
      <xdr:rowOff>0</xdr:rowOff>
    </xdr:from>
    <xdr:to>
      <xdr:col>16</xdr:col>
      <xdr:colOff>140638</xdr:colOff>
      <xdr:row>62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965826</xdr:colOff>
      <xdr:row>62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965826</xdr:colOff>
      <xdr:row>62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965826</xdr:colOff>
      <xdr:row>62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832404</xdr:colOff>
      <xdr:row>62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6172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832404</xdr:colOff>
      <xdr:row>62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6172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965826</xdr:colOff>
      <xdr:row>62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965826</xdr:colOff>
      <xdr:row>62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62</xdr:row>
      <xdr:rowOff>0</xdr:rowOff>
    </xdr:from>
    <xdr:to>
      <xdr:col>21</xdr:col>
      <xdr:colOff>965826</xdr:colOff>
      <xdr:row>62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62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62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62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39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39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39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39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39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39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39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40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51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3962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51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3962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51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3962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51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3962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3962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3962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51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51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51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3962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51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3962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51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3962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3962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51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52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4171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52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4171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52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4171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52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4171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4171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4171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52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52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52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4171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52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4171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52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4171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4171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52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28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4291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9162401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9162401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1917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646029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4291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29</xdr:row>
      <xdr:rowOff>0</xdr:rowOff>
    </xdr:from>
    <xdr:ext cx="8684563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26</xdr:row>
      <xdr:rowOff>0</xdr:rowOff>
    </xdr:from>
    <xdr:to>
      <xdr:col>21</xdr:col>
      <xdr:colOff>1099176</xdr:colOff>
      <xdr:row>26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1099176</xdr:colOff>
      <xdr:row>26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1099176</xdr:colOff>
      <xdr:row>26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880029</xdr:colOff>
      <xdr:row>26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50673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880029</xdr:colOff>
      <xdr:row>26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50673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1099176</xdr:colOff>
      <xdr:row>26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1099176</xdr:colOff>
      <xdr:row>26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1099176</xdr:colOff>
      <xdr:row>26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1101711</xdr:colOff>
      <xdr:row>26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50673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908605</xdr:colOff>
      <xdr:row>26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50673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908605</xdr:colOff>
      <xdr:row>26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50673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1101711</xdr:colOff>
      <xdr:row>26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50673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742301</xdr:colOff>
      <xdr:row>26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50673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742301</xdr:colOff>
      <xdr:row>26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50673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280171</xdr:colOff>
      <xdr:row>26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50673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280171</xdr:colOff>
      <xdr:row>26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50673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742301</xdr:colOff>
      <xdr:row>26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50673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1045204</xdr:colOff>
      <xdr:row>26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50673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1045204</xdr:colOff>
      <xdr:row>26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50673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845105</xdr:colOff>
      <xdr:row>26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50673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845105</xdr:colOff>
      <xdr:row>26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50673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1045204</xdr:colOff>
      <xdr:row>26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50673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207313</xdr:colOff>
      <xdr:row>26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50673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207313</xdr:colOff>
      <xdr:row>26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50673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13</xdr:col>
      <xdr:colOff>528737</xdr:colOff>
      <xdr:row>26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50673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13</xdr:col>
      <xdr:colOff>528737</xdr:colOff>
      <xdr:row>26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50673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207313</xdr:colOff>
      <xdr:row>26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50673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1435086</xdr:colOff>
      <xdr:row>26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5067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1435086</xdr:colOff>
      <xdr:row>26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5067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1251505</xdr:colOff>
      <xdr:row>26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50673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1251505</xdr:colOff>
      <xdr:row>26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50673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1435086</xdr:colOff>
      <xdr:row>26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5067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580376</xdr:colOff>
      <xdr:row>26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5067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194446</xdr:colOff>
      <xdr:row>26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50673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194446</xdr:colOff>
      <xdr:row>26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50673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580376</xdr:colOff>
      <xdr:row>26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5067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1292854</xdr:colOff>
      <xdr:row>26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5067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1292854</xdr:colOff>
      <xdr:row>26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5067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1188005</xdr:colOff>
      <xdr:row>26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50673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1188005</xdr:colOff>
      <xdr:row>26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50673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1292854</xdr:colOff>
      <xdr:row>26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5067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169213</xdr:colOff>
      <xdr:row>26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5067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169213</xdr:colOff>
      <xdr:row>26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5067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15</xdr:col>
      <xdr:colOff>309662</xdr:colOff>
      <xdr:row>26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50673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15</xdr:col>
      <xdr:colOff>309662</xdr:colOff>
      <xdr:row>26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50673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169213</xdr:colOff>
      <xdr:row>26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5067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5067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5067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5067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813354</xdr:colOff>
      <xdr:row>26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50673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813354</xdr:colOff>
      <xdr:row>26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50673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5067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5067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5067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50673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50673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50673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50673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50673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50673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50673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50673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50673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50673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50673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50673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50673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50673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50673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50673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50673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50673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50673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50673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50673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5067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5067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50673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50673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5067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5067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5067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50673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50673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5067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5067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5067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50673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50673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5067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5067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5067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50673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50673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5067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50673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50673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50673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50673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50673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50673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50673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50673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50673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50673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50673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50673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50673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50673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50673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50673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50673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50673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50673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50673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50673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50673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5067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50673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50673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5067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5067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5067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50673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50673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5067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5067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5067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50673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50673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5067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5067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5067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50673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50673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5067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28575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28575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28575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28575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28575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28575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28575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28575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28575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28575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28575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28575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28575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28575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28575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28575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28575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28575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28575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30670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30670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30670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30670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429125" y="30670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9162401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30670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30670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30670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9162401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30670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191750" y="30670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30670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30670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30670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46029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30670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429125" y="30670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30670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30670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30670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684563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30670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53</xdr:row>
      <xdr:rowOff>0</xdr:rowOff>
    </xdr:from>
    <xdr:to>
      <xdr:col>21</xdr:col>
      <xdr:colOff>1032501</xdr:colOff>
      <xdr:row>53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1032501</xdr:colOff>
      <xdr:row>53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1032501</xdr:colOff>
      <xdr:row>53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899079</xdr:colOff>
      <xdr:row>53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899079</xdr:colOff>
      <xdr:row>53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1032501</xdr:colOff>
      <xdr:row>53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1032501</xdr:colOff>
      <xdr:row>53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1032501</xdr:colOff>
      <xdr:row>53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1120761</xdr:colOff>
      <xdr:row>53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927655</xdr:colOff>
      <xdr:row>53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927655</xdr:colOff>
      <xdr:row>53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1120761</xdr:colOff>
      <xdr:row>53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14</xdr:col>
      <xdr:colOff>761351</xdr:colOff>
      <xdr:row>53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14</xdr:col>
      <xdr:colOff>761351</xdr:colOff>
      <xdr:row>53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14</xdr:col>
      <xdr:colOff>280171</xdr:colOff>
      <xdr:row>53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14</xdr:col>
      <xdr:colOff>280171</xdr:colOff>
      <xdr:row>53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14</xdr:col>
      <xdr:colOff>761351</xdr:colOff>
      <xdr:row>53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978529</xdr:colOff>
      <xdr:row>53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978529</xdr:colOff>
      <xdr:row>53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864155</xdr:colOff>
      <xdr:row>53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864155</xdr:colOff>
      <xdr:row>53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978529</xdr:colOff>
      <xdr:row>53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14</xdr:col>
      <xdr:colOff>207313</xdr:colOff>
      <xdr:row>53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14</xdr:col>
      <xdr:colOff>207313</xdr:colOff>
      <xdr:row>53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13</xdr:col>
      <xdr:colOff>528737</xdr:colOff>
      <xdr:row>53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13</xdr:col>
      <xdr:colOff>528737</xdr:colOff>
      <xdr:row>53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14</xdr:col>
      <xdr:colOff>207313</xdr:colOff>
      <xdr:row>53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1454136</xdr:colOff>
      <xdr:row>53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1454136</xdr:colOff>
      <xdr:row>53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1270555</xdr:colOff>
      <xdr:row>53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1270555</xdr:colOff>
      <xdr:row>53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1454136</xdr:colOff>
      <xdr:row>53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16</xdr:col>
      <xdr:colOff>618476</xdr:colOff>
      <xdr:row>53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16</xdr:col>
      <xdr:colOff>165871</xdr:colOff>
      <xdr:row>53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16</xdr:col>
      <xdr:colOff>165871</xdr:colOff>
      <xdr:row>53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16</xdr:col>
      <xdr:colOff>618476</xdr:colOff>
      <xdr:row>53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1311904</xdr:colOff>
      <xdr:row>53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1311904</xdr:colOff>
      <xdr:row>53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1207055</xdr:colOff>
      <xdr:row>53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1207055</xdr:colOff>
      <xdr:row>53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1311904</xdr:colOff>
      <xdr:row>53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16</xdr:col>
      <xdr:colOff>140638</xdr:colOff>
      <xdr:row>53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16</xdr:col>
      <xdr:colOff>140638</xdr:colOff>
      <xdr:row>53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15</xdr:col>
      <xdr:colOff>290612</xdr:colOff>
      <xdr:row>53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15</xdr:col>
      <xdr:colOff>290612</xdr:colOff>
      <xdr:row>53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53</xdr:row>
      <xdr:rowOff>0</xdr:rowOff>
    </xdr:from>
    <xdr:to>
      <xdr:col>16</xdr:col>
      <xdr:colOff>140638</xdr:colOff>
      <xdr:row>53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965826</xdr:colOff>
      <xdr:row>53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965826</xdr:colOff>
      <xdr:row>53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965826</xdr:colOff>
      <xdr:row>53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832404</xdr:colOff>
      <xdr:row>53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6172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832404</xdr:colOff>
      <xdr:row>53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6172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965826</xdr:colOff>
      <xdr:row>53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965826</xdr:colOff>
      <xdr:row>53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53</xdr:row>
      <xdr:rowOff>0</xdr:rowOff>
    </xdr:from>
    <xdr:to>
      <xdr:col>21</xdr:col>
      <xdr:colOff>965826</xdr:colOff>
      <xdr:row>53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53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53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53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28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29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3962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3962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3962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3962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3962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3962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3962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3962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3962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3962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43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4171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43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4171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43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4171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43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4171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4171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4171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43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43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43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4171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43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4171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43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4171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4171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43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49530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49530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5181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17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87249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17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87249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17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87249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17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87249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87249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87249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87249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87249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87249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17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87249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17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87249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17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87249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17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87249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17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87249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87249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87249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87249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87249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17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87249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89344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89344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89344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89344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429125" y="89344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9162401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89344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89344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89344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9162401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89344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191750" y="89344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89344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89344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89344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</xdr:row>
      <xdr:rowOff>0</xdr:rowOff>
    </xdr:from>
    <xdr:ext cx="7646029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89344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429125" y="89344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89344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89344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89344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</xdr:row>
      <xdr:rowOff>0</xdr:rowOff>
    </xdr:from>
    <xdr:ext cx="8684563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89344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21</xdr:row>
      <xdr:rowOff>0</xdr:rowOff>
    </xdr:from>
    <xdr:to>
      <xdr:col>21</xdr:col>
      <xdr:colOff>1032501</xdr:colOff>
      <xdr:row>21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1032501</xdr:colOff>
      <xdr:row>21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1032501</xdr:colOff>
      <xdr:row>21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899079</xdr:colOff>
      <xdr:row>21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93916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899079</xdr:colOff>
      <xdr:row>21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93916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1032501</xdr:colOff>
      <xdr:row>21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1032501</xdr:colOff>
      <xdr:row>21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1032501</xdr:colOff>
      <xdr:row>21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96202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1120761</xdr:colOff>
      <xdr:row>21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159258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927655</xdr:colOff>
      <xdr:row>21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159258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927655</xdr:colOff>
      <xdr:row>21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159258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1120761</xdr:colOff>
      <xdr:row>21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159258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14</xdr:col>
      <xdr:colOff>761351</xdr:colOff>
      <xdr:row>21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159258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14</xdr:col>
      <xdr:colOff>761351</xdr:colOff>
      <xdr:row>21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159258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14</xdr:col>
      <xdr:colOff>280171</xdr:colOff>
      <xdr:row>21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159258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14</xdr:col>
      <xdr:colOff>280171</xdr:colOff>
      <xdr:row>21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159258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14</xdr:col>
      <xdr:colOff>761351</xdr:colOff>
      <xdr:row>21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159258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978529</xdr:colOff>
      <xdr:row>21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159258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978529</xdr:colOff>
      <xdr:row>21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159258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864155</xdr:colOff>
      <xdr:row>21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159258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864155</xdr:colOff>
      <xdr:row>21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159258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978529</xdr:colOff>
      <xdr:row>21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159258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14</xdr:col>
      <xdr:colOff>207313</xdr:colOff>
      <xdr:row>21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159258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14</xdr:col>
      <xdr:colOff>207313</xdr:colOff>
      <xdr:row>21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159258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13</xdr:col>
      <xdr:colOff>528737</xdr:colOff>
      <xdr:row>21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159258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13</xdr:col>
      <xdr:colOff>528737</xdr:colOff>
      <xdr:row>21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159258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14</xdr:col>
      <xdr:colOff>207313</xdr:colOff>
      <xdr:row>21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159258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1454136</xdr:colOff>
      <xdr:row>21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16135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1454136</xdr:colOff>
      <xdr:row>21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16135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1270555</xdr:colOff>
      <xdr:row>21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16135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1270555</xdr:colOff>
      <xdr:row>21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16135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1454136</xdr:colOff>
      <xdr:row>21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16135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16</xdr:col>
      <xdr:colOff>618476</xdr:colOff>
      <xdr:row>21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16135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16</xdr:col>
      <xdr:colOff>165871</xdr:colOff>
      <xdr:row>21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16135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16</xdr:col>
      <xdr:colOff>165871</xdr:colOff>
      <xdr:row>21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16135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16</xdr:col>
      <xdr:colOff>618476</xdr:colOff>
      <xdr:row>21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16135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1311904</xdr:colOff>
      <xdr:row>21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9544050" y="16135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1311904</xdr:colOff>
      <xdr:row>21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16135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1207055</xdr:colOff>
      <xdr:row>21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16135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1207055</xdr:colOff>
      <xdr:row>21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16135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1311904</xdr:colOff>
      <xdr:row>21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16135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16</xdr:col>
      <xdr:colOff>140638</xdr:colOff>
      <xdr:row>21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3781425" y="16135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16</xdr:col>
      <xdr:colOff>140638</xdr:colOff>
      <xdr:row>21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16135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15</xdr:col>
      <xdr:colOff>290612</xdr:colOff>
      <xdr:row>21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16135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15</xdr:col>
      <xdr:colOff>290612</xdr:colOff>
      <xdr:row>21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16135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21</xdr:row>
      <xdr:rowOff>0</xdr:rowOff>
    </xdr:from>
    <xdr:to>
      <xdr:col>16</xdr:col>
      <xdr:colOff>140638</xdr:colOff>
      <xdr:row>21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16135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965826</xdr:colOff>
      <xdr:row>21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965826</xdr:colOff>
      <xdr:row>21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965826</xdr:colOff>
      <xdr:row>21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832404</xdr:colOff>
      <xdr:row>21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1833562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832404</xdr:colOff>
      <xdr:row>21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1833562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965826</xdr:colOff>
      <xdr:row>21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965826</xdr:colOff>
      <xdr:row>21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21</xdr:row>
      <xdr:rowOff>0</xdr:rowOff>
    </xdr:from>
    <xdr:to>
      <xdr:col>21</xdr:col>
      <xdr:colOff>965826</xdr:colOff>
      <xdr:row>21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95440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95440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9544050" y="50196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9544050" y="71818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9544050" y="71818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9544050" y="71818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9544050" y="71818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3781425" y="7181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3781425" y="7181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3781425" y="71818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3781425" y="71818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3781425" y="7181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9544050" y="7181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9544050" y="7181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9544050" y="71818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9544050" y="71818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9544050" y="7181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3781425" y="7181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3781425" y="7181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3781425" y="71818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3781425" y="71818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3781425" y="7181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9544050" y="7391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9544050" y="7391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9544050" y="7391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9544050" y="7391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9544050" y="7391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3781425" y="7391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3781425" y="7391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3781425" y="7391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3781425" y="7391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3781425" y="7391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9544050" y="7391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9544050" y="7391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9544050" y="7391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9544050" y="7391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9544050" y="7391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3781425" y="7391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3781425" y="7391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3781425" y="7391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3781425" y="7391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21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3781425" y="7391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95440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95440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95440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95440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37814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37814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37814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37814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37814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95440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95440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95440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95440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95440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37814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37814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37814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37814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37814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95440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95440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95440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95440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37814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37814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37814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37814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37814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95440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95440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95440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95440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95440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37814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37814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37814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37814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37814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79</xdr:row>
      <xdr:rowOff>0</xdr:rowOff>
    </xdr:from>
    <xdr:to>
      <xdr:col>21</xdr:col>
      <xdr:colOff>1032501</xdr:colOff>
      <xdr:row>79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1032501</xdr:colOff>
      <xdr:row>79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1032501</xdr:colOff>
      <xdr:row>79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899079</xdr:colOff>
      <xdr:row>79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96678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899079</xdr:colOff>
      <xdr:row>79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96678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1032501</xdr:colOff>
      <xdr:row>79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1032501</xdr:colOff>
      <xdr:row>79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1032501</xdr:colOff>
      <xdr:row>79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1120761</xdr:colOff>
      <xdr:row>79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96678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927655</xdr:colOff>
      <xdr:row>79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96678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927655</xdr:colOff>
      <xdr:row>79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96678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1120761</xdr:colOff>
      <xdr:row>79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96678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14</xdr:col>
      <xdr:colOff>761351</xdr:colOff>
      <xdr:row>79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96678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14</xdr:col>
      <xdr:colOff>761351</xdr:colOff>
      <xdr:row>79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96678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14</xdr:col>
      <xdr:colOff>280171</xdr:colOff>
      <xdr:row>79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96678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14</xdr:col>
      <xdr:colOff>280171</xdr:colOff>
      <xdr:row>79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96678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14</xdr:col>
      <xdr:colOff>761351</xdr:colOff>
      <xdr:row>79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96678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978529</xdr:colOff>
      <xdr:row>79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96678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978529</xdr:colOff>
      <xdr:row>79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96678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864155</xdr:colOff>
      <xdr:row>79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96678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864155</xdr:colOff>
      <xdr:row>79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96678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978529</xdr:colOff>
      <xdr:row>79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96678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14</xdr:col>
      <xdr:colOff>207313</xdr:colOff>
      <xdr:row>79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96678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14</xdr:col>
      <xdr:colOff>207313</xdr:colOff>
      <xdr:row>79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96678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13</xdr:col>
      <xdr:colOff>528737</xdr:colOff>
      <xdr:row>79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96678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13</xdr:col>
      <xdr:colOff>528737</xdr:colOff>
      <xdr:row>79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96678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14</xdr:col>
      <xdr:colOff>207313</xdr:colOff>
      <xdr:row>79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96678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1454136</xdr:colOff>
      <xdr:row>79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96678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1454136</xdr:colOff>
      <xdr:row>79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96678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1270555</xdr:colOff>
      <xdr:row>79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96678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1270555</xdr:colOff>
      <xdr:row>79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96678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1454136</xdr:colOff>
      <xdr:row>79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96678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16</xdr:col>
      <xdr:colOff>618476</xdr:colOff>
      <xdr:row>79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96678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16</xdr:col>
      <xdr:colOff>165871</xdr:colOff>
      <xdr:row>79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96678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16</xdr:col>
      <xdr:colOff>165871</xdr:colOff>
      <xdr:row>79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96678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16</xdr:col>
      <xdr:colOff>618476</xdr:colOff>
      <xdr:row>79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96678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1311904</xdr:colOff>
      <xdr:row>79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96678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1311904</xdr:colOff>
      <xdr:row>79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96678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1207055</xdr:colOff>
      <xdr:row>79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96678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1207055</xdr:colOff>
      <xdr:row>79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96678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1311904</xdr:colOff>
      <xdr:row>79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96678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16</xdr:col>
      <xdr:colOff>140638</xdr:colOff>
      <xdr:row>79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96678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16</xdr:col>
      <xdr:colOff>140638</xdr:colOff>
      <xdr:row>79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96678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15</xdr:col>
      <xdr:colOff>290612</xdr:colOff>
      <xdr:row>79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96678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15</xdr:col>
      <xdr:colOff>290612</xdr:colOff>
      <xdr:row>79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96678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79</xdr:row>
      <xdr:rowOff>0</xdr:rowOff>
    </xdr:from>
    <xdr:to>
      <xdr:col>16</xdr:col>
      <xdr:colOff>140638</xdr:colOff>
      <xdr:row>79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96678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965826</xdr:colOff>
      <xdr:row>79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96678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965826</xdr:colOff>
      <xdr:row>79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96678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965826</xdr:colOff>
      <xdr:row>79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96678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832404</xdr:colOff>
      <xdr:row>79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966787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832404</xdr:colOff>
      <xdr:row>79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966787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965826</xdr:colOff>
      <xdr:row>79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96678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965826</xdr:colOff>
      <xdr:row>79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96678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79</xdr:row>
      <xdr:rowOff>0</xdr:rowOff>
    </xdr:from>
    <xdr:to>
      <xdr:col>21</xdr:col>
      <xdr:colOff>965826</xdr:colOff>
      <xdr:row>79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96678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96678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96678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96678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96678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96678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96678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96678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96678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96678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96678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96678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96678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96678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96678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96678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96678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96678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96678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96678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96678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96678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96678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96678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96678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96678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96678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96678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96678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96678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96678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96678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96678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96678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96678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96678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96678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96678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96678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96678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96678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96678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96678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96678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96678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96678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96678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96678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96678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96678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96678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96678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96678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96678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96678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96678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96678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96678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96678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96678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96678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96678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96678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96678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96678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96678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96678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96678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96678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96678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96678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96678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96678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96678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96678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96678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96678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96678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96678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96678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96678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96678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96678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66626" cy="381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50196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74580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74580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74580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74580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74580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74580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74580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74580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74580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74580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74580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74580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74580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74580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74580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74580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74580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74580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74580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76676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76676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76676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76676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429125" y="76676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9162401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76676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76676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76676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9162401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76676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191750" y="76676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76676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76676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76676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79</xdr:row>
      <xdr:rowOff>0</xdr:rowOff>
    </xdr:from>
    <xdr:ext cx="7646029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76676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429125" y="76676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76676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76676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76676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79</xdr:row>
      <xdr:rowOff>0</xdr:rowOff>
    </xdr:from>
    <xdr:ext cx="8684563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76676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366626" cy="38100"/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366626" cy="38100"/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366626" cy="38100"/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233204" cy="38100"/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233204" cy="38100"/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366626" cy="38100"/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366626" cy="38100"/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366626" cy="38100"/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68</xdr:row>
      <xdr:rowOff>0</xdr:rowOff>
    </xdr:from>
    <xdr:ext cx="7454886" cy="33020"/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101917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68</xdr:row>
      <xdr:rowOff>0</xdr:rowOff>
    </xdr:from>
    <xdr:ext cx="7261780" cy="33020"/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101917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68</xdr:row>
      <xdr:rowOff>0</xdr:rowOff>
    </xdr:from>
    <xdr:ext cx="7261780" cy="33020"/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101917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68</xdr:row>
      <xdr:rowOff>0</xdr:rowOff>
    </xdr:from>
    <xdr:ext cx="7454886" cy="33020"/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101917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7533626" cy="33020"/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44291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7533626" cy="33020"/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44291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7052446" cy="33020"/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44291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7052446" cy="33020"/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44291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7533626" cy="33020"/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44291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68</xdr:row>
      <xdr:rowOff>0</xdr:rowOff>
    </xdr:from>
    <xdr:ext cx="7312654" cy="33020"/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101917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68</xdr:row>
      <xdr:rowOff>0</xdr:rowOff>
    </xdr:from>
    <xdr:ext cx="7312654" cy="33020"/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101917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68</xdr:row>
      <xdr:rowOff>0</xdr:rowOff>
    </xdr:from>
    <xdr:ext cx="7198280" cy="33020"/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101917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68</xdr:row>
      <xdr:rowOff>0</xdr:rowOff>
    </xdr:from>
    <xdr:ext cx="7198280" cy="33020"/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101917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68</xdr:row>
      <xdr:rowOff>0</xdr:rowOff>
    </xdr:from>
    <xdr:ext cx="7312654" cy="33020"/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101917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6979588" cy="33020"/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44291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6979588" cy="33020"/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44291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6558062" cy="33020"/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44291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6558062" cy="33020"/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44291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68</xdr:row>
      <xdr:rowOff>0</xdr:rowOff>
    </xdr:from>
    <xdr:ext cx="6979588" cy="33020"/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44291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69</xdr:row>
      <xdr:rowOff>0</xdr:rowOff>
    </xdr:from>
    <xdr:ext cx="7788261" cy="33020"/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101917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69</xdr:row>
      <xdr:rowOff>0</xdr:rowOff>
    </xdr:from>
    <xdr:ext cx="7604680" cy="33020"/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101917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69</xdr:row>
      <xdr:rowOff>0</xdr:rowOff>
    </xdr:from>
    <xdr:ext cx="7604680" cy="33020"/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101917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69</xdr:row>
      <xdr:rowOff>0</xdr:rowOff>
    </xdr:from>
    <xdr:ext cx="7788261" cy="33020"/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101917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9162401" cy="33020"/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44291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9162401" cy="33020"/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44291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8709796" cy="33020"/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44291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8709796" cy="33020"/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44291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9162401" cy="33020"/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44291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69</xdr:row>
      <xdr:rowOff>0</xdr:rowOff>
    </xdr:from>
    <xdr:ext cx="7646029" cy="33020"/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101917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69</xdr:row>
      <xdr:rowOff>0</xdr:rowOff>
    </xdr:from>
    <xdr:ext cx="7646029" cy="33020"/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101917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69</xdr:row>
      <xdr:rowOff>0</xdr:rowOff>
    </xdr:from>
    <xdr:ext cx="7541180" cy="33020"/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101917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69</xdr:row>
      <xdr:rowOff>0</xdr:rowOff>
    </xdr:from>
    <xdr:ext cx="7541180" cy="33020"/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101917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69</xdr:row>
      <xdr:rowOff>0</xdr:rowOff>
    </xdr:from>
    <xdr:ext cx="7646029" cy="33020"/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101917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8684563" cy="33020"/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44291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8684563" cy="33020"/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44291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7948712" cy="33020"/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44291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7948712" cy="33020"/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44291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69</xdr:row>
      <xdr:rowOff>0</xdr:rowOff>
    </xdr:from>
    <xdr:ext cx="8684563" cy="33020"/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44291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101917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101917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101917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10191750" y="400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10191750" y="400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101917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101917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10191750" y="422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48</xdr:row>
      <xdr:rowOff>0</xdr:rowOff>
    </xdr:from>
    <xdr:ext cx="7454886" cy="33020"/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10191750" y="639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48</xdr:row>
      <xdr:rowOff>0</xdr:rowOff>
    </xdr:from>
    <xdr:ext cx="7261780" cy="33020"/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10191750" y="639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48</xdr:row>
      <xdr:rowOff>0</xdr:rowOff>
    </xdr:from>
    <xdr:ext cx="7261780" cy="33020"/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10191750" y="639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48</xdr:row>
      <xdr:rowOff>0</xdr:rowOff>
    </xdr:from>
    <xdr:ext cx="7454886" cy="33020"/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10191750" y="639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7533626" cy="33020"/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4429125" y="639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7533626" cy="33020"/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4429125" y="639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7052446" cy="33020"/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4429125" y="639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7052446" cy="33020"/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4429125" y="639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7533626" cy="33020"/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4429125" y="639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48</xdr:row>
      <xdr:rowOff>0</xdr:rowOff>
    </xdr:from>
    <xdr:ext cx="7312654" cy="33020"/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10191750" y="639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48</xdr:row>
      <xdr:rowOff>0</xdr:rowOff>
    </xdr:from>
    <xdr:ext cx="7312654" cy="33020"/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10191750" y="639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48</xdr:row>
      <xdr:rowOff>0</xdr:rowOff>
    </xdr:from>
    <xdr:ext cx="7198280" cy="33020"/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10191750" y="639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48</xdr:row>
      <xdr:rowOff>0</xdr:rowOff>
    </xdr:from>
    <xdr:ext cx="7198280" cy="33020"/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10191750" y="639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48</xdr:row>
      <xdr:rowOff>0</xdr:rowOff>
    </xdr:from>
    <xdr:ext cx="7312654" cy="33020"/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10191750" y="639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6979588" cy="33020"/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4429125" y="639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6979588" cy="33020"/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4429125" y="639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6558062" cy="33020"/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4429125" y="639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6558062" cy="33020"/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4429125" y="639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48</xdr:row>
      <xdr:rowOff>0</xdr:rowOff>
    </xdr:from>
    <xdr:ext cx="6979588" cy="33020"/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4429125" y="639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788261" cy="33020"/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10191750" y="660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604680" cy="33020"/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10191750" y="660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604680" cy="33020"/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10191750" y="660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788261" cy="33020"/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10191750" y="660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9162401" cy="33020"/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4429125" y="660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9162401" cy="33020"/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4429125" y="660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8709796" cy="33020"/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4429125" y="660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8709796" cy="33020"/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4429125" y="660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9162401" cy="33020"/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4429125" y="660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646029" cy="33020"/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10191750" y="660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646029" cy="33020"/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10191750" y="660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541180" cy="33020"/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10191750" y="660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541180" cy="33020"/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10191750" y="660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646029" cy="33020"/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10191750" y="660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8684563" cy="33020"/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4429125" y="660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8684563" cy="33020"/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4429125" y="660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7948712" cy="33020"/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4429125" y="660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7948712" cy="33020"/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4429125" y="660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8684563" cy="33020"/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4429125" y="660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42</xdr:row>
      <xdr:rowOff>0</xdr:rowOff>
    </xdr:from>
    <xdr:to>
      <xdr:col>21</xdr:col>
      <xdr:colOff>1032501</xdr:colOff>
      <xdr:row>42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1032501</xdr:colOff>
      <xdr:row>42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1032501</xdr:colOff>
      <xdr:row>42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899079</xdr:colOff>
      <xdr:row>42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899079</xdr:colOff>
      <xdr:row>42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1032501</xdr:colOff>
      <xdr:row>42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1032501</xdr:colOff>
      <xdr:row>42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1032501</xdr:colOff>
      <xdr:row>42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1120761</xdr:colOff>
      <xdr:row>42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927655</xdr:colOff>
      <xdr:row>42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927655</xdr:colOff>
      <xdr:row>42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1120761</xdr:colOff>
      <xdr:row>42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14</xdr:col>
      <xdr:colOff>761351</xdr:colOff>
      <xdr:row>42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14</xdr:col>
      <xdr:colOff>761351</xdr:colOff>
      <xdr:row>42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14</xdr:col>
      <xdr:colOff>280171</xdr:colOff>
      <xdr:row>42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14</xdr:col>
      <xdr:colOff>280171</xdr:colOff>
      <xdr:row>42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14</xdr:col>
      <xdr:colOff>761351</xdr:colOff>
      <xdr:row>42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978529</xdr:colOff>
      <xdr:row>42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978529</xdr:colOff>
      <xdr:row>42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864155</xdr:colOff>
      <xdr:row>42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864155</xdr:colOff>
      <xdr:row>42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978529</xdr:colOff>
      <xdr:row>42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14</xdr:col>
      <xdr:colOff>207313</xdr:colOff>
      <xdr:row>42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14</xdr:col>
      <xdr:colOff>207313</xdr:colOff>
      <xdr:row>42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13</xdr:col>
      <xdr:colOff>528737</xdr:colOff>
      <xdr:row>42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13</xdr:col>
      <xdr:colOff>528737</xdr:colOff>
      <xdr:row>42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14</xdr:col>
      <xdr:colOff>207313</xdr:colOff>
      <xdr:row>42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1454136</xdr:colOff>
      <xdr:row>42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1454136</xdr:colOff>
      <xdr:row>42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1270555</xdr:colOff>
      <xdr:row>42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1270555</xdr:colOff>
      <xdr:row>42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1454136</xdr:colOff>
      <xdr:row>42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16</xdr:col>
      <xdr:colOff>618476</xdr:colOff>
      <xdr:row>42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16</xdr:col>
      <xdr:colOff>165871</xdr:colOff>
      <xdr:row>42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16</xdr:col>
      <xdr:colOff>165871</xdr:colOff>
      <xdr:row>42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16</xdr:col>
      <xdr:colOff>618476</xdr:colOff>
      <xdr:row>42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1311904</xdr:colOff>
      <xdr:row>42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1311904</xdr:colOff>
      <xdr:row>42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1207055</xdr:colOff>
      <xdr:row>42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1207055</xdr:colOff>
      <xdr:row>42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1311904</xdr:colOff>
      <xdr:row>42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16</xdr:col>
      <xdr:colOff>140638</xdr:colOff>
      <xdr:row>42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16</xdr:col>
      <xdr:colOff>140638</xdr:colOff>
      <xdr:row>42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15</xdr:col>
      <xdr:colOff>290612</xdr:colOff>
      <xdr:row>42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15</xdr:col>
      <xdr:colOff>290612</xdr:colOff>
      <xdr:row>42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42</xdr:row>
      <xdr:rowOff>0</xdr:rowOff>
    </xdr:from>
    <xdr:to>
      <xdr:col>16</xdr:col>
      <xdr:colOff>140638</xdr:colOff>
      <xdr:row>42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965826</xdr:colOff>
      <xdr:row>42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965826</xdr:colOff>
      <xdr:row>42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965826</xdr:colOff>
      <xdr:row>42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832404</xdr:colOff>
      <xdr:row>42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6172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832404</xdr:colOff>
      <xdr:row>42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6172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965826</xdr:colOff>
      <xdr:row>42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965826</xdr:colOff>
      <xdr:row>42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965826</xdr:colOff>
      <xdr:row>42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3962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3962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3962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3962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3962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3962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3962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3962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3962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3962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4171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4171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4171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4171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9162401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4171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4171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9162401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4171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4171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46029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4171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4171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684563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10191750" y="41910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10191750" y="41910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10191750" y="4419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454886" cy="33020"/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10191750" y="68580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261780" cy="33020"/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10191750" y="68580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261780" cy="33020"/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10191750" y="68580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454886" cy="33020"/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10191750" y="68580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533626" cy="33020"/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4429125" y="68580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533626" cy="33020"/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4429125" y="68580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052446" cy="33020"/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4429125" y="68580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052446" cy="33020"/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4429125" y="68580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533626" cy="33020"/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4429125" y="68580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312654" cy="33020"/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10191750" y="68580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312654" cy="33020"/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10191750" y="68580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198280" cy="33020"/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10191750" y="68580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198280" cy="33020"/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10191750" y="68580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312654" cy="33020"/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10191750" y="68580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979588" cy="33020"/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4429125" y="68580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979588" cy="33020"/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4429125" y="68580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558062" cy="33020"/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4429125" y="68580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558062" cy="33020"/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4429125" y="68580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979588" cy="33020"/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4429125" y="68580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788261" cy="33020"/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10191750" y="70675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04680" cy="33020"/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10191750" y="70675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04680" cy="33020"/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10191750" y="70675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788261" cy="33020"/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10191750" y="70675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9162401" cy="33020"/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4429125" y="70675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9162401" cy="33020"/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4429125" y="70675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709796" cy="33020"/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4429125" y="70675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709796" cy="33020"/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4429125" y="70675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9162401" cy="33020"/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4429125" y="70675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46029" cy="33020"/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10191750" y="70675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46029" cy="33020"/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10191750" y="70675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541180" cy="33020"/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10191750" y="70675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541180" cy="33020"/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10191750" y="70675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46029" cy="33020"/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10191750" y="70675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684563" cy="33020"/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4429125" y="70675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684563" cy="33020"/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4429125" y="70675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948712" cy="33020"/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4429125" y="70675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948712" cy="33020"/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4429125" y="70675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684563" cy="33020"/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4429125" y="70675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261</xdr:row>
      <xdr:rowOff>0</xdr:rowOff>
    </xdr:from>
    <xdr:to>
      <xdr:col>21</xdr:col>
      <xdr:colOff>1032501</xdr:colOff>
      <xdr:row>261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1032501</xdr:colOff>
      <xdr:row>261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1032501</xdr:colOff>
      <xdr:row>261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899079</xdr:colOff>
      <xdr:row>261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127063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899079</xdr:colOff>
      <xdr:row>261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127063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1032501</xdr:colOff>
      <xdr:row>261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1032501</xdr:colOff>
      <xdr:row>261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1032501</xdr:colOff>
      <xdr:row>261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1120761</xdr:colOff>
      <xdr:row>261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127063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927655</xdr:colOff>
      <xdr:row>261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127063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927655</xdr:colOff>
      <xdr:row>261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127063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1120761</xdr:colOff>
      <xdr:row>261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127063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14</xdr:col>
      <xdr:colOff>761351</xdr:colOff>
      <xdr:row>261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14</xdr:col>
      <xdr:colOff>761351</xdr:colOff>
      <xdr:row>261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14</xdr:col>
      <xdr:colOff>280171</xdr:colOff>
      <xdr:row>261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127063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14</xdr:col>
      <xdr:colOff>280171</xdr:colOff>
      <xdr:row>261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127063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14</xdr:col>
      <xdr:colOff>761351</xdr:colOff>
      <xdr:row>261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978529</xdr:colOff>
      <xdr:row>261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978529</xdr:colOff>
      <xdr:row>261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864155</xdr:colOff>
      <xdr:row>261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127063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864155</xdr:colOff>
      <xdr:row>261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127063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978529</xdr:colOff>
      <xdr:row>261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14</xdr:col>
      <xdr:colOff>207313</xdr:colOff>
      <xdr:row>261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14</xdr:col>
      <xdr:colOff>207313</xdr:colOff>
      <xdr:row>261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13</xdr:col>
      <xdr:colOff>528737</xdr:colOff>
      <xdr:row>261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127063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13</xdr:col>
      <xdr:colOff>528737</xdr:colOff>
      <xdr:row>261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127063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14</xdr:col>
      <xdr:colOff>207313</xdr:colOff>
      <xdr:row>261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1454136</xdr:colOff>
      <xdr:row>261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1454136</xdr:colOff>
      <xdr:row>261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1270555</xdr:colOff>
      <xdr:row>261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12706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1270555</xdr:colOff>
      <xdr:row>261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12706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1454136</xdr:colOff>
      <xdr:row>261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16</xdr:col>
      <xdr:colOff>618476</xdr:colOff>
      <xdr:row>261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16</xdr:col>
      <xdr:colOff>165871</xdr:colOff>
      <xdr:row>261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12706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16</xdr:col>
      <xdr:colOff>165871</xdr:colOff>
      <xdr:row>261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12706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16</xdr:col>
      <xdr:colOff>618476</xdr:colOff>
      <xdr:row>261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1311904</xdr:colOff>
      <xdr:row>261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1311904</xdr:colOff>
      <xdr:row>261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1207055</xdr:colOff>
      <xdr:row>261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12706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1207055</xdr:colOff>
      <xdr:row>261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12706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1311904</xdr:colOff>
      <xdr:row>261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16</xdr:col>
      <xdr:colOff>140638</xdr:colOff>
      <xdr:row>261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16</xdr:col>
      <xdr:colOff>140638</xdr:colOff>
      <xdr:row>261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15</xdr:col>
      <xdr:colOff>290612</xdr:colOff>
      <xdr:row>261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12706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15</xdr:col>
      <xdr:colOff>290612</xdr:colOff>
      <xdr:row>261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12706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261</xdr:row>
      <xdr:rowOff>0</xdr:rowOff>
    </xdr:from>
    <xdr:to>
      <xdr:col>16</xdr:col>
      <xdr:colOff>140638</xdr:colOff>
      <xdr:row>261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965826</xdr:colOff>
      <xdr:row>261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965826</xdr:colOff>
      <xdr:row>261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965826</xdr:colOff>
      <xdr:row>261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832404</xdr:colOff>
      <xdr:row>261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1270635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832404</xdr:colOff>
      <xdr:row>261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1270635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965826</xdr:colOff>
      <xdr:row>261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965826</xdr:colOff>
      <xdr:row>261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261</xdr:row>
      <xdr:rowOff>0</xdr:rowOff>
    </xdr:from>
    <xdr:to>
      <xdr:col>21</xdr:col>
      <xdr:colOff>965826</xdr:colOff>
      <xdr:row>261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127063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261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127063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127063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127063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127063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127063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127063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127063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127063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127063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127063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127063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127063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127063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127063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127063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127063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12706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12706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12706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12706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12706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12706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12706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12706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261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12706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12706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12706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261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12706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239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239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239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239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67246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239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67246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239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239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6724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240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69532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250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104965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250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104965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250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104965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250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104965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104965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104965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104965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104965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104965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250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104965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250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104965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250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104965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250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104965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250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104965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104965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104965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104965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104965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250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104965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251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107061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251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107061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251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107061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251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107061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107061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107061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107061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107061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107061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251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107061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251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107061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251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107061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251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107061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251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107061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107061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107061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107061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107061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251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107061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218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218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218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218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218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218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218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219</xdr:row>
      <xdr:rowOff>0</xdr:rowOff>
    </xdr:from>
    <xdr:ext cx="7366626" cy="381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228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45148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228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45148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228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45148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228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45148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4514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4514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45148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45148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4514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228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4514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228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4514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228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45148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228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45148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228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4514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4514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4514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45148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45148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228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4514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229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4724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229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4724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229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4724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229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4724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429125" y="4724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9162401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4724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4724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4724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9162401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4724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229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191750" y="4724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229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4724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229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4724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229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4724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229</xdr:row>
      <xdr:rowOff>0</xdr:rowOff>
    </xdr:from>
    <xdr:ext cx="7646029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4724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429125" y="4724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4724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4724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4724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229</xdr:row>
      <xdr:rowOff>0</xdr:rowOff>
    </xdr:from>
    <xdr:ext cx="8684563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4724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193</xdr:row>
      <xdr:rowOff>0</xdr:rowOff>
    </xdr:from>
    <xdr:ext cx="7366626" cy="38100"/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193</xdr:row>
      <xdr:rowOff>0</xdr:rowOff>
    </xdr:from>
    <xdr:ext cx="7366626" cy="38100"/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193</xdr:row>
      <xdr:rowOff>0</xdr:rowOff>
    </xdr:from>
    <xdr:ext cx="7366626" cy="38100"/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193</xdr:row>
      <xdr:rowOff>0</xdr:rowOff>
    </xdr:from>
    <xdr:ext cx="7233204" cy="38100"/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10191750" y="41910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193</xdr:row>
      <xdr:rowOff>0</xdr:rowOff>
    </xdr:from>
    <xdr:ext cx="7233204" cy="38100"/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10191750" y="41910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193</xdr:row>
      <xdr:rowOff>0</xdr:rowOff>
    </xdr:from>
    <xdr:ext cx="7366626" cy="38100"/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193</xdr:row>
      <xdr:rowOff>0</xdr:rowOff>
    </xdr:from>
    <xdr:ext cx="7366626" cy="38100"/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10191750" y="4191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194</xdr:row>
      <xdr:rowOff>0</xdr:rowOff>
    </xdr:from>
    <xdr:ext cx="7366626" cy="38100"/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10191750" y="4419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207</xdr:row>
      <xdr:rowOff>0</xdr:rowOff>
    </xdr:from>
    <xdr:ext cx="7454886" cy="33020"/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10191750" y="68580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207</xdr:row>
      <xdr:rowOff>0</xdr:rowOff>
    </xdr:from>
    <xdr:ext cx="7261780" cy="33020"/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10191750" y="68580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207</xdr:row>
      <xdr:rowOff>0</xdr:rowOff>
    </xdr:from>
    <xdr:ext cx="7261780" cy="33020"/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10191750" y="68580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207</xdr:row>
      <xdr:rowOff>0</xdr:rowOff>
    </xdr:from>
    <xdr:ext cx="7454886" cy="33020"/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10191750" y="68580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7533626" cy="33020"/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4429125" y="68580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7533626" cy="33020"/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4429125" y="68580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7052446" cy="33020"/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4429125" y="68580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7052446" cy="33020"/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4429125" y="68580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7533626" cy="33020"/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4429125" y="68580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207</xdr:row>
      <xdr:rowOff>0</xdr:rowOff>
    </xdr:from>
    <xdr:ext cx="7312654" cy="33020"/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10191750" y="68580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207</xdr:row>
      <xdr:rowOff>0</xdr:rowOff>
    </xdr:from>
    <xdr:ext cx="7312654" cy="33020"/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10191750" y="68580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207</xdr:row>
      <xdr:rowOff>0</xdr:rowOff>
    </xdr:from>
    <xdr:ext cx="7198280" cy="33020"/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10191750" y="68580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207</xdr:row>
      <xdr:rowOff>0</xdr:rowOff>
    </xdr:from>
    <xdr:ext cx="7198280" cy="33020"/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10191750" y="68580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207</xdr:row>
      <xdr:rowOff>0</xdr:rowOff>
    </xdr:from>
    <xdr:ext cx="7312654" cy="33020"/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10191750" y="68580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6979588" cy="33020"/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4429125" y="68580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6979588" cy="33020"/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4429125" y="68580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6558062" cy="33020"/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4429125" y="68580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6558062" cy="33020"/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4429125" y="68580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207</xdr:row>
      <xdr:rowOff>0</xdr:rowOff>
    </xdr:from>
    <xdr:ext cx="6979588" cy="33020"/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4429125" y="68580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208</xdr:row>
      <xdr:rowOff>0</xdr:rowOff>
    </xdr:from>
    <xdr:ext cx="7788261" cy="33020"/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10191750" y="70675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208</xdr:row>
      <xdr:rowOff>0</xdr:rowOff>
    </xdr:from>
    <xdr:ext cx="7604680" cy="33020"/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10191750" y="70675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208</xdr:row>
      <xdr:rowOff>0</xdr:rowOff>
    </xdr:from>
    <xdr:ext cx="7604680" cy="33020"/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10191750" y="70675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208</xdr:row>
      <xdr:rowOff>0</xdr:rowOff>
    </xdr:from>
    <xdr:ext cx="7788261" cy="33020"/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10191750" y="70675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9162401" cy="33020"/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4429125" y="70675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9162401" cy="33020"/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4429125" y="70675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8709796" cy="33020"/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4429125" y="70675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8709796" cy="33020"/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4429125" y="70675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9162401" cy="33020"/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4429125" y="70675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208</xdr:row>
      <xdr:rowOff>0</xdr:rowOff>
    </xdr:from>
    <xdr:ext cx="7646029" cy="33020"/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10191750" y="70675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208</xdr:row>
      <xdr:rowOff>0</xdr:rowOff>
    </xdr:from>
    <xdr:ext cx="7646029" cy="33020"/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10191750" y="70675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208</xdr:row>
      <xdr:rowOff>0</xdr:rowOff>
    </xdr:from>
    <xdr:ext cx="7541180" cy="33020"/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10191750" y="70675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208</xdr:row>
      <xdr:rowOff>0</xdr:rowOff>
    </xdr:from>
    <xdr:ext cx="7541180" cy="33020"/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10191750" y="70675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208</xdr:row>
      <xdr:rowOff>0</xdr:rowOff>
    </xdr:from>
    <xdr:ext cx="7646029" cy="33020"/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10191750" y="70675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8684563" cy="33020"/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4429125" y="70675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8684563" cy="33020"/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4429125" y="70675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7948712" cy="33020"/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4429125" y="70675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7948712" cy="33020"/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4429125" y="70675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208</xdr:row>
      <xdr:rowOff>0</xdr:rowOff>
    </xdr:from>
    <xdr:ext cx="8684563" cy="33020"/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4429125" y="70675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10191750" y="49530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10191750" y="49530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10191750" y="49530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10191750" y="5181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182</xdr:row>
      <xdr:rowOff>0</xdr:rowOff>
    </xdr:from>
    <xdr:ext cx="7454886" cy="33020"/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10191750" y="87249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182</xdr:row>
      <xdr:rowOff>0</xdr:rowOff>
    </xdr:from>
    <xdr:ext cx="7261780" cy="33020"/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10191750" y="87249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182</xdr:row>
      <xdr:rowOff>0</xdr:rowOff>
    </xdr:from>
    <xdr:ext cx="7261780" cy="33020"/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10191750" y="87249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182</xdr:row>
      <xdr:rowOff>0</xdr:rowOff>
    </xdr:from>
    <xdr:ext cx="7454886" cy="33020"/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10191750" y="87249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7533626" cy="33020"/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4429125" y="87249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7533626" cy="33020"/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4429125" y="87249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7052446" cy="33020"/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4429125" y="87249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7052446" cy="33020"/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4429125" y="87249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7533626" cy="33020"/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4429125" y="87249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182</xdr:row>
      <xdr:rowOff>0</xdr:rowOff>
    </xdr:from>
    <xdr:ext cx="7312654" cy="33020"/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10191750" y="87249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182</xdr:row>
      <xdr:rowOff>0</xdr:rowOff>
    </xdr:from>
    <xdr:ext cx="7312654" cy="33020"/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10191750" y="87249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182</xdr:row>
      <xdr:rowOff>0</xdr:rowOff>
    </xdr:from>
    <xdr:ext cx="7198280" cy="33020"/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10191750" y="87249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182</xdr:row>
      <xdr:rowOff>0</xdr:rowOff>
    </xdr:from>
    <xdr:ext cx="7198280" cy="33020"/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10191750" y="87249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182</xdr:row>
      <xdr:rowOff>0</xdr:rowOff>
    </xdr:from>
    <xdr:ext cx="7312654" cy="33020"/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10191750" y="87249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6979588" cy="33020"/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4429125" y="87249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6979588" cy="33020"/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4429125" y="87249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6558062" cy="33020"/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4429125" y="87249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6558062" cy="33020"/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4429125" y="87249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182</xdr:row>
      <xdr:rowOff>0</xdr:rowOff>
    </xdr:from>
    <xdr:ext cx="6979588" cy="33020"/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4429125" y="87249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183</xdr:row>
      <xdr:rowOff>0</xdr:rowOff>
    </xdr:from>
    <xdr:ext cx="7788261" cy="33020"/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10191750" y="89344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183</xdr:row>
      <xdr:rowOff>0</xdr:rowOff>
    </xdr:from>
    <xdr:ext cx="7604680" cy="33020"/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10191750" y="89344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183</xdr:row>
      <xdr:rowOff>0</xdr:rowOff>
    </xdr:from>
    <xdr:ext cx="7604680" cy="33020"/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10191750" y="89344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183</xdr:row>
      <xdr:rowOff>0</xdr:rowOff>
    </xdr:from>
    <xdr:ext cx="7788261" cy="33020"/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10191750" y="89344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9162401" cy="33020"/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4429125" y="89344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9162401" cy="33020"/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4429125" y="89344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8709796" cy="33020"/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4429125" y="89344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8709796" cy="33020"/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4429125" y="89344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9162401" cy="33020"/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4429125" y="89344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183</xdr:row>
      <xdr:rowOff>0</xdr:rowOff>
    </xdr:from>
    <xdr:ext cx="7646029" cy="33020"/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10191750" y="89344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183</xdr:row>
      <xdr:rowOff>0</xdr:rowOff>
    </xdr:from>
    <xdr:ext cx="7646029" cy="33020"/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10191750" y="89344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183</xdr:row>
      <xdr:rowOff>0</xdr:rowOff>
    </xdr:from>
    <xdr:ext cx="7541180" cy="33020"/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10191750" y="89344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183</xdr:row>
      <xdr:rowOff>0</xdr:rowOff>
    </xdr:from>
    <xdr:ext cx="7541180" cy="33020"/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10191750" y="89344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183</xdr:row>
      <xdr:rowOff>0</xdr:rowOff>
    </xdr:from>
    <xdr:ext cx="7646029" cy="33020"/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10191750" y="89344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8684563" cy="33020"/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4429125" y="89344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8684563" cy="33020"/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4429125" y="89344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7948712" cy="33020"/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4429125" y="89344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7948712" cy="33020"/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4429125" y="89344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183</xdr:row>
      <xdr:rowOff>0</xdr:rowOff>
    </xdr:from>
    <xdr:ext cx="8684563" cy="33020"/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4429125" y="89344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34</xdr:row>
      <xdr:rowOff>0</xdr:rowOff>
    </xdr:from>
    <xdr:to>
      <xdr:col>21</xdr:col>
      <xdr:colOff>289551</xdr:colOff>
      <xdr:row>34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289551</xdr:colOff>
      <xdr:row>34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289551</xdr:colOff>
      <xdr:row>34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156129</xdr:colOff>
      <xdr:row>34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19888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156129</xdr:colOff>
      <xdr:row>34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19888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289551</xdr:colOff>
      <xdr:row>34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289551</xdr:colOff>
      <xdr:row>34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289551</xdr:colOff>
      <xdr:row>34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377811</xdr:colOff>
      <xdr:row>34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19888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184705</xdr:colOff>
      <xdr:row>34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19888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184705</xdr:colOff>
      <xdr:row>34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19888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377811</xdr:colOff>
      <xdr:row>34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19888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14</xdr:col>
      <xdr:colOff>18401</xdr:colOff>
      <xdr:row>34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14</xdr:col>
      <xdr:colOff>18401</xdr:colOff>
      <xdr:row>34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13</xdr:col>
      <xdr:colOff>280171</xdr:colOff>
      <xdr:row>34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19888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13</xdr:col>
      <xdr:colOff>280171</xdr:colOff>
      <xdr:row>34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19888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14</xdr:col>
      <xdr:colOff>18401</xdr:colOff>
      <xdr:row>34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235579</xdr:colOff>
      <xdr:row>34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235579</xdr:colOff>
      <xdr:row>34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121205</xdr:colOff>
      <xdr:row>34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19888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121205</xdr:colOff>
      <xdr:row>34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19888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235579</xdr:colOff>
      <xdr:row>34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13</xdr:col>
      <xdr:colOff>207313</xdr:colOff>
      <xdr:row>34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13</xdr:col>
      <xdr:colOff>207313</xdr:colOff>
      <xdr:row>34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12</xdr:col>
      <xdr:colOff>528737</xdr:colOff>
      <xdr:row>34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19888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12</xdr:col>
      <xdr:colOff>528737</xdr:colOff>
      <xdr:row>34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19888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13</xdr:col>
      <xdr:colOff>207313</xdr:colOff>
      <xdr:row>34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711186</xdr:colOff>
      <xdr:row>34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711186</xdr:colOff>
      <xdr:row>34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527605</xdr:colOff>
      <xdr:row>34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19888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527605</xdr:colOff>
      <xdr:row>34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19888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711186</xdr:colOff>
      <xdr:row>34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15</xdr:col>
      <xdr:colOff>761351</xdr:colOff>
      <xdr:row>34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15</xdr:col>
      <xdr:colOff>308746</xdr:colOff>
      <xdr:row>34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19888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15</xdr:col>
      <xdr:colOff>308746</xdr:colOff>
      <xdr:row>34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19888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15</xdr:col>
      <xdr:colOff>761351</xdr:colOff>
      <xdr:row>34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568954</xdr:colOff>
      <xdr:row>34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568954</xdr:colOff>
      <xdr:row>34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464105</xdr:colOff>
      <xdr:row>34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19888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464105</xdr:colOff>
      <xdr:row>34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19888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568954</xdr:colOff>
      <xdr:row>34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15</xdr:col>
      <xdr:colOff>283513</xdr:colOff>
      <xdr:row>34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15</xdr:col>
      <xdr:colOff>283513</xdr:colOff>
      <xdr:row>34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14</xdr:col>
      <xdr:colOff>433487</xdr:colOff>
      <xdr:row>34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19888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14</xdr:col>
      <xdr:colOff>433487</xdr:colOff>
      <xdr:row>34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19888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34</xdr:row>
      <xdr:rowOff>0</xdr:rowOff>
    </xdr:from>
    <xdr:to>
      <xdr:col>15</xdr:col>
      <xdr:colOff>283513</xdr:colOff>
      <xdr:row>34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222876</xdr:colOff>
      <xdr:row>34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19888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222876</xdr:colOff>
      <xdr:row>34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19888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222876</xdr:colOff>
      <xdr:row>34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19888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89454</xdr:colOff>
      <xdr:row>34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19888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89454</xdr:colOff>
      <xdr:row>34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19888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222876</xdr:colOff>
      <xdr:row>34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19888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222876</xdr:colOff>
      <xdr:row>34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19888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34</xdr:row>
      <xdr:rowOff>0</xdr:rowOff>
    </xdr:from>
    <xdr:to>
      <xdr:col>21</xdr:col>
      <xdr:colOff>222876</xdr:colOff>
      <xdr:row>34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19888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19888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19888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19888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19888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19888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19888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19888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19888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19888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19888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19888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19888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19888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19888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19888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19888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19888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19888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19888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19888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19888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19888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19888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19888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19888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19888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19888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19888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19888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19888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19888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19888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19888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19888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19888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19888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19888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19888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19888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19888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19888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19888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19888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19888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19888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19888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19888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19888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19888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19888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19888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19888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19888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19888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19888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19888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19888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19888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19888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19888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19888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19888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19888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19888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19888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19888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19888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19888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10191750" y="152876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10191750" y="152876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10191750" y="152876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33204" cy="38100"/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10191750" y="152876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33204" cy="38100"/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10191750" y="152876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10191750" y="152876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10191750" y="152876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10191750" y="155162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454886" cy="33020"/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10191750" y="17678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61780" cy="33020"/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10191750" y="17678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261780" cy="33020"/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10191750" y="17678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454886" cy="33020"/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10191750" y="17678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4429125" y="17678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4429125" y="17678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052446" cy="33020"/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4429125" y="17678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052446" cy="33020"/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4429125" y="17678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533626" cy="33020"/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4429125" y="17678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10191750" y="17678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10191750" y="17678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198280" cy="33020"/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10191750" y="17678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198280" cy="33020"/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10191750" y="17678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12654" cy="33020"/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10191750" y="17678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4429125" y="17678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4429125" y="17678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558062" cy="33020"/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4429125" y="17678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558062" cy="33020"/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4429125" y="17678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6979588" cy="33020"/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4429125" y="17678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788261" cy="33020"/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10191750" y="17887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04680" cy="33020"/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10191750" y="17887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04680" cy="33020"/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10191750" y="17887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788261" cy="33020"/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10191750" y="17887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4429125" y="17887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4429125" y="17887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709796" cy="33020"/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4429125" y="17887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709796" cy="33020"/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4429125" y="17887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9162401" cy="33020"/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4429125" y="17887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10191750" y="17887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10191750" y="17887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541180" cy="33020"/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10191750" y="17887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541180" cy="33020"/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10191750" y="17887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646029" cy="33020"/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10191750" y="17887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4429125" y="17887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4429125" y="17887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948712" cy="33020"/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4429125" y="17887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7948712" cy="33020"/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4429125" y="17887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34</xdr:row>
      <xdr:rowOff>0</xdr:rowOff>
    </xdr:from>
    <xdr:ext cx="8684563" cy="33020"/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4429125" y="17887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10191750" y="130778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10191750" y="130778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10191750" y="130778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10191750" y="130778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4429125" y="130778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4429125" y="130778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4429125" y="130778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4429125" y="130778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4429125" y="130778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10191750" y="130778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10191750" y="130778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10191750" y="130778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10191750" y="130778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10191750" y="130778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4429125" y="130778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4429125" y="130778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4429125" y="130778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4429125" y="130778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4429125" y="130778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788261" cy="33020"/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10191750" y="132873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604680" cy="33020"/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10191750" y="132873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604680" cy="33020"/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10191750" y="132873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788261" cy="33020"/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10191750" y="132873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9162401" cy="33020"/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4429125" y="132873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9162401" cy="33020"/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4429125" y="132873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8709796" cy="33020"/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4429125" y="132873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8709796" cy="33020"/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4429125" y="132873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9162401" cy="33020"/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4429125" y="132873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646029" cy="33020"/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10191750" y="132873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646029" cy="33020"/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10191750" y="132873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541180" cy="33020"/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10191750" y="132873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541180" cy="33020"/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10191750" y="132873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646029" cy="33020"/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10191750" y="132873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8684563" cy="33020"/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4429125" y="132873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8684563" cy="33020"/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4429125" y="132873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7948712" cy="33020"/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4429125" y="132873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7948712" cy="33020"/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4429125" y="132873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8684563" cy="33020"/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4429125" y="132873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43</xdr:row>
      <xdr:rowOff>0</xdr:rowOff>
    </xdr:from>
    <xdr:to>
      <xdr:col>21</xdr:col>
      <xdr:colOff>1032501</xdr:colOff>
      <xdr:row>43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382250" y="176784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1032501</xdr:colOff>
      <xdr:row>43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382250" y="176784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1032501</xdr:colOff>
      <xdr:row>43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382250" y="176784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899079</xdr:colOff>
      <xdr:row>43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382250" y="176784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899079</xdr:colOff>
      <xdr:row>43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382250" y="176784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1032501</xdr:colOff>
      <xdr:row>43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382250" y="176784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1032501</xdr:colOff>
      <xdr:row>43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382250" y="176784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1032501</xdr:colOff>
      <xdr:row>43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382250" y="176784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1120761</xdr:colOff>
      <xdr:row>43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382250" y="17678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927655</xdr:colOff>
      <xdr:row>43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382250" y="17678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927655</xdr:colOff>
      <xdr:row>43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382250" y="17678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1120761</xdr:colOff>
      <xdr:row>43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382250" y="17678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14</xdr:col>
      <xdr:colOff>761351</xdr:colOff>
      <xdr:row>43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619625" y="17678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14</xdr:col>
      <xdr:colOff>280171</xdr:colOff>
      <xdr:row>43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619625" y="17678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14</xdr:col>
      <xdr:colOff>280171</xdr:colOff>
      <xdr:row>43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619625" y="17678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14</xdr:col>
      <xdr:colOff>761351</xdr:colOff>
      <xdr:row>43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619625" y="17678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978529</xdr:colOff>
      <xdr:row>43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382250" y="17678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978529</xdr:colOff>
      <xdr:row>43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382250" y="17678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864155</xdr:colOff>
      <xdr:row>43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382250" y="17678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864155</xdr:colOff>
      <xdr:row>43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382250" y="17678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978529</xdr:colOff>
      <xdr:row>43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382250" y="17678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14</xdr:col>
      <xdr:colOff>207313</xdr:colOff>
      <xdr:row>43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619625" y="17678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14</xdr:col>
      <xdr:colOff>207313</xdr:colOff>
      <xdr:row>43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619625" y="17678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13</xdr:col>
      <xdr:colOff>528737</xdr:colOff>
      <xdr:row>43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619625" y="17678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13</xdr:col>
      <xdr:colOff>528737</xdr:colOff>
      <xdr:row>43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619625" y="17678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14</xdr:col>
      <xdr:colOff>207313</xdr:colOff>
      <xdr:row>43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619625" y="17678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1454136</xdr:colOff>
      <xdr:row>43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382250" y="17678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1454136</xdr:colOff>
      <xdr:row>43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382250" y="17678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1270555</xdr:colOff>
      <xdr:row>43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382250" y="17678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1270555</xdr:colOff>
      <xdr:row>43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382250" y="17678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1454136</xdr:colOff>
      <xdr:row>43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382250" y="17678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16</xdr:col>
      <xdr:colOff>618476</xdr:colOff>
      <xdr:row>43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619625" y="17678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16</xdr:col>
      <xdr:colOff>165871</xdr:colOff>
      <xdr:row>43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619625" y="17678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16</xdr:col>
      <xdr:colOff>165871</xdr:colOff>
      <xdr:row>43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619625" y="17678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16</xdr:col>
      <xdr:colOff>618476</xdr:colOff>
      <xdr:row>43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619625" y="17678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1311904</xdr:colOff>
      <xdr:row>43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382250" y="17678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1311904</xdr:colOff>
      <xdr:row>43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382250" y="17678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1207055</xdr:colOff>
      <xdr:row>43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382250" y="17678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1207055</xdr:colOff>
      <xdr:row>43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382250" y="17678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43</xdr:row>
      <xdr:rowOff>0</xdr:rowOff>
    </xdr:from>
    <xdr:to>
      <xdr:col>21</xdr:col>
      <xdr:colOff>1311904</xdr:colOff>
      <xdr:row>43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382250" y="17678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16</xdr:col>
      <xdr:colOff>140638</xdr:colOff>
      <xdr:row>43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619625" y="17678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16</xdr:col>
      <xdr:colOff>140638</xdr:colOff>
      <xdr:row>43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619625" y="17678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15</xdr:col>
      <xdr:colOff>290612</xdr:colOff>
      <xdr:row>43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619625" y="17678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15</xdr:col>
      <xdr:colOff>290612</xdr:colOff>
      <xdr:row>43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619625" y="17678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43</xdr:row>
      <xdr:rowOff>0</xdr:rowOff>
    </xdr:from>
    <xdr:to>
      <xdr:col>16</xdr:col>
      <xdr:colOff>140638</xdr:colOff>
      <xdr:row>43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619625" y="17678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46</xdr:row>
      <xdr:rowOff>0</xdr:rowOff>
    </xdr:from>
    <xdr:to>
      <xdr:col>21</xdr:col>
      <xdr:colOff>965826</xdr:colOff>
      <xdr:row>46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382250" y="182784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46</xdr:row>
      <xdr:rowOff>0</xdr:rowOff>
    </xdr:from>
    <xdr:to>
      <xdr:col>21</xdr:col>
      <xdr:colOff>965826</xdr:colOff>
      <xdr:row>46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382250" y="182784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46</xdr:row>
      <xdr:rowOff>0</xdr:rowOff>
    </xdr:from>
    <xdr:to>
      <xdr:col>21</xdr:col>
      <xdr:colOff>965826</xdr:colOff>
      <xdr:row>46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382250" y="182784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46</xdr:row>
      <xdr:rowOff>0</xdr:rowOff>
    </xdr:from>
    <xdr:to>
      <xdr:col>21</xdr:col>
      <xdr:colOff>832404</xdr:colOff>
      <xdr:row>46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382250" y="1827847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46</xdr:row>
      <xdr:rowOff>0</xdr:rowOff>
    </xdr:from>
    <xdr:to>
      <xdr:col>21</xdr:col>
      <xdr:colOff>832404</xdr:colOff>
      <xdr:row>46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382250" y="1827847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46</xdr:row>
      <xdr:rowOff>0</xdr:rowOff>
    </xdr:from>
    <xdr:to>
      <xdr:col>21</xdr:col>
      <xdr:colOff>965826</xdr:colOff>
      <xdr:row>46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382250" y="182784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46</xdr:row>
      <xdr:rowOff>0</xdr:rowOff>
    </xdr:from>
    <xdr:to>
      <xdr:col>21</xdr:col>
      <xdr:colOff>965826</xdr:colOff>
      <xdr:row>46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382250" y="182784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46</xdr:row>
      <xdr:rowOff>0</xdr:rowOff>
    </xdr:from>
    <xdr:to>
      <xdr:col>21</xdr:col>
      <xdr:colOff>965826</xdr:colOff>
      <xdr:row>46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382250" y="182784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382250" y="89344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382250" y="89344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382250" y="89344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382250" y="89344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382250" y="89344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382250" y="89344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619625" y="89344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619625" y="89344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619625" y="89344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619625" y="89344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619625" y="89344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382250" y="89344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382250" y="89344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382250" y="89344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382250" y="89344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382250" y="89344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619625" y="89344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619625" y="89344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619625" y="89344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619625" y="89344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619625" y="89344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382250" y="89344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382250" y="89344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382250" y="89344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382250" y="89344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382250" y="89344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619625" y="89344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619625" y="89344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619625" y="89344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619625" y="89344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619625" y="89344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382250" y="89344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382250" y="89344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382250" y="89344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382250" y="89344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382250" y="89344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619625" y="89344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619625" y="89344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619625" y="89344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619625" y="89344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619625" y="89344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3822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3822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3822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3822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3822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3822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3822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3822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382250" y="67246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382250" y="67246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382250" y="67246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382250" y="67246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619625" y="67246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619625" y="67246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619625" y="67246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619625" y="67246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619625" y="67246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382250" y="67246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382250" y="67246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382250" y="67246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382250" y="67246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382250" y="67246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619625" y="67246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619625" y="67246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619625" y="67246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619625" y="67246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619625" y="67246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382250" y="6934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382250" y="6934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382250" y="6934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382250" y="6934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619625" y="6934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619625" y="6934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619625" y="6934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619625" y="6934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619625" y="6934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382250" y="6934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382250" y="6934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382250" y="6934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382250" y="6934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32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382250" y="6934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619625" y="6934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619625" y="6934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619625" y="6934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619625" y="6934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32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619625" y="6934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382250" y="89344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382250" y="89344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382250" y="89344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3822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3822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3822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454886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3822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46196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6196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6196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6196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53362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6196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103822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3822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3822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3822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312654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3822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46196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6196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6196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6196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6979588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6196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10382250" y="156781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382250" y="156781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382250" y="156781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382250" y="156781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382250" y="156781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619625" y="156781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709796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619625" y="156781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619625" y="156781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9162401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619625" y="156781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10382250" y="156781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382250" y="156781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541180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382250" y="156781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382250" y="156781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42</xdr:row>
      <xdr:rowOff>0</xdr:rowOff>
    </xdr:from>
    <xdr:ext cx="7646029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382250" y="156781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4619625" y="156781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619625" y="156781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948712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619625" y="156781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619625" y="156781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42</xdr:row>
      <xdr:rowOff>0</xdr:rowOff>
    </xdr:from>
    <xdr:ext cx="8684563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619625" y="156781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</xdr:row>
      <xdr:rowOff>0</xdr:rowOff>
    </xdr:from>
    <xdr:to>
      <xdr:col>21</xdr:col>
      <xdr:colOff>1032501</xdr:colOff>
      <xdr:row>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1120761</xdr:colOff>
      <xdr:row>14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64484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927655</xdr:colOff>
      <xdr:row>14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64484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927655</xdr:colOff>
      <xdr:row>14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64484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1120761</xdr:colOff>
      <xdr:row>14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64484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761351</xdr:colOff>
      <xdr:row>14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64484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761351</xdr:colOff>
      <xdr:row>14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64484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280171</xdr:colOff>
      <xdr:row>14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64484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280171</xdr:colOff>
      <xdr:row>14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64484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761351</xdr:colOff>
      <xdr:row>14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64484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978529</xdr:colOff>
      <xdr:row>14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64484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978529</xdr:colOff>
      <xdr:row>14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64484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864155</xdr:colOff>
      <xdr:row>14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64484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864155</xdr:colOff>
      <xdr:row>14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64484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978529</xdr:colOff>
      <xdr:row>14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64484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207313</xdr:colOff>
      <xdr:row>14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64484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207313</xdr:colOff>
      <xdr:row>14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64484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13</xdr:col>
      <xdr:colOff>528737</xdr:colOff>
      <xdr:row>14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64484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13</xdr:col>
      <xdr:colOff>528737</xdr:colOff>
      <xdr:row>14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64484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207313</xdr:colOff>
      <xdr:row>14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64484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1454136</xdr:colOff>
      <xdr:row>15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66579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1454136</xdr:colOff>
      <xdr:row>15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66579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1270555</xdr:colOff>
      <xdr:row>15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66579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1270555</xdr:colOff>
      <xdr:row>15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66579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1454136</xdr:colOff>
      <xdr:row>15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66579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618476</xdr:colOff>
      <xdr:row>15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66579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618476</xdr:colOff>
      <xdr:row>15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66579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165871</xdr:colOff>
      <xdr:row>15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66579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165871</xdr:colOff>
      <xdr:row>15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66579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618476</xdr:colOff>
      <xdr:row>15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781425" y="66579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1311904</xdr:colOff>
      <xdr:row>15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66579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1311904</xdr:colOff>
      <xdr:row>15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66579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1207055</xdr:colOff>
      <xdr:row>15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66579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1207055</xdr:colOff>
      <xdr:row>15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66579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1311904</xdr:colOff>
      <xdr:row>15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9544050" y="66579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140638</xdr:colOff>
      <xdr:row>15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66579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140638</xdr:colOff>
      <xdr:row>15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66579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15</xdr:col>
      <xdr:colOff>290612</xdr:colOff>
      <xdr:row>15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66579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15</xdr:col>
      <xdr:colOff>290612</xdr:colOff>
      <xdr:row>15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66579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140638</xdr:colOff>
      <xdr:row>15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781425" y="66579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88582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88582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88582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832404</xdr:colOff>
      <xdr:row>26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885825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832404</xdr:colOff>
      <xdr:row>26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885825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88582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88582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885825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</xdr:row>
      <xdr:rowOff>0</xdr:rowOff>
    </xdr:from>
    <xdr:to>
      <xdr:col>21</xdr:col>
      <xdr:colOff>1032501</xdr:colOff>
      <xdr:row>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1120761</xdr:colOff>
      <xdr:row>14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927655</xdr:colOff>
      <xdr:row>14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927655</xdr:colOff>
      <xdr:row>14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1120761</xdr:colOff>
      <xdr:row>14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761351</xdr:colOff>
      <xdr:row>14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761351</xdr:colOff>
      <xdr:row>14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280171</xdr:colOff>
      <xdr:row>14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280171</xdr:colOff>
      <xdr:row>14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761351</xdr:colOff>
      <xdr:row>14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978529</xdr:colOff>
      <xdr:row>14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978529</xdr:colOff>
      <xdr:row>14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864155</xdr:colOff>
      <xdr:row>14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864155</xdr:colOff>
      <xdr:row>14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978529</xdr:colOff>
      <xdr:row>14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207313</xdr:colOff>
      <xdr:row>14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207313</xdr:colOff>
      <xdr:row>14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13</xdr:col>
      <xdr:colOff>528737</xdr:colOff>
      <xdr:row>14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13</xdr:col>
      <xdr:colOff>528737</xdr:colOff>
      <xdr:row>14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207313</xdr:colOff>
      <xdr:row>14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1454136</xdr:colOff>
      <xdr:row>15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1454136</xdr:colOff>
      <xdr:row>15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1270555</xdr:colOff>
      <xdr:row>15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1270555</xdr:colOff>
      <xdr:row>15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1454136</xdr:colOff>
      <xdr:row>15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618476</xdr:colOff>
      <xdr:row>15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618476</xdr:colOff>
      <xdr:row>15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165871</xdr:colOff>
      <xdr:row>15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165871</xdr:colOff>
      <xdr:row>15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618476</xdr:colOff>
      <xdr:row>15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1311904</xdr:colOff>
      <xdr:row>15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1311904</xdr:colOff>
      <xdr:row>15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1207055</xdr:colOff>
      <xdr:row>15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1207055</xdr:colOff>
      <xdr:row>15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1311904</xdr:colOff>
      <xdr:row>15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140638</xdr:colOff>
      <xdr:row>15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140638</xdr:colOff>
      <xdr:row>15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15</xdr:col>
      <xdr:colOff>290612</xdr:colOff>
      <xdr:row>15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15</xdr:col>
      <xdr:colOff>290612</xdr:colOff>
      <xdr:row>15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140638</xdr:colOff>
      <xdr:row>15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832404</xdr:colOff>
      <xdr:row>26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832404</xdr:colOff>
      <xdr:row>26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63246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</xdr:row>
      <xdr:rowOff>0</xdr:rowOff>
    </xdr:from>
    <xdr:to>
      <xdr:col>21</xdr:col>
      <xdr:colOff>1032501</xdr:colOff>
      <xdr:row>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</xdr:row>
      <xdr:rowOff>0</xdr:rowOff>
    </xdr:from>
    <xdr:to>
      <xdr:col>21</xdr:col>
      <xdr:colOff>1120761</xdr:colOff>
      <xdr:row>12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</xdr:row>
      <xdr:rowOff>0</xdr:rowOff>
    </xdr:from>
    <xdr:to>
      <xdr:col>21</xdr:col>
      <xdr:colOff>927655</xdr:colOff>
      <xdr:row>12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</xdr:row>
      <xdr:rowOff>0</xdr:rowOff>
    </xdr:from>
    <xdr:to>
      <xdr:col>21</xdr:col>
      <xdr:colOff>927655</xdr:colOff>
      <xdr:row>12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</xdr:row>
      <xdr:rowOff>0</xdr:rowOff>
    </xdr:from>
    <xdr:to>
      <xdr:col>21</xdr:col>
      <xdr:colOff>1120761</xdr:colOff>
      <xdr:row>12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14</xdr:col>
      <xdr:colOff>761351</xdr:colOff>
      <xdr:row>12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14</xdr:col>
      <xdr:colOff>761351</xdr:colOff>
      <xdr:row>12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14</xdr:col>
      <xdr:colOff>280171</xdr:colOff>
      <xdr:row>12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14</xdr:col>
      <xdr:colOff>280171</xdr:colOff>
      <xdr:row>12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14</xdr:col>
      <xdr:colOff>761351</xdr:colOff>
      <xdr:row>12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</xdr:row>
      <xdr:rowOff>0</xdr:rowOff>
    </xdr:from>
    <xdr:to>
      <xdr:col>21</xdr:col>
      <xdr:colOff>978529</xdr:colOff>
      <xdr:row>12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</xdr:row>
      <xdr:rowOff>0</xdr:rowOff>
    </xdr:from>
    <xdr:to>
      <xdr:col>21</xdr:col>
      <xdr:colOff>978529</xdr:colOff>
      <xdr:row>12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</xdr:row>
      <xdr:rowOff>0</xdr:rowOff>
    </xdr:from>
    <xdr:to>
      <xdr:col>21</xdr:col>
      <xdr:colOff>864155</xdr:colOff>
      <xdr:row>12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</xdr:row>
      <xdr:rowOff>0</xdr:rowOff>
    </xdr:from>
    <xdr:to>
      <xdr:col>21</xdr:col>
      <xdr:colOff>864155</xdr:colOff>
      <xdr:row>12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</xdr:row>
      <xdr:rowOff>0</xdr:rowOff>
    </xdr:from>
    <xdr:to>
      <xdr:col>21</xdr:col>
      <xdr:colOff>978529</xdr:colOff>
      <xdr:row>12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14</xdr:col>
      <xdr:colOff>207313</xdr:colOff>
      <xdr:row>12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14</xdr:col>
      <xdr:colOff>207313</xdr:colOff>
      <xdr:row>12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13</xdr:col>
      <xdr:colOff>528737</xdr:colOff>
      <xdr:row>12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13</xdr:col>
      <xdr:colOff>528737</xdr:colOff>
      <xdr:row>12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</xdr:row>
      <xdr:rowOff>0</xdr:rowOff>
    </xdr:from>
    <xdr:to>
      <xdr:col>14</xdr:col>
      <xdr:colOff>207313</xdr:colOff>
      <xdr:row>12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1454136</xdr:colOff>
      <xdr:row>13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1454136</xdr:colOff>
      <xdr:row>13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1270555</xdr:colOff>
      <xdr:row>13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1270555</xdr:colOff>
      <xdr:row>13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1454136</xdr:colOff>
      <xdr:row>13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16</xdr:col>
      <xdr:colOff>618476</xdr:colOff>
      <xdr:row>13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16</xdr:col>
      <xdr:colOff>618476</xdr:colOff>
      <xdr:row>13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16</xdr:col>
      <xdr:colOff>165871</xdr:colOff>
      <xdr:row>13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16</xdr:col>
      <xdr:colOff>165871</xdr:colOff>
      <xdr:row>13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16</xdr:col>
      <xdr:colOff>618476</xdr:colOff>
      <xdr:row>13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1311904</xdr:colOff>
      <xdr:row>13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1311904</xdr:colOff>
      <xdr:row>13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1207055</xdr:colOff>
      <xdr:row>13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1207055</xdr:colOff>
      <xdr:row>13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</xdr:row>
      <xdr:rowOff>0</xdr:rowOff>
    </xdr:from>
    <xdr:to>
      <xdr:col>21</xdr:col>
      <xdr:colOff>1311904</xdr:colOff>
      <xdr:row>13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16</xdr:col>
      <xdr:colOff>140638</xdr:colOff>
      <xdr:row>13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16</xdr:col>
      <xdr:colOff>140638</xdr:colOff>
      <xdr:row>13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15</xdr:col>
      <xdr:colOff>290612</xdr:colOff>
      <xdr:row>13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15</xdr:col>
      <xdr:colOff>290612</xdr:colOff>
      <xdr:row>13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13</xdr:row>
      <xdr:rowOff>0</xdr:rowOff>
    </xdr:from>
    <xdr:to>
      <xdr:col>16</xdr:col>
      <xdr:colOff>140638</xdr:colOff>
      <xdr:row>13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24</xdr:row>
      <xdr:rowOff>0</xdr:rowOff>
    </xdr:from>
    <xdr:to>
      <xdr:col>21</xdr:col>
      <xdr:colOff>965826</xdr:colOff>
      <xdr:row>24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24</xdr:row>
      <xdr:rowOff>0</xdr:rowOff>
    </xdr:from>
    <xdr:to>
      <xdr:col>21</xdr:col>
      <xdr:colOff>965826</xdr:colOff>
      <xdr:row>24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24</xdr:row>
      <xdr:rowOff>0</xdr:rowOff>
    </xdr:from>
    <xdr:to>
      <xdr:col>21</xdr:col>
      <xdr:colOff>965826</xdr:colOff>
      <xdr:row>24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24</xdr:row>
      <xdr:rowOff>0</xdr:rowOff>
    </xdr:from>
    <xdr:to>
      <xdr:col>21</xdr:col>
      <xdr:colOff>832404</xdr:colOff>
      <xdr:row>24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24</xdr:row>
      <xdr:rowOff>0</xdr:rowOff>
    </xdr:from>
    <xdr:to>
      <xdr:col>21</xdr:col>
      <xdr:colOff>832404</xdr:colOff>
      <xdr:row>24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24</xdr:row>
      <xdr:rowOff>0</xdr:rowOff>
    </xdr:from>
    <xdr:to>
      <xdr:col>21</xdr:col>
      <xdr:colOff>965826</xdr:colOff>
      <xdr:row>24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24</xdr:row>
      <xdr:rowOff>0</xdr:rowOff>
    </xdr:from>
    <xdr:to>
      <xdr:col>21</xdr:col>
      <xdr:colOff>965826</xdr:colOff>
      <xdr:row>24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24</xdr:row>
      <xdr:rowOff>0</xdr:rowOff>
    </xdr:from>
    <xdr:to>
      <xdr:col>21</xdr:col>
      <xdr:colOff>965826</xdr:colOff>
      <xdr:row>24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899079</xdr:colOff>
      <xdr:row>26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899079</xdr:colOff>
      <xdr:row>26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1032501</xdr:colOff>
      <xdr:row>26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1120761</xdr:colOff>
      <xdr:row>26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47910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927655</xdr:colOff>
      <xdr:row>26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47910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927655</xdr:colOff>
      <xdr:row>26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47910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1120761</xdr:colOff>
      <xdr:row>26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47910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15</xdr:col>
      <xdr:colOff>542276</xdr:colOff>
      <xdr:row>26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47910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15</xdr:col>
      <xdr:colOff>542276</xdr:colOff>
      <xdr:row>26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47910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15</xdr:col>
      <xdr:colOff>61096</xdr:colOff>
      <xdr:row>26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47910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15</xdr:col>
      <xdr:colOff>61096</xdr:colOff>
      <xdr:row>26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47910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15</xdr:col>
      <xdr:colOff>542276</xdr:colOff>
      <xdr:row>26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47910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978529</xdr:colOff>
      <xdr:row>26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47910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978529</xdr:colOff>
      <xdr:row>26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47910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864155</xdr:colOff>
      <xdr:row>26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47910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864155</xdr:colOff>
      <xdr:row>26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47910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978529</xdr:colOff>
      <xdr:row>26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47910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874063</xdr:colOff>
      <xdr:row>26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47910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874063</xdr:colOff>
      <xdr:row>26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47910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452537</xdr:colOff>
      <xdr:row>26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47910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452537</xdr:colOff>
      <xdr:row>26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47910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14</xdr:col>
      <xdr:colOff>874063</xdr:colOff>
      <xdr:row>26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47910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1454136</xdr:colOff>
      <xdr:row>26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47910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1454136</xdr:colOff>
      <xdr:row>26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47910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1270555</xdr:colOff>
      <xdr:row>26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47910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1270555</xdr:colOff>
      <xdr:row>26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47910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1454136</xdr:colOff>
      <xdr:row>26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47910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17</xdr:col>
      <xdr:colOff>399401</xdr:colOff>
      <xdr:row>26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47910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832621</xdr:colOff>
      <xdr:row>26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47910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832621</xdr:colOff>
      <xdr:row>26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47910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17</xdr:col>
      <xdr:colOff>399401</xdr:colOff>
      <xdr:row>26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47910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1311904</xdr:colOff>
      <xdr:row>26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47910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1311904</xdr:colOff>
      <xdr:row>26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47910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1207055</xdr:colOff>
      <xdr:row>26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47910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1207055</xdr:colOff>
      <xdr:row>26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47910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1311904</xdr:colOff>
      <xdr:row>26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47910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807388</xdr:colOff>
      <xdr:row>26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47910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807388</xdr:colOff>
      <xdr:row>26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47910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71537</xdr:colOff>
      <xdr:row>26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47910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71537</xdr:colOff>
      <xdr:row>26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47910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26</xdr:row>
      <xdr:rowOff>0</xdr:rowOff>
    </xdr:from>
    <xdr:to>
      <xdr:col>16</xdr:col>
      <xdr:colOff>807388</xdr:colOff>
      <xdr:row>26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47910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47910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47910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47910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832404</xdr:colOff>
      <xdr:row>26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479107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832404</xdr:colOff>
      <xdr:row>26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479107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47910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47910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47910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47910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47910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47910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47910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47910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47910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47910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47910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47910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47910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47910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47910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47910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47910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47910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47910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47910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47910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47910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47910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47910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47910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47910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47910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47910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47910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47910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47910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47910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47910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47910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47910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47910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26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47910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47910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47910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47910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47910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26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47910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16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16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25</xdr:row>
      <xdr:rowOff>0</xdr:rowOff>
    </xdr:from>
    <xdr:to>
      <xdr:col>21</xdr:col>
      <xdr:colOff>1032501</xdr:colOff>
      <xdr:row>25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1032501</xdr:colOff>
      <xdr:row>25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1032501</xdr:colOff>
      <xdr:row>25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899079</xdr:colOff>
      <xdr:row>25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899079</xdr:colOff>
      <xdr:row>25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1032501</xdr:colOff>
      <xdr:row>25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1032501</xdr:colOff>
      <xdr:row>25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1032501</xdr:colOff>
      <xdr:row>25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1120761</xdr:colOff>
      <xdr:row>25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927655</xdr:colOff>
      <xdr:row>25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927655</xdr:colOff>
      <xdr:row>25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1120761</xdr:colOff>
      <xdr:row>25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14</xdr:col>
      <xdr:colOff>761351</xdr:colOff>
      <xdr:row>25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14</xdr:col>
      <xdr:colOff>761351</xdr:colOff>
      <xdr:row>25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14</xdr:col>
      <xdr:colOff>280171</xdr:colOff>
      <xdr:row>25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14</xdr:col>
      <xdr:colOff>280171</xdr:colOff>
      <xdr:row>25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14</xdr:col>
      <xdr:colOff>761351</xdr:colOff>
      <xdr:row>25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978529</xdr:colOff>
      <xdr:row>25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978529</xdr:colOff>
      <xdr:row>25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864155</xdr:colOff>
      <xdr:row>25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864155</xdr:colOff>
      <xdr:row>25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978529</xdr:colOff>
      <xdr:row>25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14</xdr:col>
      <xdr:colOff>207313</xdr:colOff>
      <xdr:row>25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14</xdr:col>
      <xdr:colOff>207313</xdr:colOff>
      <xdr:row>25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13</xdr:col>
      <xdr:colOff>528737</xdr:colOff>
      <xdr:row>25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13</xdr:col>
      <xdr:colOff>528737</xdr:colOff>
      <xdr:row>25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14</xdr:col>
      <xdr:colOff>207313</xdr:colOff>
      <xdr:row>25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1454136</xdr:colOff>
      <xdr:row>25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1454136</xdr:colOff>
      <xdr:row>25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1270555</xdr:colOff>
      <xdr:row>25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1270555</xdr:colOff>
      <xdr:row>25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1454136</xdr:colOff>
      <xdr:row>25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16</xdr:col>
      <xdr:colOff>618476</xdr:colOff>
      <xdr:row>25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16</xdr:col>
      <xdr:colOff>165871</xdr:colOff>
      <xdr:row>25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16</xdr:col>
      <xdr:colOff>165871</xdr:colOff>
      <xdr:row>25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16</xdr:col>
      <xdr:colOff>618476</xdr:colOff>
      <xdr:row>25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1311904</xdr:colOff>
      <xdr:row>25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1311904</xdr:colOff>
      <xdr:row>25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1207055</xdr:colOff>
      <xdr:row>25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1207055</xdr:colOff>
      <xdr:row>25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1311904</xdr:colOff>
      <xdr:row>25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16</xdr:col>
      <xdr:colOff>140638</xdr:colOff>
      <xdr:row>25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16</xdr:col>
      <xdr:colOff>140638</xdr:colOff>
      <xdr:row>25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15</xdr:col>
      <xdr:colOff>290612</xdr:colOff>
      <xdr:row>25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15</xdr:col>
      <xdr:colOff>290612</xdr:colOff>
      <xdr:row>25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25</xdr:row>
      <xdr:rowOff>0</xdr:rowOff>
    </xdr:from>
    <xdr:to>
      <xdr:col>16</xdr:col>
      <xdr:colOff>140638</xdr:colOff>
      <xdr:row>25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965826</xdr:colOff>
      <xdr:row>25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965826</xdr:colOff>
      <xdr:row>25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965826</xdr:colOff>
      <xdr:row>25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832404</xdr:colOff>
      <xdr:row>25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6172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832404</xdr:colOff>
      <xdr:row>25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61722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965826</xdr:colOff>
      <xdr:row>25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965826</xdr:colOff>
      <xdr:row>25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25</xdr:row>
      <xdr:rowOff>0</xdr:rowOff>
    </xdr:from>
    <xdr:to>
      <xdr:col>21</xdr:col>
      <xdr:colOff>965826</xdr:colOff>
      <xdr:row>25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61722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25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61722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61722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61722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61722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61722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61722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61722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61722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6172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6172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6172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6172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6172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6172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6172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6172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14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3962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14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3962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14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39624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14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39624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3962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39624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39624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14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14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14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3962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14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39624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14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39624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3962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39624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14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39624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4171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4171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4171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4171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4171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4171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4171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4171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4171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15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4171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4171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4171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15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4171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899079</xdr:colOff>
      <xdr:row>23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791700" y="58959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899079</xdr:colOff>
      <xdr:row>23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791700" y="58959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1120761</xdr:colOff>
      <xdr:row>23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791700" y="5895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927655</xdr:colOff>
      <xdr:row>23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791700" y="5895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927655</xdr:colOff>
      <xdr:row>23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791700" y="5895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1120761</xdr:colOff>
      <xdr:row>23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791700" y="5895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761351</xdr:colOff>
      <xdr:row>23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761351</xdr:colOff>
      <xdr:row>23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280171</xdr:colOff>
      <xdr:row>23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5895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280171</xdr:colOff>
      <xdr:row>23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5895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761351</xdr:colOff>
      <xdr:row>23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978529</xdr:colOff>
      <xdr:row>23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79170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978529</xdr:colOff>
      <xdr:row>23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79170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864155</xdr:colOff>
      <xdr:row>23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791700" y="5895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864155</xdr:colOff>
      <xdr:row>23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791700" y="5895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978529</xdr:colOff>
      <xdr:row>23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79170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207313</xdr:colOff>
      <xdr:row>23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207313</xdr:colOff>
      <xdr:row>23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13</xdr:col>
      <xdr:colOff>528737</xdr:colOff>
      <xdr:row>23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5895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13</xdr:col>
      <xdr:colOff>528737</xdr:colOff>
      <xdr:row>23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5895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207313</xdr:colOff>
      <xdr:row>23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1454136</xdr:colOff>
      <xdr:row>23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791700" y="58959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1454136</xdr:colOff>
      <xdr:row>23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791700" y="58959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1270555</xdr:colOff>
      <xdr:row>23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791700" y="58959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1270555</xdr:colOff>
      <xdr:row>23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791700" y="58959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1454136</xdr:colOff>
      <xdr:row>23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791700" y="58959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618476</xdr:colOff>
      <xdr:row>23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58959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165871</xdr:colOff>
      <xdr:row>23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58959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165871</xdr:colOff>
      <xdr:row>23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58959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618476</xdr:colOff>
      <xdr:row>23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58959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1311904</xdr:colOff>
      <xdr:row>23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9791700" y="58959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1311904</xdr:colOff>
      <xdr:row>23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791700" y="58959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1207055</xdr:colOff>
      <xdr:row>23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791700" y="58959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1207055</xdr:colOff>
      <xdr:row>23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791700" y="58959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1311904</xdr:colOff>
      <xdr:row>23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791700" y="58959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140638</xdr:colOff>
      <xdr:row>23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58959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140638</xdr:colOff>
      <xdr:row>23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58959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15</xdr:col>
      <xdr:colOff>290612</xdr:colOff>
      <xdr:row>23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58959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15</xdr:col>
      <xdr:colOff>290612</xdr:colOff>
      <xdr:row>23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58959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140638</xdr:colOff>
      <xdr:row>23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58959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9791700" y="58959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791700" y="58959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791700" y="58959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832404</xdr:colOff>
      <xdr:row>23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791700" y="589597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832404</xdr:colOff>
      <xdr:row>23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791700" y="589597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791700" y="58959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791700" y="58959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791700" y="589597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9791700" y="58959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9791700" y="58959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9791700" y="58959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9791700" y="5895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9791700" y="5895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9791700" y="5895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9791700" y="5895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5895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5895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979170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979170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9791700" y="5895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9791700" y="5895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979170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5895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5895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9791700" y="58959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9791700" y="58959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9791700" y="58959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9791700" y="58959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9791700" y="58959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58959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58959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58959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58959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58959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9791700" y="58959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9791700" y="58959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9791700" y="58959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9791700" y="58959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9791700" y="58959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58959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58959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58959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58959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58959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97917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97917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97917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979170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979170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97917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97917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979170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979170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979170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979170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979170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979170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979170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979170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979170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979170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979170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979170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979170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979170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979170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979170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979170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979170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979170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899079</xdr:colOff>
      <xdr:row>23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53435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899079</xdr:colOff>
      <xdr:row>23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53435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1120761</xdr:colOff>
      <xdr:row>23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53435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927655</xdr:colOff>
      <xdr:row>23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53435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927655</xdr:colOff>
      <xdr:row>23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53435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1120761</xdr:colOff>
      <xdr:row>23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53435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761351</xdr:colOff>
      <xdr:row>23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53435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761351</xdr:colOff>
      <xdr:row>23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53435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280171</xdr:colOff>
      <xdr:row>23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53435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280171</xdr:colOff>
      <xdr:row>23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53435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761351</xdr:colOff>
      <xdr:row>23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53435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978529</xdr:colOff>
      <xdr:row>23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53435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978529</xdr:colOff>
      <xdr:row>23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53435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864155</xdr:colOff>
      <xdr:row>23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53435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864155</xdr:colOff>
      <xdr:row>23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53435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978529</xdr:colOff>
      <xdr:row>23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53435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207313</xdr:colOff>
      <xdr:row>23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53435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207313</xdr:colOff>
      <xdr:row>23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53435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13</xdr:col>
      <xdr:colOff>528737</xdr:colOff>
      <xdr:row>23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53435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13</xdr:col>
      <xdr:colOff>528737</xdr:colOff>
      <xdr:row>23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53435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207313</xdr:colOff>
      <xdr:row>23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53435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1454136</xdr:colOff>
      <xdr:row>23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5343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1454136</xdr:colOff>
      <xdr:row>23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5343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1270555</xdr:colOff>
      <xdr:row>23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5343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1270555</xdr:colOff>
      <xdr:row>23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5343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1454136</xdr:colOff>
      <xdr:row>23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5343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618476</xdr:colOff>
      <xdr:row>23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5343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165871</xdr:colOff>
      <xdr:row>23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5343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165871</xdr:colOff>
      <xdr:row>23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5343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618476</xdr:colOff>
      <xdr:row>23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5343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1311904</xdr:colOff>
      <xdr:row>23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5343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1311904</xdr:colOff>
      <xdr:row>23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5343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1207055</xdr:colOff>
      <xdr:row>23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5343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1207055</xdr:colOff>
      <xdr:row>23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5343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1311904</xdr:colOff>
      <xdr:row>23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5343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140638</xdr:colOff>
      <xdr:row>23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5343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140638</xdr:colOff>
      <xdr:row>23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5343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15</xdr:col>
      <xdr:colOff>290612</xdr:colOff>
      <xdr:row>23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5343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15</xdr:col>
      <xdr:colOff>290612</xdr:colOff>
      <xdr:row>23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5343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140638</xdr:colOff>
      <xdr:row>23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5343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53435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53435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53435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832404</xdr:colOff>
      <xdr:row>23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534352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832404</xdr:colOff>
      <xdr:row>23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534352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53435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53435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53435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53435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53435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53435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53435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53435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53435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53435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53435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53435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53435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53435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53435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53435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53435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53435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53435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53435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53435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53435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53435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53435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53435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5343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5343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5343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5343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5343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5343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5343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5343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5343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5343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5343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5343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5343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5343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5343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5343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5343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5343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5343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5343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31337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31337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31337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31337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31337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31337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31337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31337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31337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31337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31337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31337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31337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31337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31337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31337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31337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31337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31337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33432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33432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33432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33432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33432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33432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33432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33432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33432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33432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33432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33432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33432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13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33432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33432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33432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33432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33432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13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33432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</xdr:row>
      <xdr:rowOff>0</xdr:rowOff>
    </xdr:from>
    <xdr:to>
      <xdr:col>21</xdr:col>
      <xdr:colOff>1032501</xdr:colOff>
      <xdr:row>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18</xdr:row>
      <xdr:rowOff>0</xdr:rowOff>
    </xdr:from>
    <xdr:to>
      <xdr:col>21</xdr:col>
      <xdr:colOff>1120761</xdr:colOff>
      <xdr:row>18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18</xdr:row>
      <xdr:rowOff>0</xdr:rowOff>
    </xdr:from>
    <xdr:to>
      <xdr:col>21</xdr:col>
      <xdr:colOff>927655</xdr:colOff>
      <xdr:row>18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18</xdr:row>
      <xdr:rowOff>0</xdr:rowOff>
    </xdr:from>
    <xdr:to>
      <xdr:col>21</xdr:col>
      <xdr:colOff>927655</xdr:colOff>
      <xdr:row>18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18</xdr:row>
      <xdr:rowOff>0</xdr:rowOff>
    </xdr:from>
    <xdr:to>
      <xdr:col>21</xdr:col>
      <xdr:colOff>1120761</xdr:colOff>
      <xdr:row>18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14</xdr:col>
      <xdr:colOff>761351</xdr:colOff>
      <xdr:row>18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14</xdr:col>
      <xdr:colOff>761351</xdr:colOff>
      <xdr:row>18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14</xdr:col>
      <xdr:colOff>280171</xdr:colOff>
      <xdr:row>18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14</xdr:col>
      <xdr:colOff>280171</xdr:colOff>
      <xdr:row>18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14</xdr:col>
      <xdr:colOff>761351</xdr:colOff>
      <xdr:row>18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18</xdr:row>
      <xdr:rowOff>0</xdr:rowOff>
    </xdr:from>
    <xdr:to>
      <xdr:col>21</xdr:col>
      <xdr:colOff>978529</xdr:colOff>
      <xdr:row>18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18</xdr:row>
      <xdr:rowOff>0</xdr:rowOff>
    </xdr:from>
    <xdr:to>
      <xdr:col>21</xdr:col>
      <xdr:colOff>978529</xdr:colOff>
      <xdr:row>18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18</xdr:row>
      <xdr:rowOff>0</xdr:rowOff>
    </xdr:from>
    <xdr:to>
      <xdr:col>21</xdr:col>
      <xdr:colOff>864155</xdr:colOff>
      <xdr:row>18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18</xdr:row>
      <xdr:rowOff>0</xdr:rowOff>
    </xdr:from>
    <xdr:to>
      <xdr:col>21</xdr:col>
      <xdr:colOff>864155</xdr:colOff>
      <xdr:row>18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18</xdr:row>
      <xdr:rowOff>0</xdr:rowOff>
    </xdr:from>
    <xdr:to>
      <xdr:col>21</xdr:col>
      <xdr:colOff>978529</xdr:colOff>
      <xdr:row>18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14</xdr:col>
      <xdr:colOff>207313</xdr:colOff>
      <xdr:row>18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14</xdr:col>
      <xdr:colOff>207313</xdr:colOff>
      <xdr:row>18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13</xdr:col>
      <xdr:colOff>528737</xdr:colOff>
      <xdr:row>18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13</xdr:col>
      <xdr:colOff>528737</xdr:colOff>
      <xdr:row>18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18</xdr:row>
      <xdr:rowOff>0</xdr:rowOff>
    </xdr:from>
    <xdr:to>
      <xdr:col>14</xdr:col>
      <xdr:colOff>207313</xdr:colOff>
      <xdr:row>18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1454136</xdr:colOff>
      <xdr:row>19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1454136</xdr:colOff>
      <xdr:row>19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1270555</xdr:colOff>
      <xdr:row>19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1270555</xdr:colOff>
      <xdr:row>19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1454136</xdr:colOff>
      <xdr:row>19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16</xdr:col>
      <xdr:colOff>618476</xdr:colOff>
      <xdr:row>19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16</xdr:col>
      <xdr:colOff>618476</xdr:colOff>
      <xdr:row>19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16</xdr:col>
      <xdr:colOff>165871</xdr:colOff>
      <xdr:row>19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16</xdr:col>
      <xdr:colOff>165871</xdr:colOff>
      <xdr:row>19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16</xdr:col>
      <xdr:colOff>618476</xdr:colOff>
      <xdr:row>19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1311904</xdr:colOff>
      <xdr:row>19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1311904</xdr:colOff>
      <xdr:row>19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1207055</xdr:colOff>
      <xdr:row>19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1207055</xdr:colOff>
      <xdr:row>19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19</xdr:row>
      <xdr:rowOff>0</xdr:rowOff>
    </xdr:from>
    <xdr:to>
      <xdr:col>21</xdr:col>
      <xdr:colOff>1311904</xdr:colOff>
      <xdr:row>19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16</xdr:col>
      <xdr:colOff>140638</xdr:colOff>
      <xdr:row>19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16</xdr:col>
      <xdr:colOff>140638</xdr:colOff>
      <xdr:row>19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15</xdr:col>
      <xdr:colOff>290612</xdr:colOff>
      <xdr:row>19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15</xdr:col>
      <xdr:colOff>290612</xdr:colOff>
      <xdr:row>19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19</xdr:row>
      <xdr:rowOff>0</xdr:rowOff>
    </xdr:from>
    <xdr:to>
      <xdr:col>16</xdr:col>
      <xdr:colOff>140638</xdr:colOff>
      <xdr:row>19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30</xdr:row>
      <xdr:rowOff>0</xdr:rowOff>
    </xdr:from>
    <xdr:to>
      <xdr:col>21</xdr:col>
      <xdr:colOff>965826</xdr:colOff>
      <xdr:row>30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30</xdr:row>
      <xdr:rowOff>0</xdr:rowOff>
    </xdr:from>
    <xdr:to>
      <xdr:col>21</xdr:col>
      <xdr:colOff>965826</xdr:colOff>
      <xdr:row>30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30</xdr:row>
      <xdr:rowOff>0</xdr:rowOff>
    </xdr:from>
    <xdr:to>
      <xdr:col>21</xdr:col>
      <xdr:colOff>965826</xdr:colOff>
      <xdr:row>30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30</xdr:row>
      <xdr:rowOff>0</xdr:rowOff>
    </xdr:from>
    <xdr:to>
      <xdr:col>21</xdr:col>
      <xdr:colOff>832404</xdr:colOff>
      <xdr:row>30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30</xdr:row>
      <xdr:rowOff>0</xdr:rowOff>
    </xdr:from>
    <xdr:to>
      <xdr:col>21</xdr:col>
      <xdr:colOff>832404</xdr:colOff>
      <xdr:row>30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30</xdr:row>
      <xdr:rowOff>0</xdr:rowOff>
    </xdr:from>
    <xdr:to>
      <xdr:col>21</xdr:col>
      <xdr:colOff>965826</xdr:colOff>
      <xdr:row>30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30</xdr:row>
      <xdr:rowOff>0</xdr:rowOff>
    </xdr:from>
    <xdr:to>
      <xdr:col>21</xdr:col>
      <xdr:colOff>965826</xdr:colOff>
      <xdr:row>30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30</xdr:row>
      <xdr:rowOff>0</xdr:rowOff>
    </xdr:from>
    <xdr:to>
      <xdr:col>21</xdr:col>
      <xdr:colOff>965826</xdr:colOff>
      <xdr:row>30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899079</xdr:colOff>
      <xdr:row>23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154686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899079</xdr:colOff>
      <xdr:row>23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154686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1032501</xdr:colOff>
      <xdr:row>23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1120761</xdr:colOff>
      <xdr:row>23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927655</xdr:colOff>
      <xdr:row>23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927655</xdr:colOff>
      <xdr:row>23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1120761</xdr:colOff>
      <xdr:row>23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761351</xdr:colOff>
      <xdr:row>23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761351</xdr:colOff>
      <xdr:row>23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280171</xdr:colOff>
      <xdr:row>23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280171</xdr:colOff>
      <xdr:row>23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761351</xdr:colOff>
      <xdr:row>23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978529</xdr:colOff>
      <xdr:row>23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978529</xdr:colOff>
      <xdr:row>23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864155</xdr:colOff>
      <xdr:row>23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864155</xdr:colOff>
      <xdr:row>23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978529</xdr:colOff>
      <xdr:row>23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207313</xdr:colOff>
      <xdr:row>23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207313</xdr:colOff>
      <xdr:row>23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13</xdr:col>
      <xdr:colOff>528737</xdr:colOff>
      <xdr:row>23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13</xdr:col>
      <xdr:colOff>528737</xdr:colOff>
      <xdr:row>23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14</xdr:col>
      <xdr:colOff>207313</xdr:colOff>
      <xdr:row>23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1454136</xdr:colOff>
      <xdr:row>23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1454136</xdr:colOff>
      <xdr:row>23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1270555</xdr:colOff>
      <xdr:row>23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154686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1270555</xdr:colOff>
      <xdr:row>23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154686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1454136</xdr:colOff>
      <xdr:row>23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618476</xdr:colOff>
      <xdr:row>23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165871</xdr:colOff>
      <xdr:row>23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154686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165871</xdr:colOff>
      <xdr:row>23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154686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618476</xdr:colOff>
      <xdr:row>23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1311904</xdr:colOff>
      <xdr:row>23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1311904</xdr:colOff>
      <xdr:row>23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1207055</xdr:colOff>
      <xdr:row>23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154686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1207055</xdr:colOff>
      <xdr:row>23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154686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1311904</xdr:colOff>
      <xdr:row>23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140638</xdr:colOff>
      <xdr:row>23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140638</xdr:colOff>
      <xdr:row>23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15</xdr:col>
      <xdr:colOff>290612</xdr:colOff>
      <xdr:row>23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154686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15</xdr:col>
      <xdr:colOff>290612</xdr:colOff>
      <xdr:row>23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154686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23</xdr:row>
      <xdr:rowOff>0</xdr:rowOff>
    </xdr:from>
    <xdr:to>
      <xdr:col>16</xdr:col>
      <xdr:colOff>140638</xdr:colOff>
      <xdr:row>23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154686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154686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154686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832404</xdr:colOff>
      <xdr:row>23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154686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832404</xdr:colOff>
      <xdr:row>23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154686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154686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154686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23</xdr:row>
      <xdr:rowOff>0</xdr:rowOff>
    </xdr:from>
    <xdr:to>
      <xdr:col>21</xdr:col>
      <xdr:colOff>965826</xdr:colOff>
      <xdr:row>23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154686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154686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154686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154686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154686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154686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154686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154686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154686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154686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154686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154686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154686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154686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154686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154686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154686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154686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154686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154686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154686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154686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154686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66626" cy="38100"/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154686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154686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154686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154686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154686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154686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154686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154686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154686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154686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154686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154686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154686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154686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154686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154686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154686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154686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154686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154686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154686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10191750" y="108680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10191750" y="108680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10191750" y="108680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33204" cy="38100"/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10191750" y="108680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33204" cy="38100"/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10191750" y="108680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10191750" y="108680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10191750" y="108680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10191750" y="110966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454886" cy="33020"/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10191750" y="132588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61780" cy="33020"/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10191750" y="132588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61780" cy="33020"/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10191750" y="132588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454886" cy="33020"/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10191750" y="132588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4429125" y="132588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4429125" y="132588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052446" cy="33020"/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4429125" y="132588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052446" cy="33020"/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4429125" y="132588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4429125" y="132588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10191750" y="132588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10191750" y="132588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198280" cy="33020"/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10191750" y="132588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198280" cy="33020"/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10191750" y="132588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10191750" y="132588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4429125" y="132588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4429125" y="132588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558062" cy="33020"/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4429125" y="132588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558062" cy="33020"/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4429125" y="132588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4429125" y="132588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788261" cy="33020"/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10191750" y="13468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04680" cy="33020"/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10191750" y="13468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04680" cy="33020"/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10191750" y="13468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788261" cy="33020"/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10191750" y="13468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9162401" cy="33020"/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4429125" y="13468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9162401" cy="33020"/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4429125" y="13468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709796" cy="33020"/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4429125" y="13468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709796" cy="33020"/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4429125" y="13468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9162401" cy="33020"/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4429125" y="13468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46029" cy="33020"/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10191750" y="13468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46029" cy="33020"/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10191750" y="13468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541180" cy="33020"/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10191750" y="13468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541180" cy="33020"/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10191750" y="13468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646029" cy="33020"/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10191750" y="13468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684563" cy="33020"/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4429125" y="13468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684563" cy="33020"/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4429125" y="13468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948712" cy="33020"/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4429125" y="13468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948712" cy="33020"/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4429125" y="13468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8684563" cy="33020"/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4429125" y="13468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454886" cy="33020"/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10191750" y="86582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261780" cy="33020"/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10191750" y="86582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261780" cy="33020"/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10191750" y="86582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454886" cy="33020"/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10191750" y="86582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533626" cy="33020"/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4429125" y="86582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533626" cy="33020"/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4429125" y="86582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052446" cy="33020"/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4429125" y="86582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052446" cy="33020"/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4429125" y="86582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533626" cy="33020"/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4429125" y="86582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312654" cy="33020"/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10191750" y="86582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312654" cy="33020"/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10191750" y="86582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198280" cy="33020"/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10191750" y="86582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198280" cy="33020"/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10191750" y="86582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312654" cy="33020"/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10191750" y="86582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979588" cy="33020"/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4429125" y="86582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979588" cy="33020"/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4429125" y="86582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558062" cy="33020"/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4429125" y="86582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558062" cy="33020"/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4429125" y="86582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6979588" cy="33020"/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4429125" y="86582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788261" cy="33020"/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10191750" y="88677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04680" cy="33020"/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10191750" y="88677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04680" cy="33020"/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10191750" y="88677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788261" cy="33020"/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10191750" y="88677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9162401" cy="33020"/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4429125" y="88677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9162401" cy="33020"/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4429125" y="88677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709796" cy="33020"/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4429125" y="88677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709796" cy="33020"/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4429125" y="88677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9162401" cy="33020"/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4429125" y="88677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46029" cy="33020"/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10191750" y="88677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46029" cy="33020"/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10191750" y="88677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541180" cy="33020"/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10191750" y="88677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541180" cy="33020"/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10191750" y="88677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</xdr:row>
      <xdr:rowOff>0</xdr:rowOff>
    </xdr:from>
    <xdr:ext cx="7646029" cy="33020"/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10191750" y="88677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684563" cy="33020"/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4429125" y="88677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684563" cy="33020"/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4429125" y="88677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948712" cy="33020"/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4429125" y="88677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7948712" cy="33020"/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4429125" y="88677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</xdr:row>
      <xdr:rowOff>0</xdr:rowOff>
    </xdr:from>
    <xdr:ext cx="8684563" cy="33020"/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4429125" y="88677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41</xdr:row>
      <xdr:rowOff>0</xdr:rowOff>
    </xdr:from>
    <xdr:to>
      <xdr:col>21</xdr:col>
      <xdr:colOff>1032501</xdr:colOff>
      <xdr:row>41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41</xdr:row>
      <xdr:rowOff>0</xdr:rowOff>
    </xdr:from>
    <xdr:to>
      <xdr:col>21</xdr:col>
      <xdr:colOff>1032501</xdr:colOff>
      <xdr:row>41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41</xdr:row>
      <xdr:rowOff>0</xdr:rowOff>
    </xdr:from>
    <xdr:to>
      <xdr:col>21</xdr:col>
      <xdr:colOff>1032501</xdr:colOff>
      <xdr:row>41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41</xdr:row>
      <xdr:rowOff>0</xdr:rowOff>
    </xdr:from>
    <xdr:to>
      <xdr:col>21</xdr:col>
      <xdr:colOff>899079</xdr:colOff>
      <xdr:row>41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41</xdr:row>
      <xdr:rowOff>0</xdr:rowOff>
    </xdr:from>
    <xdr:to>
      <xdr:col>21</xdr:col>
      <xdr:colOff>899079</xdr:colOff>
      <xdr:row>41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41</xdr:row>
      <xdr:rowOff>0</xdr:rowOff>
    </xdr:from>
    <xdr:to>
      <xdr:col>21</xdr:col>
      <xdr:colOff>1032501</xdr:colOff>
      <xdr:row>41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41</xdr:row>
      <xdr:rowOff>0</xdr:rowOff>
    </xdr:from>
    <xdr:to>
      <xdr:col>21</xdr:col>
      <xdr:colOff>1032501</xdr:colOff>
      <xdr:row>41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42</xdr:row>
      <xdr:rowOff>0</xdr:rowOff>
    </xdr:from>
    <xdr:to>
      <xdr:col>21</xdr:col>
      <xdr:colOff>1032501</xdr:colOff>
      <xdr:row>42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66</xdr:row>
      <xdr:rowOff>0</xdr:rowOff>
    </xdr:from>
    <xdr:to>
      <xdr:col>21</xdr:col>
      <xdr:colOff>1120761</xdr:colOff>
      <xdr:row>66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66</xdr:row>
      <xdr:rowOff>0</xdr:rowOff>
    </xdr:from>
    <xdr:to>
      <xdr:col>21</xdr:col>
      <xdr:colOff>927655</xdr:colOff>
      <xdr:row>66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66</xdr:row>
      <xdr:rowOff>0</xdr:rowOff>
    </xdr:from>
    <xdr:to>
      <xdr:col>21</xdr:col>
      <xdr:colOff>927655</xdr:colOff>
      <xdr:row>66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66</xdr:row>
      <xdr:rowOff>0</xdr:rowOff>
    </xdr:from>
    <xdr:to>
      <xdr:col>21</xdr:col>
      <xdr:colOff>1120761</xdr:colOff>
      <xdr:row>66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14</xdr:col>
      <xdr:colOff>761351</xdr:colOff>
      <xdr:row>66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14</xdr:col>
      <xdr:colOff>761351</xdr:colOff>
      <xdr:row>66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14</xdr:col>
      <xdr:colOff>280171</xdr:colOff>
      <xdr:row>66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14</xdr:col>
      <xdr:colOff>280171</xdr:colOff>
      <xdr:row>66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14</xdr:col>
      <xdr:colOff>761351</xdr:colOff>
      <xdr:row>66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66</xdr:row>
      <xdr:rowOff>0</xdr:rowOff>
    </xdr:from>
    <xdr:to>
      <xdr:col>21</xdr:col>
      <xdr:colOff>978529</xdr:colOff>
      <xdr:row>66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66</xdr:row>
      <xdr:rowOff>0</xdr:rowOff>
    </xdr:from>
    <xdr:to>
      <xdr:col>21</xdr:col>
      <xdr:colOff>978529</xdr:colOff>
      <xdr:row>66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66</xdr:row>
      <xdr:rowOff>0</xdr:rowOff>
    </xdr:from>
    <xdr:to>
      <xdr:col>21</xdr:col>
      <xdr:colOff>864155</xdr:colOff>
      <xdr:row>66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66</xdr:row>
      <xdr:rowOff>0</xdr:rowOff>
    </xdr:from>
    <xdr:to>
      <xdr:col>21</xdr:col>
      <xdr:colOff>864155</xdr:colOff>
      <xdr:row>66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66</xdr:row>
      <xdr:rowOff>0</xdr:rowOff>
    </xdr:from>
    <xdr:to>
      <xdr:col>21</xdr:col>
      <xdr:colOff>978529</xdr:colOff>
      <xdr:row>66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14</xdr:col>
      <xdr:colOff>207313</xdr:colOff>
      <xdr:row>66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14</xdr:col>
      <xdr:colOff>207313</xdr:colOff>
      <xdr:row>66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13</xdr:col>
      <xdr:colOff>528737</xdr:colOff>
      <xdr:row>66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13</xdr:col>
      <xdr:colOff>528737</xdr:colOff>
      <xdr:row>66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66</xdr:row>
      <xdr:rowOff>0</xdr:rowOff>
    </xdr:from>
    <xdr:to>
      <xdr:col>14</xdr:col>
      <xdr:colOff>207313</xdr:colOff>
      <xdr:row>66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1454136</xdr:colOff>
      <xdr:row>67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1454136</xdr:colOff>
      <xdr:row>67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1270555</xdr:colOff>
      <xdr:row>67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1270555</xdr:colOff>
      <xdr:row>67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1454136</xdr:colOff>
      <xdr:row>67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67</xdr:row>
      <xdr:rowOff>0</xdr:rowOff>
    </xdr:from>
    <xdr:to>
      <xdr:col>16</xdr:col>
      <xdr:colOff>618476</xdr:colOff>
      <xdr:row>67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67</xdr:row>
      <xdr:rowOff>0</xdr:rowOff>
    </xdr:from>
    <xdr:to>
      <xdr:col>16</xdr:col>
      <xdr:colOff>165871</xdr:colOff>
      <xdr:row>67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67</xdr:row>
      <xdr:rowOff>0</xdr:rowOff>
    </xdr:from>
    <xdr:to>
      <xdr:col>16</xdr:col>
      <xdr:colOff>165871</xdr:colOff>
      <xdr:row>67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67</xdr:row>
      <xdr:rowOff>0</xdr:rowOff>
    </xdr:from>
    <xdr:to>
      <xdr:col>16</xdr:col>
      <xdr:colOff>618476</xdr:colOff>
      <xdr:row>67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1311904</xdr:colOff>
      <xdr:row>67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1311904</xdr:colOff>
      <xdr:row>67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1207055</xdr:colOff>
      <xdr:row>67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1207055</xdr:colOff>
      <xdr:row>67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</xdr:row>
      <xdr:rowOff>0</xdr:rowOff>
    </xdr:from>
    <xdr:to>
      <xdr:col>21</xdr:col>
      <xdr:colOff>1311904</xdr:colOff>
      <xdr:row>67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95440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67</xdr:row>
      <xdr:rowOff>0</xdr:rowOff>
    </xdr:from>
    <xdr:to>
      <xdr:col>16</xdr:col>
      <xdr:colOff>140638</xdr:colOff>
      <xdr:row>67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67</xdr:row>
      <xdr:rowOff>0</xdr:rowOff>
    </xdr:from>
    <xdr:to>
      <xdr:col>16</xdr:col>
      <xdr:colOff>140638</xdr:colOff>
      <xdr:row>67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67</xdr:row>
      <xdr:rowOff>0</xdr:rowOff>
    </xdr:from>
    <xdr:to>
      <xdr:col>15</xdr:col>
      <xdr:colOff>290612</xdr:colOff>
      <xdr:row>67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67</xdr:row>
      <xdr:rowOff>0</xdr:rowOff>
    </xdr:from>
    <xdr:to>
      <xdr:col>15</xdr:col>
      <xdr:colOff>290612</xdr:colOff>
      <xdr:row>67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67</xdr:row>
      <xdr:rowOff>0</xdr:rowOff>
    </xdr:from>
    <xdr:to>
      <xdr:col>16</xdr:col>
      <xdr:colOff>140638</xdr:colOff>
      <xdr:row>67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78</xdr:row>
      <xdr:rowOff>0</xdr:rowOff>
    </xdr:from>
    <xdr:to>
      <xdr:col>21</xdr:col>
      <xdr:colOff>965826</xdr:colOff>
      <xdr:row>78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78</xdr:row>
      <xdr:rowOff>0</xdr:rowOff>
    </xdr:from>
    <xdr:to>
      <xdr:col>21</xdr:col>
      <xdr:colOff>965826</xdr:colOff>
      <xdr:row>78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78</xdr:row>
      <xdr:rowOff>0</xdr:rowOff>
    </xdr:from>
    <xdr:to>
      <xdr:col>21</xdr:col>
      <xdr:colOff>965826</xdr:colOff>
      <xdr:row>78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78</xdr:row>
      <xdr:rowOff>0</xdr:rowOff>
    </xdr:from>
    <xdr:to>
      <xdr:col>21</xdr:col>
      <xdr:colOff>832404</xdr:colOff>
      <xdr:row>78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78</xdr:row>
      <xdr:rowOff>0</xdr:rowOff>
    </xdr:from>
    <xdr:to>
      <xdr:col>21</xdr:col>
      <xdr:colOff>832404</xdr:colOff>
      <xdr:row>78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78</xdr:row>
      <xdr:rowOff>0</xdr:rowOff>
    </xdr:from>
    <xdr:to>
      <xdr:col>21</xdr:col>
      <xdr:colOff>965826</xdr:colOff>
      <xdr:row>78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78</xdr:row>
      <xdr:rowOff>0</xdr:rowOff>
    </xdr:from>
    <xdr:to>
      <xdr:col>21</xdr:col>
      <xdr:colOff>965826</xdr:colOff>
      <xdr:row>78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78</xdr:row>
      <xdr:rowOff>0</xdr:rowOff>
    </xdr:from>
    <xdr:to>
      <xdr:col>21</xdr:col>
      <xdr:colOff>965826</xdr:colOff>
      <xdr:row>78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95440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95440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95440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95440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233204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9544050" y="61722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95440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21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9544050" y="61722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66626" cy="3810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9544050" y="64008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30</xdr:row>
      <xdr:rowOff>0</xdr:rowOff>
    </xdr:from>
    <xdr:ext cx="7454886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9544050" y="8562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30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9544050" y="8562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30</xdr:row>
      <xdr:rowOff>0</xdr:rowOff>
    </xdr:from>
    <xdr:ext cx="7261780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9544050" y="8562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30</xdr:row>
      <xdr:rowOff>0</xdr:rowOff>
    </xdr:from>
    <xdr:ext cx="745488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9544050" y="8562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3781425" y="8562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753362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3781425" y="8562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3781425" y="8562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705244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3781425" y="8562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7533626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3781425" y="8562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30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9544050" y="8562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30</xdr:row>
      <xdr:rowOff>0</xdr:rowOff>
    </xdr:from>
    <xdr:ext cx="7312654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9544050" y="8562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30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9544050" y="8562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30</xdr:row>
      <xdr:rowOff>0</xdr:rowOff>
    </xdr:from>
    <xdr:ext cx="7198280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9544050" y="8562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30</xdr:row>
      <xdr:rowOff>0</xdr:rowOff>
    </xdr:from>
    <xdr:ext cx="7312654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9544050" y="8562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3781425" y="8562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6979588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3781425" y="8562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3781425" y="8562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6558062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3781425" y="8562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30</xdr:row>
      <xdr:rowOff>0</xdr:rowOff>
    </xdr:from>
    <xdr:ext cx="6979588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3781425" y="8562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9544050" y="8772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788261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9544050" y="8772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9544050" y="8772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604680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9544050" y="8772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78826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9544050" y="8772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3781425" y="8772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9162401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3781425" y="8772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3781425" y="8772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8709796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3781425" y="8772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9162401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3781425" y="8772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9544050" y="8772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646029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9544050" y="8772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9544050" y="8772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541180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9544050" y="8772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31</xdr:row>
      <xdr:rowOff>0</xdr:rowOff>
    </xdr:from>
    <xdr:ext cx="7646029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9544050" y="8772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3781425" y="8772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8684563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3781425" y="8772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3781425" y="8772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7948712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3781425" y="8772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31</xdr:row>
      <xdr:rowOff>0</xdr:rowOff>
    </xdr:from>
    <xdr:ext cx="8684563" cy="3302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3781425" y="8772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95440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95440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95440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9544050" y="400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9544050" y="400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95440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9544050" y="400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9544050" y="422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454886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9544050" y="639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9544050" y="639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261780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9544050" y="639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45488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9544050" y="639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3781425" y="639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53362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3781425" y="639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3781425" y="639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05244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3781425" y="639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7533626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3781425" y="639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9544050" y="639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312654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9544050" y="639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9544050" y="639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198280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9544050" y="639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10</xdr:row>
      <xdr:rowOff>0</xdr:rowOff>
    </xdr:from>
    <xdr:ext cx="7312654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9544050" y="639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3781425" y="639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979588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3781425" y="639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3781425" y="639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558062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3781425" y="639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10</xdr:row>
      <xdr:rowOff>0</xdr:rowOff>
    </xdr:from>
    <xdr:ext cx="6979588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3781425" y="639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788261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9544050" y="660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04680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9544050" y="660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04680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9544050" y="660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78826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9544050" y="660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9162401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3781425" y="660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9162401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3781425" y="660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709796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3781425" y="660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709796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3781425" y="660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9162401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3781425" y="660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46029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9544050" y="660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46029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9544050" y="660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541180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9544050" y="660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541180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9544050" y="660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11</xdr:row>
      <xdr:rowOff>0</xdr:rowOff>
    </xdr:from>
    <xdr:ext cx="7646029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9544050" y="660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684563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3781425" y="660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684563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3781425" y="660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948712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3781425" y="660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7948712" cy="3302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3781425" y="660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11</xdr:row>
      <xdr:rowOff>0</xdr:rowOff>
    </xdr:from>
    <xdr:ext cx="8684563" cy="3302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3781425" y="660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70</xdr:row>
      <xdr:rowOff>0</xdr:rowOff>
    </xdr:from>
    <xdr:to>
      <xdr:col>21</xdr:col>
      <xdr:colOff>1032501</xdr:colOff>
      <xdr:row>70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1032501</xdr:colOff>
      <xdr:row>70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1032501</xdr:colOff>
      <xdr:row>70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899079</xdr:colOff>
      <xdr:row>70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146399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899079</xdr:colOff>
      <xdr:row>70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1463992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1032501</xdr:colOff>
      <xdr:row>70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1032501</xdr:colOff>
      <xdr:row>70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1032501</xdr:colOff>
      <xdr:row>70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1463992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1120761</xdr:colOff>
      <xdr:row>70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146399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927655</xdr:colOff>
      <xdr:row>70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146399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927655</xdr:colOff>
      <xdr:row>70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146399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1120761</xdr:colOff>
      <xdr:row>70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146399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14</xdr:col>
      <xdr:colOff>761351</xdr:colOff>
      <xdr:row>70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146399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14</xdr:col>
      <xdr:colOff>761351</xdr:colOff>
      <xdr:row>70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146399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14</xdr:col>
      <xdr:colOff>280171</xdr:colOff>
      <xdr:row>70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146399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14</xdr:col>
      <xdr:colOff>280171</xdr:colOff>
      <xdr:row>70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146399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14</xdr:col>
      <xdr:colOff>761351</xdr:colOff>
      <xdr:row>70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146399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978529</xdr:colOff>
      <xdr:row>70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146399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978529</xdr:colOff>
      <xdr:row>70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146399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864155</xdr:colOff>
      <xdr:row>70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146399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864155</xdr:colOff>
      <xdr:row>70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146399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978529</xdr:colOff>
      <xdr:row>70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146399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14</xdr:col>
      <xdr:colOff>207313</xdr:colOff>
      <xdr:row>70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146399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14</xdr:col>
      <xdr:colOff>207313</xdr:colOff>
      <xdr:row>70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146399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13</xdr:col>
      <xdr:colOff>528737</xdr:colOff>
      <xdr:row>70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146399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13</xdr:col>
      <xdr:colOff>528737</xdr:colOff>
      <xdr:row>70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146399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14</xdr:col>
      <xdr:colOff>207313</xdr:colOff>
      <xdr:row>70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146399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1454136</xdr:colOff>
      <xdr:row>70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146399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1454136</xdr:colOff>
      <xdr:row>70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146399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1270555</xdr:colOff>
      <xdr:row>70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146399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1270555</xdr:colOff>
      <xdr:row>70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146399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1454136</xdr:colOff>
      <xdr:row>70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146399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16</xdr:col>
      <xdr:colOff>618476</xdr:colOff>
      <xdr:row>70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146399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16</xdr:col>
      <xdr:colOff>165871</xdr:colOff>
      <xdr:row>70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146399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16</xdr:col>
      <xdr:colOff>165871</xdr:colOff>
      <xdr:row>70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146399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16</xdr:col>
      <xdr:colOff>618476</xdr:colOff>
      <xdr:row>70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146399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1311904</xdr:colOff>
      <xdr:row>70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9544050" y="146399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1311904</xdr:colOff>
      <xdr:row>70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146399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1207055</xdr:colOff>
      <xdr:row>70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146399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1207055</xdr:colOff>
      <xdr:row>70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146399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70</xdr:row>
      <xdr:rowOff>0</xdr:rowOff>
    </xdr:from>
    <xdr:to>
      <xdr:col>21</xdr:col>
      <xdr:colOff>1311904</xdr:colOff>
      <xdr:row>70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146399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16</xdr:col>
      <xdr:colOff>140638</xdr:colOff>
      <xdr:row>70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3781425" y="146399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16</xdr:col>
      <xdr:colOff>140638</xdr:colOff>
      <xdr:row>70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146399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15</xdr:col>
      <xdr:colOff>290612</xdr:colOff>
      <xdr:row>70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146399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15</xdr:col>
      <xdr:colOff>290612</xdr:colOff>
      <xdr:row>70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146399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70</xdr:row>
      <xdr:rowOff>0</xdr:rowOff>
    </xdr:from>
    <xdr:to>
      <xdr:col>16</xdr:col>
      <xdr:colOff>140638</xdr:colOff>
      <xdr:row>70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146399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72</xdr:row>
      <xdr:rowOff>0</xdr:rowOff>
    </xdr:from>
    <xdr:to>
      <xdr:col>21</xdr:col>
      <xdr:colOff>965826</xdr:colOff>
      <xdr:row>72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95440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72</xdr:row>
      <xdr:rowOff>0</xdr:rowOff>
    </xdr:from>
    <xdr:to>
      <xdr:col>21</xdr:col>
      <xdr:colOff>965826</xdr:colOff>
      <xdr:row>72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72</xdr:row>
      <xdr:rowOff>0</xdr:rowOff>
    </xdr:from>
    <xdr:to>
      <xdr:col>21</xdr:col>
      <xdr:colOff>965826</xdr:colOff>
      <xdr:row>72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72</xdr:row>
      <xdr:rowOff>0</xdr:rowOff>
    </xdr:from>
    <xdr:to>
      <xdr:col>21</xdr:col>
      <xdr:colOff>832404</xdr:colOff>
      <xdr:row>72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15240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72</xdr:row>
      <xdr:rowOff>0</xdr:rowOff>
    </xdr:from>
    <xdr:to>
      <xdr:col>21</xdr:col>
      <xdr:colOff>832404</xdr:colOff>
      <xdr:row>72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15240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72</xdr:row>
      <xdr:rowOff>0</xdr:rowOff>
    </xdr:from>
    <xdr:to>
      <xdr:col>21</xdr:col>
      <xdr:colOff>965826</xdr:colOff>
      <xdr:row>72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72</xdr:row>
      <xdr:rowOff>0</xdr:rowOff>
    </xdr:from>
    <xdr:to>
      <xdr:col>21</xdr:col>
      <xdr:colOff>965826</xdr:colOff>
      <xdr:row>72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72</xdr:row>
      <xdr:rowOff>0</xdr:rowOff>
    </xdr:from>
    <xdr:to>
      <xdr:col>21</xdr:col>
      <xdr:colOff>965826</xdr:colOff>
      <xdr:row>72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15240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9544050" y="81057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9544050" y="81057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9544050" y="83343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9544050" y="124301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9544050" y="124301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9544050" y="124301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9544050" y="124301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3781425" y="124301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3781425" y="124301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3781425" y="124301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3781425" y="124301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3781425" y="124301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9544050" y="124301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9544050" y="124301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9544050" y="124301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9544050" y="124301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9544050" y="124301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3781425" y="124301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3781425" y="124301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3781425" y="124301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3781425" y="124301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3781425" y="124301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9544050" y="12639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9544050" y="12639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9544050" y="126396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9544050" y="126396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9544050" y="12639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3781425" y="12639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3781425" y="12639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3781425" y="126396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3781425" y="126396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3781425" y="12639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9544050" y="12639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9544050" y="12639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9544050" y="126396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9544050" y="126396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9544050" y="12639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3781425" y="12639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3781425" y="12639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3781425" y="126396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3781425" y="126396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35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3781425" y="12639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9544050" y="5895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9544050" y="5895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9544050" y="58959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9544050" y="58959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37814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37814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3781425" y="5895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3781425" y="58959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3781425" y="58959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954405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954405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9544050" y="5895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9544050" y="58959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24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9544050" y="58959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37814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37814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3781425" y="5895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3781425" y="58959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24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3781425" y="58959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9544050" y="6105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9544050" y="6105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9544050" y="61055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9544050" y="61055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3781425" y="6105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3781425" y="6105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3781425" y="6105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3781425" y="61055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3781425" y="61055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9544050" y="6105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9544050" y="6105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9544050" y="6105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9544050" y="61055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25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9544050" y="61055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3781425" y="6105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3781425" y="6105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3781425" y="6105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3781425" y="61055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25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3781425" y="61055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233204" cy="38100"/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9544050" y="81057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233204" cy="38100"/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9544050" y="81057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35</xdr:row>
      <xdr:rowOff>0</xdr:rowOff>
    </xdr:from>
    <xdr:ext cx="7366626" cy="38100"/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9544050" y="81057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454886" cy="33020"/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9544050" y="124301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261780" cy="33020"/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9544050" y="124301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261780" cy="33020"/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9544050" y="1243012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454886" cy="33020"/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9544050" y="1243012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7533626" cy="33020"/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3781425" y="124301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7533626" cy="33020"/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3781425" y="124301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7052446" cy="33020"/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3781425" y="124301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7052446" cy="33020"/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3781425" y="1243012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7533626" cy="33020"/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3781425" y="1243012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312654" cy="33020"/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9544050" y="124301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312654" cy="33020"/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9544050" y="124301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198280" cy="33020"/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9544050" y="124301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198280" cy="33020"/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9544050" y="1243012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59</xdr:row>
      <xdr:rowOff>0</xdr:rowOff>
    </xdr:from>
    <xdr:ext cx="7312654" cy="33020"/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9544050" y="1243012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6979588" cy="33020"/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3781425" y="124301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6979588" cy="33020"/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3781425" y="124301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6558062" cy="33020"/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3781425" y="124301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6558062" cy="33020"/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3781425" y="1243012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59</xdr:row>
      <xdr:rowOff>0</xdr:rowOff>
    </xdr:from>
    <xdr:ext cx="6979588" cy="33020"/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3781425" y="1243012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788261" cy="33020"/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9544050" y="12639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788261" cy="33020"/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9544050" y="12639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604680" cy="33020"/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9544050" y="126396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604680" cy="33020"/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9544050" y="126396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788261" cy="33020"/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9544050" y="12639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60</xdr:row>
      <xdr:rowOff>0</xdr:rowOff>
    </xdr:from>
    <xdr:ext cx="9162401" cy="33020"/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3781425" y="12639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60</xdr:row>
      <xdr:rowOff>0</xdr:rowOff>
    </xdr:from>
    <xdr:ext cx="8709796" cy="33020"/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3781425" y="126396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60</xdr:row>
      <xdr:rowOff>0</xdr:rowOff>
    </xdr:from>
    <xdr:ext cx="8709796" cy="33020"/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3781425" y="126396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60</xdr:row>
      <xdr:rowOff>0</xdr:rowOff>
    </xdr:from>
    <xdr:ext cx="9162401" cy="33020"/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3781425" y="12639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646029" cy="33020"/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9544050" y="12639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646029" cy="33020"/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9544050" y="12639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541180" cy="33020"/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9544050" y="126396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541180" cy="33020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9544050" y="126396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60</xdr:row>
      <xdr:rowOff>0</xdr:rowOff>
    </xdr:from>
    <xdr:ext cx="7646029" cy="33020"/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9544050" y="12639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60</xdr:row>
      <xdr:rowOff>0</xdr:rowOff>
    </xdr:from>
    <xdr:ext cx="8684563" cy="33020"/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3781425" y="12639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60</xdr:row>
      <xdr:rowOff>0</xdr:rowOff>
    </xdr:from>
    <xdr:ext cx="8684563" cy="33020"/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3781425" y="12639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60</xdr:row>
      <xdr:rowOff>0</xdr:rowOff>
    </xdr:from>
    <xdr:ext cx="7948712" cy="33020"/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3781425" y="126396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60</xdr:row>
      <xdr:rowOff>0</xdr:rowOff>
    </xdr:from>
    <xdr:ext cx="7948712" cy="33020"/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3781425" y="126396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60</xdr:row>
      <xdr:rowOff>0</xdr:rowOff>
    </xdr:from>
    <xdr:ext cx="8684563" cy="33020"/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3781425" y="12639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5725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5725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57250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899079</xdr:colOff>
      <xdr:row>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57250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5725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21</xdr:col>
      <xdr:colOff>1032501</xdr:colOff>
      <xdr:row>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857250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</xdr:row>
      <xdr:rowOff>0</xdr:rowOff>
    </xdr:from>
    <xdr:to>
      <xdr:col>21</xdr:col>
      <xdr:colOff>1032501</xdr:colOff>
      <xdr:row>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857250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1120761</xdr:colOff>
      <xdr:row>14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8572500" y="704373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927655</xdr:colOff>
      <xdr:row>14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8572500" y="704373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927655</xdr:colOff>
      <xdr:row>14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8572500" y="704373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1120761</xdr:colOff>
      <xdr:row>14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8572500" y="704373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761351</xdr:colOff>
      <xdr:row>14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438525" y="704373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761351</xdr:colOff>
      <xdr:row>14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438525" y="704373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280171</xdr:colOff>
      <xdr:row>14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438525" y="704373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280171</xdr:colOff>
      <xdr:row>14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438525" y="704373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761351</xdr:colOff>
      <xdr:row>14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3438525" y="704373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978529</xdr:colOff>
      <xdr:row>14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8572500" y="704373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978529</xdr:colOff>
      <xdr:row>14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572500" y="704373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864155</xdr:colOff>
      <xdr:row>14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8572500" y="704373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864155</xdr:colOff>
      <xdr:row>14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8572500" y="704373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14</xdr:row>
      <xdr:rowOff>0</xdr:rowOff>
    </xdr:from>
    <xdr:to>
      <xdr:col>21</xdr:col>
      <xdr:colOff>978529</xdr:colOff>
      <xdr:row>14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8572500" y="704373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207313</xdr:colOff>
      <xdr:row>14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438525" y="70437375"/>
          <a:ext cx="702721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207313</xdr:colOff>
      <xdr:row>14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438525" y="70437375"/>
          <a:ext cx="702721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13</xdr:col>
      <xdr:colOff>528737</xdr:colOff>
      <xdr:row>14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438525" y="704373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13</xdr:col>
      <xdr:colOff>528737</xdr:colOff>
      <xdr:row>14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438525" y="704373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14</xdr:col>
      <xdr:colOff>207313</xdr:colOff>
      <xdr:row>14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3438525" y="70437375"/>
          <a:ext cx="702721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1454136</xdr:colOff>
      <xdr:row>15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8572500" y="71694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1454136</xdr:colOff>
      <xdr:row>15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8572500" y="71694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1270555</xdr:colOff>
      <xdr:row>15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8572500" y="716946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1270555</xdr:colOff>
      <xdr:row>15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8572500" y="7169467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1454136</xdr:colOff>
      <xdr:row>15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8572500" y="7169467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618476</xdr:colOff>
      <xdr:row>15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438525" y="71694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618476</xdr:colOff>
      <xdr:row>15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438525" y="71694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165871</xdr:colOff>
      <xdr:row>15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438525" y="716946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165871</xdr:colOff>
      <xdr:row>15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438525" y="7169467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618476</xdr:colOff>
      <xdr:row>15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3438525" y="7169467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1311904</xdr:colOff>
      <xdr:row>15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8572500" y="71694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1311904</xdr:colOff>
      <xdr:row>15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8572500" y="71694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1207055</xdr:colOff>
      <xdr:row>15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8572500" y="716946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1207055</xdr:colOff>
      <xdr:row>15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8572500" y="7169467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15</xdr:row>
      <xdr:rowOff>0</xdr:rowOff>
    </xdr:from>
    <xdr:to>
      <xdr:col>21</xdr:col>
      <xdr:colOff>1311904</xdr:colOff>
      <xdr:row>15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8572500" y="7169467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140638</xdr:colOff>
      <xdr:row>15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438525" y="71694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140638</xdr:colOff>
      <xdr:row>15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438525" y="71694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15</xdr:col>
      <xdr:colOff>290612</xdr:colOff>
      <xdr:row>15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438525" y="716946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15</xdr:col>
      <xdr:colOff>290612</xdr:colOff>
      <xdr:row>15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438525" y="7169467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15</xdr:row>
      <xdr:rowOff>0</xdr:rowOff>
    </xdr:from>
    <xdr:to>
      <xdr:col>16</xdr:col>
      <xdr:colOff>140638</xdr:colOff>
      <xdr:row>15</xdr:row>
      <xdr:rowOff>33020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3438525" y="7169467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832404</xdr:colOff>
      <xdr:row>26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3535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832404</xdr:colOff>
      <xdr:row>26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3535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26</xdr:row>
      <xdr:rowOff>0</xdr:rowOff>
    </xdr:from>
    <xdr:to>
      <xdr:col>21</xdr:col>
      <xdr:colOff>965826</xdr:colOff>
      <xdr:row>26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27</xdr:row>
      <xdr:rowOff>0</xdr:rowOff>
    </xdr:from>
    <xdr:to>
      <xdr:col>21</xdr:col>
      <xdr:colOff>965826</xdr:colOff>
      <xdr:row>27</xdr:row>
      <xdr:rowOff>38100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93535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</xdr:row>
      <xdr:rowOff>0</xdr:rowOff>
    </xdr:from>
    <xdr:to>
      <xdr:col>21</xdr:col>
      <xdr:colOff>594351</xdr:colOff>
      <xdr:row>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1</xdr:row>
      <xdr:rowOff>0</xdr:rowOff>
    </xdr:from>
    <xdr:to>
      <xdr:col>21</xdr:col>
      <xdr:colOff>594351</xdr:colOff>
      <xdr:row>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1</xdr:row>
      <xdr:rowOff>0</xdr:rowOff>
    </xdr:from>
    <xdr:to>
      <xdr:col>21</xdr:col>
      <xdr:colOff>594351</xdr:colOff>
      <xdr:row>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1</xdr:row>
      <xdr:rowOff>0</xdr:rowOff>
    </xdr:from>
    <xdr:to>
      <xdr:col>21</xdr:col>
      <xdr:colOff>460929</xdr:colOff>
      <xdr:row>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3535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1</xdr:row>
      <xdr:rowOff>0</xdr:rowOff>
    </xdr:from>
    <xdr:to>
      <xdr:col>21</xdr:col>
      <xdr:colOff>460929</xdr:colOff>
      <xdr:row>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3535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1</xdr:row>
      <xdr:rowOff>0</xdr:rowOff>
    </xdr:from>
    <xdr:to>
      <xdr:col>21</xdr:col>
      <xdr:colOff>594351</xdr:colOff>
      <xdr:row>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1</xdr:row>
      <xdr:rowOff>0</xdr:rowOff>
    </xdr:from>
    <xdr:to>
      <xdr:col>21</xdr:col>
      <xdr:colOff>594351</xdr:colOff>
      <xdr:row>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3535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2</xdr:row>
      <xdr:rowOff>0</xdr:rowOff>
    </xdr:from>
    <xdr:to>
      <xdr:col>21</xdr:col>
      <xdr:colOff>594351</xdr:colOff>
      <xdr:row>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3535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345</xdr:row>
      <xdr:rowOff>0</xdr:rowOff>
    </xdr:from>
    <xdr:to>
      <xdr:col>22</xdr:col>
      <xdr:colOff>82536</xdr:colOff>
      <xdr:row>345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3535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345</xdr:row>
      <xdr:rowOff>0</xdr:rowOff>
    </xdr:from>
    <xdr:to>
      <xdr:col>21</xdr:col>
      <xdr:colOff>489505</xdr:colOff>
      <xdr:row>345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3535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345</xdr:row>
      <xdr:rowOff>0</xdr:rowOff>
    </xdr:from>
    <xdr:to>
      <xdr:col>21</xdr:col>
      <xdr:colOff>489505</xdr:colOff>
      <xdr:row>345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3535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345</xdr:row>
      <xdr:rowOff>0</xdr:rowOff>
    </xdr:from>
    <xdr:to>
      <xdr:col>22</xdr:col>
      <xdr:colOff>82536</xdr:colOff>
      <xdr:row>345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3535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16</xdr:col>
      <xdr:colOff>361301</xdr:colOff>
      <xdr:row>345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16</xdr:col>
      <xdr:colOff>361301</xdr:colOff>
      <xdr:row>345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15</xdr:col>
      <xdr:colOff>356371</xdr:colOff>
      <xdr:row>345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15</xdr:col>
      <xdr:colOff>356371</xdr:colOff>
      <xdr:row>345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16</xdr:col>
      <xdr:colOff>361301</xdr:colOff>
      <xdr:row>345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345</xdr:row>
      <xdr:rowOff>0</xdr:rowOff>
    </xdr:from>
    <xdr:to>
      <xdr:col>21</xdr:col>
      <xdr:colOff>540379</xdr:colOff>
      <xdr:row>345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3535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345</xdr:row>
      <xdr:rowOff>0</xdr:rowOff>
    </xdr:from>
    <xdr:to>
      <xdr:col>21</xdr:col>
      <xdr:colOff>540379</xdr:colOff>
      <xdr:row>345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3535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345</xdr:row>
      <xdr:rowOff>0</xdr:rowOff>
    </xdr:from>
    <xdr:to>
      <xdr:col>21</xdr:col>
      <xdr:colOff>426005</xdr:colOff>
      <xdr:row>345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3535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345</xdr:row>
      <xdr:rowOff>0</xdr:rowOff>
    </xdr:from>
    <xdr:to>
      <xdr:col>21</xdr:col>
      <xdr:colOff>426005</xdr:colOff>
      <xdr:row>345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3535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345</xdr:row>
      <xdr:rowOff>0</xdr:rowOff>
    </xdr:from>
    <xdr:to>
      <xdr:col>21</xdr:col>
      <xdr:colOff>540379</xdr:colOff>
      <xdr:row>345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3535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15</xdr:col>
      <xdr:colOff>283513</xdr:colOff>
      <xdr:row>345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15</xdr:col>
      <xdr:colOff>283513</xdr:colOff>
      <xdr:row>345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14</xdr:col>
      <xdr:colOff>338237</xdr:colOff>
      <xdr:row>345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14</xdr:col>
      <xdr:colOff>338237</xdr:colOff>
      <xdr:row>345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345</xdr:row>
      <xdr:rowOff>0</xdr:rowOff>
    </xdr:from>
    <xdr:to>
      <xdr:col>15</xdr:col>
      <xdr:colOff>283513</xdr:colOff>
      <xdr:row>345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415911</xdr:colOff>
      <xdr:row>346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3535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415911</xdr:colOff>
      <xdr:row>346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3535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232330</xdr:colOff>
      <xdr:row>346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3535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232330</xdr:colOff>
      <xdr:row>346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3535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415911</xdr:colOff>
      <xdr:row>346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3535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17</xdr:col>
      <xdr:colOff>437501</xdr:colOff>
      <xdr:row>346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17</xdr:col>
      <xdr:colOff>437501</xdr:colOff>
      <xdr:row>346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16</xdr:col>
      <xdr:colOff>1537471</xdr:colOff>
      <xdr:row>346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16</xdr:col>
      <xdr:colOff>1537471</xdr:colOff>
      <xdr:row>346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17</xdr:col>
      <xdr:colOff>437501</xdr:colOff>
      <xdr:row>346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37814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273679</xdr:colOff>
      <xdr:row>346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3535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273679</xdr:colOff>
      <xdr:row>346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3535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168830</xdr:colOff>
      <xdr:row>346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3535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168830</xdr:colOff>
      <xdr:row>346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3535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346</xdr:row>
      <xdr:rowOff>0</xdr:rowOff>
    </xdr:from>
    <xdr:to>
      <xdr:col>22</xdr:col>
      <xdr:colOff>273679</xdr:colOff>
      <xdr:row>346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93535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16</xdr:col>
      <xdr:colOff>1512238</xdr:colOff>
      <xdr:row>346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16</xdr:col>
      <xdr:colOff>1512238</xdr:colOff>
      <xdr:row>346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16</xdr:col>
      <xdr:colOff>776387</xdr:colOff>
      <xdr:row>346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16</xdr:col>
      <xdr:colOff>776387</xdr:colOff>
      <xdr:row>346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346</xdr:row>
      <xdr:rowOff>0</xdr:rowOff>
    </xdr:from>
    <xdr:to>
      <xdr:col>16</xdr:col>
      <xdr:colOff>1512238</xdr:colOff>
      <xdr:row>346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37814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350</xdr:row>
      <xdr:rowOff>0</xdr:rowOff>
    </xdr:from>
    <xdr:to>
      <xdr:col>21</xdr:col>
      <xdr:colOff>527676</xdr:colOff>
      <xdr:row>350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3535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350</xdr:row>
      <xdr:rowOff>0</xdr:rowOff>
    </xdr:from>
    <xdr:to>
      <xdr:col>21</xdr:col>
      <xdr:colOff>527676</xdr:colOff>
      <xdr:row>350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3535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350</xdr:row>
      <xdr:rowOff>0</xdr:rowOff>
    </xdr:from>
    <xdr:to>
      <xdr:col>21</xdr:col>
      <xdr:colOff>527676</xdr:colOff>
      <xdr:row>350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3535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350</xdr:row>
      <xdr:rowOff>0</xdr:rowOff>
    </xdr:from>
    <xdr:to>
      <xdr:col>21</xdr:col>
      <xdr:colOff>394254</xdr:colOff>
      <xdr:row>350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3535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350</xdr:row>
      <xdr:rowOff>0</xdr:rowOff>
    </xdr:from>
    <xdr:to>
      <xdr:col>21</xdr:col>
      <xdr:colOff>394254</xdr:colOff>
      <xdr:row>350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353550" y="60960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350</xdr:row>
      <xdr:rowOff>0</xdr:rowOff>
    </xdr:from>
    <xdr:to>
      <xdr:col>21</xdr:col>
      <xdr:colOff>527676</xdr:colOff>
      <xdr:row>350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3535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350</xdr:row>
      <xdr:rowOff>0</xdr:rowOff>
    </xdr:from>
    <xdr:to>
      <xdr:col>21</xdr:col>
      <xdr:colOff>527676</xdr:colOff>
      <xdr:row>350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353550" y="60960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350</xdr:row>
      <xdr:rowOff>0</xdr:rowOff>
    </xdr:from>
    <xdr:to>
      <xdr:col>21</xdr:col>
      <xdr:colOff>527676</xdr:colOff>
      <xdr:row>350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353550" y="63246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60</xdr:row>
      <xdr:rowOff>0</xdr:rowOff>
    </xdr:from>
    <xdr:to>
      <xdr:col>21</xdr:col>
      <xdr:colOff>1032501</xdr:colOff>
      <xdr:row>60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1032501</xdr:colOff>
      <xdr:row>60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1032501</xdr:colOff>
      <xdr:row>60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899079</xdr:colOff>
      <xdr:row>60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44050" y="93916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899079</xdr:colOff>
      <xdr:row>60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44050" y="93916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1032501</xdr:colOff>
      <xdr:row>60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1032501</xdr:colOff>
      <xdr:row>60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44050" y="93916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1032501</xdr:colOff>
      <xdr:row>60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44050" y="96202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1120761</xdr:colOff>
      <xdr:row>60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44050" y="159258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927655</xdr:colOff>
      <xdr:row>60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44050" y="159258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927655</xdr:colOff>
      <xdr:row>60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44050" y="1592580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1120761</xdr:colOff>
      <xdr:row>60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44050" y="1592580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14</xdr:col>
      <xdr:colOff>761351</xdr:colOff>
      <xdr:row>60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3781425" y="159258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14</xdr:col>
      <xdr:colOff>761351</xdr:colOff>
      <xdr:row>60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3781425" y="159258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14</xdr:col>
      <xdr:colOff>280171</xdr:colOff>
      <xdr:row>60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3781425" y="159258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14</xdr:col>
      <xdr:colOff>280171</xdr:colOff>
      <xdr:row>60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3781425" y="1592580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14</xdr:col>
      <xdr:colOff>761351</xdr:colOff>
      <xdr:row>60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3781425" y="1592580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978529</xdr:colOff>
      <xdr:row>60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44050" y="159258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978529</xdr:colOff>
      <xdr:row>60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44050" y="159258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864155</xdr:colOff>
      <xdr:row>60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44050" y="159258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864155</xdr:colOff>
      <xdr:row>60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44050" y="1592580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978529</xdr:colOff>
      <xdr:row>60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44050" y="1592580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14</xdr:col>
      <xdr:colOff>207313</xdr:colOff>
      <xdr:row>60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3781425" y="159258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14</xdr:col>
      <xdr:colOff>207313</xdr:colOff>
      <xdr:row>60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3781425" y="159258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13</xdr:col>
      <xdr:colOff>528737</xdr:colOff>
      <xdr:row>60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3781425" y="159258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13</xdr:col>
      <xdr:colOff>528737</xdr:colOff>
      <xdr:row>60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781425" y="1592580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14</xdr:col>
      <xdr:colOff>207313</xdr:colOff>
      <xdr:row>60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781425" y="1592580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1454136</xdr:colOff>
      <xdr:row>60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44050" y="16135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1454136</xdr:colOff>
      <xdr:row>60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44050" y="16135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1270555</xdr:colOff>
      <xdr:row>60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44050" y="16135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1270555</xdr:colOff>
      <xdr:row>60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44050" y="161353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1454136</xdr:colOff>
      <xdr:row>60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44050" y="161353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16</xdr:col>
      <xdr:colOff>618476</xdr:colOff>
      <xdr:row>60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781425" y="16135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16</xdr:col>
      <xdr:colOff>165871</xdr:colOff>
      <xdr:row>60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3781425" y="16135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16</xdr:col>
      <xdr:colOff>165871</xdr:colOff>
      <xdr:row>60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81425" y="161353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16</xdr:col>
      <xdr:colOff>618476</xdr:colOff>
      <xdr:row>60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3781425" y="161353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1311904</xdr:colOff>
      <xdr:row>60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9544050" y="16135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1311904</xdr:colOff>
      <xdr:row>60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44050" y="16135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1207055</xdr:colOff>
      <xdr:row>60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44050" y="16135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1207055</xdr:colOff>
      <xdr:row>60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44050" y="161353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60</xdr:row>
      <xdr:rowOff>0</xdr:rowOff>
    </xdr:from>
    <xdr:to>
      <xdr:col>21</xdr:col>
      <xdr:colOff>1311904</xdr:colOff>
      <xdr:row>60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44050" y="161353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16</xdr:col>
      <xdr:colOff>140638</xdr:colOff>
      <xdr:row>60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3781425" y="16135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16</xdr:col>
      <xdr:colOff>140638</xdr:colOff>
      <xdr:row>60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3781425" y="16135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15</xdr:col>
      <xdr:colOff>290612</xdr:colOff>
      <xdr:row>60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3781425" y="16135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15</xdr:col>
      <xdr:colOff>290612</xdr:colOff>
      <xdr:row>60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3781425" y="161353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60</xdr:row>
      <xdr:rowOff>0</xdr:rowOff>
    </xdr:from>
    <xdr:to>
      <xdr:col>16</xdr:col>
      <xdr:colOff>140638</xdr:colOff>
      <xdr:row>60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3781425" y="161353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63</xdr:row>
      <xdr:rowOff>0</xdr:rowOff>
    </xdr:from>
    <xdr:to>
      <xdr:col>21</xdr:col>
      <xdr:colOff>965826</xdr:colOff>
      <xdr:row>63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63</xdr:row>
      <xdr:rowOff>0</xdr:rowOff>
    </xdr:from>
    <xdr:to>
      <xdr:col>21</xdr:col>
      <xdr:colOff>965826</xdr:colOff>
      <xdr:row>63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63</xdr:row>
      <xdr:rowOff>0</xdr:rowOff>
    </xdr:from>
    <xdr:to>
      <xdr:col>21</xdr:col>
      <xdr:colOff>965826</xdr:colOff>
      <xdr:row>63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63</xdr:row>
      <xdr:rowOff>0</xdr:rowOff>
    </xdr:from>
    <xdr:to>
      <xdr:col>21</xdr:col>
      <xdr:colOff>832404</xdr:colOff>
      <xdr:row>63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44050" y="1833562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63</xdr:row>
      <xdr:rowOff>0</xdr:rowOff>
    </xdr:from>
    <xdr:to>
      <xdr:col>21</xdr:col>
      <xdr:colOff>832404</xdr:colOff>
      <xdr:row>63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44050" y="1833562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63</xdr:row>
      <xdr:rowOff>0</xdr:rowOff>
    </xdr:from>
    <xdr:to>
      <xdr:col>21</xdr:col>
      <xdr:colOff>965826</xdr:colOff>
      <xdr:row>63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63</xdr:row>
      <xdr:rowOff>0</xdr:rowOff>
    </xdr:from>
    <xdr:to>
      <xdr:col>21</xdr:col>
      <xdr:colOff>965826</xdr:colOff>
      <xdr:row>63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63</xdr:row>
      <xdr:rowOff>0</xdr:rowOff>
    </xdr:from>
    <xdr:to>
      <xdr:col>21</xdr:col>
      <xdr:colOff>965826</xdr:colOff>
      <xdr:row>63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44050" y="183356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33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33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33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33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95440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33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9544050" y="4791075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33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33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9544050" y="47910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34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9544050" y="5019675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9544050" y="71818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9544050" y="71818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9544050" y="71818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9544050" y="71818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3781425" y="7181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3781425" y="7181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3781425" y="71818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3781425" y="71818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3781425" y="71818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9544050" y="7181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9544050" y="7181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9544050" y="71818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9544050" y="71818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49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9544050" y="71818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3781425" y="7181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3781425" y="7181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3781425" y="71818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3781425" y="71818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49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3781425" y="71818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9544050" y="7391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9544050" y="7391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9544050" y="7391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9544050" y="73914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9544050" y="73914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3781425" y="7391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3781425" y="7391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3781425" y="7391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3781425" y="73914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3781425" y="73914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9544050" y="7391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9544050" y="7391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9544050" y="7391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9544050" y="73914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50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9544050" y="73914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3781425" y="7391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3781425" y="7391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3781425" y="7391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3781425" y="73914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50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3781425" y="73914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95440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95440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95440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95440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95440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9544050" y="25812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9544050" y="25812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37814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37814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37814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3781425" y="25812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3781425" y="25812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95440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95440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95440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9544050" y="25812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22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9544050" y="25812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37814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37814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37814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3781425" y="25812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22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3781425" y="25812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95440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95440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9544050" y="27908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9544050" y="27908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37814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37814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37814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3781425" y="27908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3781425" y="27908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95440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95440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95440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9544050" y="27908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23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9544050" y="27908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37814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37814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37814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3781425" y="27908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23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3781425" y="27908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128</xdr:row>
      <xdr:rowOff>0</xdr:rowOff>
    </xdr:from>
    <xdr:to>
      <xdr:col>21</xdr:col>
      <xdr:colOff>1032501</xdr:colOff>
      <xdr:row>128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91750" y="281749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1032501</xdr:colOff>
      <xdr:row>128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0191750" y="281749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1032501</xdr:colOff>
      <xdr:row>128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91750" y="281749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899079</xdr:colOff>
      <xdr:row>128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91750" y="281749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899079</xdr:colOff>
      <xdr:row>128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0191750" y="281749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1032501</xdr:colOff>
      <xdr:row>128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0191750" y="281749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1032501</xdr:colOff>
      <xdr:row>128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191750" y="281749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1032501</xdr:colOff>
      <xdr:row>128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0191750" y="281749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1120761</xdr:colOff>
      <xdr:row>128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191750" y="281749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927655</xdr:colOff>
      <xdr:row>128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0191750" y="281749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927655</xdr:colOff>
      <xdr:row>128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0191750" y="281749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1120761</xdr:colOff>
      <xdr:row>128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0191750" y="281749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14</xdr:col>
      <xdr:colOff>761351</xdr:colOff>
      <xdr:row>128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4429125" y="281749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14</xdr:col>
      <xdr:colOff>761351</xdr:colOff>
      <xdr:row>128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4429125" y="281749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14</xdr:col>
      <xdr:colOff>280171</xdr:colOff>
      <xdr:row>128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4429125" y="281749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14</xdr:col>
      <xdr:colOff>280171</xdr:colOff>
      <xdr:row>128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429125" y="281749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14</xdr:col>
      <xdr:colOff>761351</xdr:colOff>
      <xdr:row>128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429125" y="281749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978529</xdr:colOff>
      <xdr:row>128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0191750" y="281749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978529</xdr:colOff>
      <xdr:row>128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0191750" y="281749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864155</xdr:colOff>
      <xdr:row>128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0191750" y="281749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864155</xdr:colOff>
      <xdr:row>128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0191750" y="281749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978529</xdr:colOff>
      <xdr:row>128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0191750" y="281749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14</xdr:col>
      <xdr:colOff>207313</xdr:colOff>
      <xdr:row>128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4429125" y="281749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14</xdr:col>
      <xdr:colOff>207313</xdr:colOff>
      <xdr:row>128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429125" y="281749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13</xdr:col>
      <xdr:colOff>528737</xdr:colOff>
      <xdr:row>128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429125" y="281749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13</xdr:col>
      <xdr:colOff>528737</xdr:colOff>
      <xdr:row>128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4429125" y="281749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14</xdr:col>
      <xdr:colOff>207313</xdr:colOff>
      <xdr:row>128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4429125" y="281749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1454136</xdr:colOff>
      <xdr:row>128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191750" y="28174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1454136</xdr:colOff>
      <xdr:row>128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191750" y="28174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1270555</xdr:colOff>
      <xdr:row>128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191750" y="28174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1270555</xdr:colOff>
      <xdr:row>128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0191750" y="2817495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1454136</xdr:colOff>
      <xdr:row>128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0191750" y="2817495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16</xdr:col>
      <xdr:colOff>618476</xdr:colOff>
      <xdr:row>128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429125" y="28174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16</xdr:col>
      <xdr:colOff>165871</xdr:colOff>
      <xdr:row>128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429125" y="28174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16</xdr:col>
      <xdr:colOff>165871</xdr:colOff>
      <xdr:row>128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4429125" y="2817495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16</xdr:col>
      <xdr:colOff>618476</xdr:colOff>
      <xdr:row>128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429125" y="2817495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1311904</xdr:colOff>
      <xdr:row>128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0191750" y="28174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1311904</xdr:colOff>
      <xdr:row>128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0191750" y="28174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1207055</xdr:colOff>
      <xdr:row>128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0191750" y="28174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1207055</xdr:colOff>
      <xdr:row>128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0191750" y="2817495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128</xdr:row>
      <xdr:rowOff>0</xdr:rowOff>
    </xdr:from>
    <xdr:to>
      <xdr:col>21</xdr:col>
      <xdr:colOff>1311904</xdr:colOff>
      <xdr:row>128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191750" y="2817495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16</xdr:col>
      <xdr:colOff>140638</xdr:colOff>
      <xdr:row>128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429125" y="28174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16</xdr:col>
      <xdr:colOff>140638</xdr:colOff>
      <xdr:row>128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4429125" y="28174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15</xdr:col>
      <xdr:colOff>290612</xdr:colOff>
      <xdr:row>128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4429125" y="28174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15</xdr:col>
      <xdr:colOff>290612</xdr:colOff>
      <xdr:row>128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4429125" y="2817495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128</xdr:row>
      <xdr:rowOff>0</xdr:rowOff>
    </xdr:from>
    <xdr:to>
      <xdr:col>16</xdr:col>
      <xdr:colOff>140638</xdr:colOff>
      <xdr:row>128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4429125" y="2817495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131</xdr:row>
      <xdr:rowOff>0</xdr:rowOff>
    </xdr:from>
    <xdr:to>
      <xdr:col>21</xdr:col>
      <xdr:colOff>965826</xdr:colOff>
      <xdr:row>131</xdr:row>
      <xdr:rowOff>38100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0191750" y="287750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131</xdr:row>
      <xdr:rowOff>0</xdr:rowOff>
    </xdr:from>
    <xdr:to>
      <xdr:col>21</xdr:col>
      <xdr:colOff>965826</xdr:colOff>
      <xdr:row>131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0191750" y="287750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131</xdr:row>
      <xdr:rowOff>0</xdr:rowOff>
    </xdr:from>
    <xdr:to>
      <xdr:col>21</xdr:col>
      <xdr:colOff>965826</xdr:colOff>
      <xdr:row>131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191750" y="287750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131</xdr:row>
      <xdr:rowOff>0</xdr:rowOff>
    </xdr:from>
    <xdr:to>
      <xdr:col>21</xdr:col>
      <xdr:colOff>832404</xdr:colOff>
      <xdr:row>131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191750" y="2877502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131</xdr:row>
      <xdr:rowOff>0</xdr:rowOff>
    </xdr:from>
    <xdr:to>
      <xdr:col>21</xdr:col>
      <xdr:colOff>832404</xdr:colOff>
      <xdr:row>131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191750" y="28775025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131</xdr:row>
      <xdr:rowOff>0</xdr:rowOff>
    </xdr:from>
    <xdr:to>
      <xdr:col>21</xdr:col>
      <xdr:colOff>965826</xdr:colOff>
      <xdr:row>131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191750" y="287750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131</xdr:row>
      <xdr:rowOff>0</xdr:rowOff>
    </xdr:from>
    <xdr:to>
      <xdr:col>21</xdr:col>
      <xdr:colOff>965826</xdr:colOff>
      <xdr:row>131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191750" y="287750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131</xdr:row>
      <xdr:rowOff>0</xdr:rowOff>
    </xdr:from>
    <xdr:to>
      <xdr:col>21</xdr:col>
      <xdr:colOff>965826</xdr:colOff>
      <xdr:row>131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0191750" y="28775025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11</xdr:col>
      <xdr:colOff>400050</xdr:colOff>
      <xdr:row>126</xdr:row>
      <xdr:rowOff>0</xdr:rowOff>
    </xdr:from>
    <xdr:ext cx="7366626" cy="381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191750" y="188785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366626" cy="38100"/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191750" y="188785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366626" cy="38100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0191750" y="188785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233204" cy="38100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0191750" y="188785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233204" cy="38100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0191750" y="1887855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366626" cy="38100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0191750" y="188785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366626" cy="38100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0191750" y="188785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366626" cy="38100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0191750" y="1910715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454886" cy="3302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0191750" y="259651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261780" cy="33020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0191750" y="259651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261780" cy="3302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0191750" y="259651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454886" cy="33020"/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0191750" y="259651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7533626" cy="3302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429125" y="259651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7533626" cy="33020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429125" y="259651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7052446" cy="33020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429125" y="259651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7052446" cy="33020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4429125" y="259651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7533626" cy="3302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4429125" y="259651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312654" cy="33020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0191750" y="259651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312654" cy="33020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0191750" y="259651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198280" cy="33020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0191750" y="259651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198280" cy="33020"/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0191750" y="259651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312654" cy="33020"/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0191750" y="259651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6979588" cy="33020"/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4429125" y="259651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6979588" cy="33020"/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4429125" y="259651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6558062" cy="33020"/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4429125" y="259651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6558062" cy="33020"/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4429125" y="259651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6979588" cy="3302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4429125" y="259651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788261" cy="33020"/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0191750" y="261747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788261" cy="33020"/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0191750" y="261747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604680" cy="33020"/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0191750" y="261747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604680" cy="33020"/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0191750" y="261747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788261" cy="33020"/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0191750" y="261747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9162401" cy="33020"/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429125" y="261747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9162401" cy="33020"/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4429125" y="261747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8709796" cy="33020"/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4429125" y="261747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8709796" cy="3302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429125" y="261747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9162401" cy="33020"/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429125" y="261747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646029" cy="33020"/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0191750" y="261747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646029" cy="33020"/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191750" y="261747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541180" cy="33020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0191750" y="261747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541180" cy="33020"/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0191750" y="261747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126</xdr:row>
      <xdr:rowOff>0</xdr:rowOff>
    </xdr:from>
    <xdr:ext cx="7646029" cy="33020"/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0191750" y="261747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8684563" cy="33020"/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4429125" y="261747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8684563" cy="33020"/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4429125" y="261747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7948712" cy="33020"/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4429125" y="261747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7948712" cy="33020"/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4429125" y="261747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126</xdr:row>
      <xdr:rowOff>0</xdr:rowOff>
    </xdr:from>
    <xdr:ext cx="8684563" cy="33020"/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4429125" y="261747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233204" cy="38100"/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1</xdr:row>
      <xdr:rowOff>0</xdr:rowOff>
    </xdr:from>
    <xdr:ext cx="7366626" cy="38100"/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2</xdr:row>
      <xdr:rowOff>0</xdr:rowOff>
    </xdr:from>
    <xdr:ext cx="7366626" cy="38100"/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86</xdr:row>
      <xdr:rowOff>0</xdr:rowOff>
    </xdr:from>
    <xdr:ext cx="7454886" cy="33020"/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0191750" y="166687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86</xdr:row>
      <xdr:rowOff>0</xdr:rowOff>
    </xdr:from>
    <xdr:ext cx="7261780" cy="3302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0191750" y="166687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86</xdr:row>
      <xdr:rowOff>0</xdr:rowOff>
    </xdr:from>
    <xdr:ext cx="7261780" cy="33020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0191750" y="166687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86</xdr:row>
      <xdr:rowOff>0</xdr:rowOff>
    </xdr:from>
    <xdr:ext cx="7454886" cy="33020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0191750" y="166687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7533626" cy="3302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4429125" y="166687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7533626" cy="33020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4429125" y="166687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7052446" cy="33020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4429125" y="166687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7052446" cy="33020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4429125" y="166687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7533626" cy="33020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4429125" y="166687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86</xdr:row>
      <xdr:rowOff>0</xdr:rowOff>
    </xdr:from>
    <xdr:ext cx="7312654" cy="33020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0191750" y="166687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86</xdr:row>
      <xdr:rowOff>0</xdr:rowOff>
    </xdr:from>
    <xdr:ext cx="7312654" cy="33020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0191750" y="166687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86</xdr:row>
      <xdr:rowOff>0</xdr:rowOff>
    </xdr:from>
    <xdr:ext cx="7198280" cy="33020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0191750" y="166687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86</xdr:row>
      <xdr:rowOff>0</xdr:rowOff>
    </xdr:from>
    <xdr:ext cx="7198280" cy="33020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0191750" y="166687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86</xdr:row>
      <xdr:rowOff>0</xdr:rowOff>
    </xdr:from>
    <xdr:ext cx="7312654" cy="33020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0191750" y="166687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6979588" cy="33020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4429125" y="166687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6979588" cy="33020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4429125" y="166687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6558062" cy="3302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4429125" y="166687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6558062" cy="33020"/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4429125" y="166687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86</xdr:row>
      <xdr:rowOff>0</xdr:rowOff>
    </xdr:from>
    <xdr:ext cx="6979588" cy="33020"/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4429125" y="166687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87</xdr:row>
      <xdr:rowOff>0</xdr:rowOff>
    </xdr:from>
    <xdr:ext cx="7788261" cy="33020"/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0191750" y="16878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87</xdr:row>
      <xdr:rowOff>0</xdr:rowOff>
    </xdr:from>
    <xdr:ext cx="7604680" cy="33020"/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0191750" y="168783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87</xdr:row>
      <xdr:rowOff>0</xdr:rowOff>
    </xdr:from>
    <xdr:ext cx="7604680" cy="33020"/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0191750" y="168783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87</xdr:row>
      <xdr:rowOff>0</xdr:rowOff>
    </xdr:from>
    <xdr:ext cx="7788261" cy="33020"/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0191750" y="168783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9162401" cy="33020"/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4429125" y="16878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9162401" cy="33020"/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4429125" y="16878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8709796" cy="33020"/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4429125" y="168783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8709796" cy="33020"/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4429125" y="168783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9162401" cy="33020"/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4429125" y="168783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87</xdr:row>
      <xdr:rowOff>0</xdr:rowOff>
    </xdr:from>
    <xdr:ext cx="7646029" cy="3302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0191750" y="16878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87</xdr:row>
      <xdr:rowOff>0</xdr:rowOff>
    </xdr:from>
    <xdr:ext cx="7646029" cy="33020"/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0191750" y="16878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87</xdr:row>
      <xdr:rowOff>0</xdr:rowOff>
    </xdr:from>
    <xdr:ext cx="7541180" cy="33020"/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0191750" y="168783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87</xdr:row>
      <xdr:rowOff>0</xdr:rowOff>
    </xdr:from>
    <xdr:ext cx="7541180" cy="33020"/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0191750" y="168783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400050</xdr:colOff>
      <xdr:row>87</xdr:row>
      <xdr:rowOff>0</xdr:rowOff>
    </xdr:from>
    <xdr:ext cx="7646029" cy="33020"/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0191750" y="168783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8684563" cy="33020"/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4429125" y="16878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8684563" cy="33020"/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4429125" y="16878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7948712" cy="33020"/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4429125" y="168783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7948712" cy="33020"/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4429125" y="168783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400050</xdr:colOff>
      <xdr:row>87</xdr:row>
      <xdr:rowOff>0</xdr:rowOff>
    </xdr:from>
    <xdr:ext cx="8684563" cy="33020"/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4429125" y="168783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11</xdr:col>
      <xdr:colOff>400050</xdr:colOff>
      <xdr:row>97</xdr:row>
      <xdr:rowOff>0</xdr:rowOff>
    </xdr:from>
    <xdr:to>
      <xdr:col>21</xdr:col>
      <xdr:colOff>1032501</xdr:colOff>
      <xdr:row>97</xdr:row>
      <xdr:rowOff>38100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97</xdr:row>
      <xdr:rowOff>0</xdr:rowOff>
    </xdr:from>
    <xdr:to>
      <xdr:col>21</xdr:col>
      <xdr:colOff>1032501</xdr:colOff>
      <xdr:row>97</xdr:row>
      <xdr:rowOff>38100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97</xdr:row>
      <xdr:rowOff>0</xdr:rowOff>
    </xdr:from>
    <xdr:to>
      <xdr:col>21</xdr:col>
      <xdr:colOff>1032501</xdr:colOff>
      <xdr:row>97</xdr:row>
      <xdr:rowOff>38100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97</xdr:row>
      <xdr:rowOff>0</xdr:rowOff>
    </xdr:from>
    <xdr:to>
      <xdr:col>21</xdr:col>
      <xdr:colOff>899079</xdr:colOff>
      <xdr:row>97</xdr:row>
      <xdr:rowOff>38100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97</xdr:row>
      <xdr:rowOff>0</xdr:rowOff>
    </xdr:from>
    <xdr:to>
      <xdr:col>21</xdr:col>
      <xdr:colOff>899079</xdr:colOff>
      <xdr:row>97</xdr:row>
      <xdr:rowOff>38100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01917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97</xdr:row>
      <xdr:rowOff>0</xdr:rowOff>
    </xdr:from>
    <xdr:to>
      <xdr:col>21</xdr:col>
      <xdr:colOff>1032501</xdr:colOff>
      <xdr:row>97</xdr:row>
      <xdr:rowOff>38100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97</xdr:row>
      <xdr:rowOff>0</xdr:rowOff>
    </xdr:from>
    <xdr:to>
      <xdr:col>21</xdr:col>
      <xdr:colOff>1032501</xdr:colOff>
      <xdr:row>97</xdr:row>
      <xdr:rowOff>38100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01917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98</xdr:row>
      <xdr:rowOff>0</xdr:rowOff>
    </xdr:from>
    <xdr:to>
      <xdr:col>21</xdr:col>
      <xdr:colOff>1032501</xdr:colOff>
      <xdr:row>98</xdr:row>
      <xdr:rowOff>38100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01917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117</xdr:row>
      <xdr:rowOff>0</xdr:rowOff>
    </xdr:from>
    <xdr:to>
      <xdr:col>21</xdr:col>
      <xdr:colOff>1120761</xdr:colOff>
      <xdr:row>117</xdr:row>
      <xdr:rowOff>33020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01917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117</xdr:row>
      <xdr:rowOff>0</xdr:rowOff>
    </xdr:from>
    <xdr:to>
      <xdr:col>21</xdr:col>
      <xdr:colOff>927655</xdr:colOff>
      <xdr:row>117</xdr:row>
      <xdr:rowOff>33020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01917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117</xdr:row>
      <xdr:rowOff>0</xdr:rowOff>
    </xdr:from>
    <xdr:to>
      <xdr:col>21</xdr:col>
      <xdr:colOff>927655</xdr:colOff>
      <xdr:row>117</xdr:row>
      <xdr:rowOff>33020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0191750" y="3686175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117</xdr:row>
      <xdr:rowOff>0</xdr:rowOff>
    </xdr:from>
    <xdr:to>
      <xdr:col>21</xdr:col>
      <xdr:colOff>1120761</xdr:colOff>
      <xdr:row>117</xdr:row>
      <xdr:rowOff>33020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0191750" y="3686175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14</xdr:col>
      <xdr:colOff>761351</xdr:colOff>
      <xdr:row>117</xdr:row>
      <xdr:rowOff>33020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44291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14</xdr:col>
      <xdr:colOff>761351</xdr:colOff>
      <xdr:row>117</xdr:row>
      <xdr:rowOff>33020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44291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14</xdr:col>
      <xdr:colOff>280171</xdr:colOff>
      <xdr:row>117</xdr:row>
      <xdr:rowOff>33020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44291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14</xdr:col>
      <xdr:colOff>280171</xdr:colOff>
      <xdr:row>117</xdr:row>
      <xdr:rowOff>33020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4429125" y="3686175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14</xdr:col>
      <xdr:colOff>761351</xdr:colOff>
      <xdr:row>117</xdr:row>
      <xdr:rowOff>33020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4429125" y="3686175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117</xdr:row>
      <xdr:rowOff>0</xdr:rowOff>
    </xdr:from>
    <xdr:to>
      <xdr:col>21</xdr:col>
      <xdr:colOff>978529</xdr:colOff>
      <xdr:row>117</xdr:row>
      <xdr:rowOff>33020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01917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117</xdr:row>
      <xdr:rowOff>0</xdr:rowOff>
    </xdr:from>
    <xdr:to>
      <xdr:col>21</xdr:col>
      <xdr:colOff>978529</xdr:colOff>
      <xdr:row>117</xdr:row>
      <xdr:rowOff>33020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01917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117</xdr:row>
      <xdr:rowOff>0</xdr:rowOff>
    </xdr:from>
    <xdr:to>
      <xdr:col>21</xdr:col>
      <xdr:colOff>864155</xdr:colOff>
      <xdr:row>117</xdr:row>
      <xdr:rowOff>33020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01917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117</xdr:row>
      <xdr:rowOff>0</xdr:rowOff>
    </xdr:from>
    <xdr:to>
      <xdr:col>21</xdr:col>
      <xdr:colOff>864155</xdr:colOff>
      <xdr:row>117</xdr:row>
      <xdr:rowOff>33020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0191750" y="3686175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117</xdr:row>
      <xdr:rowOff>0</xdr:rowOff>
    </xdr:from>
    <xdr:to>
      <xdr:col>21</xdr:col>
      <xdr:colOff>978529</xdr:colOff>
      <xdr:row>117</xdr:row>
      <xdr:rowOff>33020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0191750" y="3686175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14</xdr:col>
      <xdr:colOff>207313</xdr:colOff>
      <xdr:row>117</xdr:row>
      <xdr:rowOff>33020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44291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14</xdr:col>
      <xdr:colOff>207313</xdr:colOff>
      <xdr:row>117</xdr:row>
      <xdr:rowOff>33020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44291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13</xdr:col>
      <xdr:colOff>528737</xdr:colOff>
      <xdr:row>117</xdr:row>
      <xdr:rowOff>33020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44291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13</xdr:col>
      <xdr:colOff>528737</xdr:colOff>
      <xdr:row>117</xdr:row>
      <xdr:rowOff>33020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4429125" y="3686175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117</xdr:row>
      <xdr:rowOff>0</xdr:rowOff>
    </xdr:from>
    <xdr:to>
      <xdr:col>14</xdr:col>
      <xdr:colOff>207313</xdr:colOff>
      <xdr:row>117</xdr:row>
      <xdr:rowOff>33020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4429125" y="3686175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1454136</xdr:colOff>
      <xdr:row>118</xdr:row>
      <xdr:rowOff>33020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01917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1454136</xdr:colOff>
      <xdr:row>118</xdr:row>
      <xdr:rowOff>33020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01917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1270555</xdr:colOff>
      <xdr:row>118</xdr:row>
      <xdr:rowOff>33020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01917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1270555</xdr:colOff>
      <xdr:row>118</xdr:row>
      <xdr:rowOff>33020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0191750" y="3895725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1454136</xdr:colOff>
      <xdr:row>118</xdr:row>
      <xdr:rowOff>33020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10191750" y="3895725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16</xdr:col>
      <xdr:colOff>618476</xdr:colOff>
      <xdr:row>118</xdr:row>
      <xdr:rowOff>33020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44291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16</xdr:col>
      <xdr:colOff>618476</xdr:colOff>
      <xdr:row>118</xdr:row>
      <xdr:rowOff>33020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44291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16</xdr:col>
      <xdr:colOff>165871</xdr:colOff>
      <xdr:row>118</xdr:row>
      <xdr:rowOff>33020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44291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16</xdr:col>
      <xdr:colOff>165871</xdr:colOff>
      <xdr:row>118</xdr:row>
      <xdr:rowOff>33020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4429125" y="3895725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16</xdr:col>
      <xdr:colOff>618476</xdr:colOff>
      <xdr:row>118</xdr:row>
      <xdr:rowOff>33020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4429125" y="3895725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1311904</xdr:colOff>
      <xdr:row>118</xdr:row>
      <xdr:rowOff>33020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01917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1311904</xdr:colOff>
      <xdr:row>118</xdr:row>
      <xdr:rowOff>33020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01917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1207055</xdr:colOff>
      <xdr:row>118</xdr:row>
      <xdr:rowOff>33020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01917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1207055</xdr:colOff>
      <xdr:row>118</xdr:row>
      <xdr:rowOff>33020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0191750" y="3895725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118</xdr:row>
      <xdr:rowOff>0</xdr:rowOff>
    </xdr:from>
    <xdr:to>
      <xdr:col>21</xdr:col>
      <xdr:colOff>1311904</xdr:colOff>
      <xdr:row>118</xdr:row>
      <xdr:rowOff>33020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10191750" y="3895725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16</xdr:col>
      <xdr:colOff>140638</xdr:colOff>
      <xdr:row>118</xdr:row>
      <xdr:rowOff>33020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44291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16</xdr:col>
      <xdr:colOff>140638</xdr:colOff>
      <xdr:row>118</xdr:row>
      <xdr:rowOff>33020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44291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15</xdr:col>
      <xdr:colOff>290612</xdr:colOff>
      <xdr:row>118</xdr:row>
      <xdr:rowOff>33020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44291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15</xdr:col>
      <xdr:colOff>290612</xdr:colOff>
      <xdr:row>118</xdr:row>
      <xdr:rowOff>33020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4429125" y="3895725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400050</xdr:colOff>
      <xdr:row>118</xdr:row>
      <xdr:rowOff>0</xdr:rowOff>
    </xdr:from>
    <xdr:to>
      <xdr:col>16</xdr:col>
      <xdr:colOff>140638</xdr:colOff>
      <xdr:row>118</xdr:row>
      <xdr:rowOff>33020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4429125" y="3895725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0</xdr:rowOff>
    </xdr:from>
    <xdr:to>
      <xdr:col>22</xdr:col>
      <xdr:colOff>241926</xdr:colOff>
      <xdr:row>1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821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22</xdr:col>
      <xdr:colOff>241926</xdr:colOff>
      <xdr:row>1</xdr:row>
      <xdr:rowOff>38100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821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22</xdr:col>
      <xdr:colOff>241926</xdr:colOff>
      <xdr:row>1</xdr:row>
      <xdr:rowOff>38100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5821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22</xdr:col>
      <xdr:colOff>108504</xdr:colOff>
      <xdr:row>1</xdr:row>
      <xdr:rowOff>38100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5821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22</xdr:col>
      <xdr:colOff>108504</xdr:colOff>
      <xdr:row>1</xdr:row>
      <xdr:rowOff>38100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82150" y="190500"/>
          <a:ext cx="7233204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22</xdr:col>
      <xdr:colOff>241926</xdr:colOff>
      <xdr:row>1</xdr:row>
      <xdr:rowOff>38100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821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1</xdr:row>
      <xdr:rowOff>0</xdr:rowOff>
    </xdr:from>
    <xdr:to>
      <xdr:col>22</xdr:col>
      <xdr:colOff>241926</xdr:colOff>
      <xdr:row>1</xdr:row>
      <xdr:rowOff>38100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9582150" y="1905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2</xdr:row>
      <xdr:rowOff>0</xdr:rowOff>
    </xdr:from>
    <xdr:to>
      <xdr:col>22</xdr:col>
      <xdr:colOff>241926</xdr:colOff>
      <xdr:row>2</xdr:row>
      <xdr:rowOff>38100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9582150" y="419100"/>
          <a:ext cx="7366626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673</xdr:row>
      <xdr:rowOff>0</xdr:rowOff>
    </xdr:from>
    <xdr:to>
      <xdr:col>22</xdr:col>
      <xdr:colOff>330186</xdr:colOff>
      <xdr:row>673</xdr:row>
      <xdr:rowOff>33020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9582150" y="951166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673</xdr:row>
      <xdr:rowOff>0</xdr:rowOff>
    </xdr:from>
    <xdr:to>
      <xdr:col>22</xdr:col>
      <xdr:colOff>137080</xdr:colOff>
      <xdr:row>673</xdr:row>
      <xdr:rowOff>33020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9582150" y="951166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673</xdr:row>
      <xdr:rowOff>0</xdr:rowOff>
    </xdr:from>
    <xdr:to>
      <xdr:col>22</xdr:col>
      <xdr:colOff>137080</xdr:colOff>
      <xdr:row>673</xdr:row>
      <xdr:rowOff>33020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9582150" y="95116650"/>
          <a:ext cx="72617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673</xdr:row>
      <xdr:rowOff>0</xdr:rowOff>
    </xdr:from>
    <xdr:to>
      <xdr:col>22</xdr:col>
      <xdr:colOff>330186</xdr:colOff>
      <xdr:row>673</xdr:row>
      <xdr:rowOff>33020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9582150" y="95116650"/>
          <a:ext cx="745488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1456676</xdr:colOff>
      <xdr:row>672</xdr:row>
      <xdr:rowOff>33020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5229225" y="951166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1456676</xdr:colOff>
      <xdr:row>672</xdr:row>
      <xdr:rowOff>33020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5229225" y="951166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975496</xdr:colOff>
      <xdr:row>672</xdr:row>
      <xdr:rowOff>33020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5229225" y="951166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975496</xdr:colOff>
      <xdr:row>672</xdr:row>
      <xdr:rowOff>33020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5229225" y="95116650"/>
          <a:ext cx="705244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1456676</xdr:colOff>
      <xdr:row>672</xdr:row>
      <xdr:rowOff>33020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5229225" y="95116650"/>
          <a:ext cx="753362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673</xdr:row>
      <xdr:rowOff>0</xdr:rowOff>
    </xdr:from>
    <xdr:to>
      <xdr:col>22</xdr:col>
      <xdr:colOff>187954</xdr:colOff>
      <xdr:row>673</xdr:row>
      <xdr:rowOff>33020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9582150" y="951166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673</xdr:row>
      <xdr:rowOff>0</xdr:rowOff>
    </xdr:from>
    <xdr:to>
      <xdr:col>22</xdr:col>
      <xdr:colOff>187954</xdr:colOff>
      <xdr:row>673</xdr:row>
      <xdr:rowOff>33020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9582150" y="951166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673</xdr:row>
      <xdr:rowOff>0</xdr:rowOff>
    </xdr:from>
    <xdr:to>
      <xdr:col>22</xdr:col>
      <xdr:colOff>73580</xdr:colOff>
      <xdr:row>673</xdr:row>
      <xdr:rowOff>33020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9582150" y="951166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673</xdr:row>
      <xdr:rowOff>0</xdr:rowOff>
    </xdr:from>
    <xdr:to>
      <xdr:col>22</xdr:col>
      <xdr:colOff>73580</xdr:colOff>
      <xdr:row>673</xdr:row>
      <xdr:rowOff>33020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9582150" y="95116650"/>
          <a:ext cx="71982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673</xdr:row>
      <xdr:rowOff>0</xdr:rowOff>
    </xdr:from>
    <xdr:to>
      <xdr:col>22</xdr:col>
      <xdr:colOff>187954</xdr:colOff>
      <xdr:row>673</xdr:row>
      <xdr:rowOff>33020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9582150" y="95116650"/>
          <a:ext cx="7312654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902638</xdr:colOff>
      <xdr:row>672</xdr:row>
      <xdr:rowOff>33020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5229225" y="951166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902638</xdr:colOff>
      <xdr:row>672</xdr:row>
      <xdr:rowOff>33020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5229225" y="951166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481112</xdr:colOff>
      <xdr:row>672</xdr:row>
      <xdr:rowOff>33020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5229225" y="951166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481112</xdr:colOff>
      <xdr:row>672</xdr:row>
      <xdr:rowOff>33020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5229225" y="95116650"/>
          <a:ext cx="655806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672</xdr:row>
      <xdr:rowOff>0</xdr:rowOff>
    </xdr:from>
    <xdr:to>
      <xdr:col>17</xdr:col>
      <xdr:colOff>902638</xdr:colOff>
      <xdr:row>672</xdr:row>
      <xdr:rowOff>33020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5229225" y="95116650"/>
          <a:ext cx="6979588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23</xdr:col>
      <xdr:colOff>63486</xdr:colOff>
      <xdr:row>674</xdr:row>
      <xdr:rowOff>33020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9582150" y="95326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23</xdr:col>
      <xdr:colOff>63486</xdr:colOff>
      <xdr:row>674</xdr:row>
      <xdr:rowOff>33020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9582150" y="95326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22</xdr:col>
      <xdr:colOff>479980</xdr:colOff>
      <xdr:row>674</xdr:row>
      <xdr:rowOff>33020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9582150" y="95326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22</xdr:col>
      <xdr:colOff>479980</xdr:colOff>
      <xdr:row>674</xdr:row>
      <xdr:rowOff>33020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9582150" y="95326200"/>
          <a:ext cx="76046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23</xdr:col>
      <xdr:colOff>63486</xdr:colOff>
      <xdr:row>674</xdr:row>
      <xdr:rowOff>33020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9582150" y="95326200"/>
          <a:ext cx="778826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20</xdr:col>
      <xdr:colOff>332726</xdr:colOff>
      <xdr:row>673</xdr:row>
      <xdr:rowOff>33020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5229225" y="95326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20</xdr:col>
      <xdr:colOff>332726</xdr:colOff>
      <xdr:row>673</xdr:row>
      <xdr:rowOff>33020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5229225" y="95326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19</xdr:col>
      <xdr:colOff>480196</xdr:colOff>
      <xdr:row>673</xdr:row>
      <xdr:rowOff>33020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5229225" y="95326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19</xdr:col>
      <xdr:colOff>480196</xdr:colOff>
      <xdr:row>673</xdr:row>
      <xdr:rowOff>33020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5229225" y="95326200"/>
          <a:ext cx="8709796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20</xdr:col>
      <xdr:colOff>332726</xdr:colOff>
      <xdr:row>673</xdr:row>
      <xdr:rowOff>33020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5229225" y="95326200"/>
          <a:ext cx="9162401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22</xdr:col>
      <xdr:colOff>521329</xdr:colOff>
      <xdr:row>674</xdr:row>
      <xdr:rowOff>33020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9582150" y="95326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22</xdr:col>
      <xdr:colOff>521329</xdr:colOff>
      <xdr:row>674</xdr:row>
      <xdr:rowOff>33020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9582150" y="95326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22</xdr:col>
      <xdr:colOff>416480</xdr:colOff>
      <xdr:row>674</xdr:row>
      <xdr:rowOff>33020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9582150" y="95326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22</xdr:col>
      <xdr:colOff>416480</xdr:colOff>
      <xdr:row>674</xdr:row>
      <xdr:rowOff>33020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9582150" y="95326200"/>
          <a:ext cx="7541180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674</xdr:row>
      <xdr:rowOff>0</xdr:rowOff>
    </xdr:from>
    <xdr:to>
      <xdr:col>22</xdr:col>
      <xdr:colOff>521329</xdr:colOff>
      <xdr:row>674</xdr:row>
      <xdr:rowOff>33020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9582150" y="95326200"/>
          <a:ext cx="7646029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19</xdr:col>
      <xdr:colOff>454963</xdr:colOff>
      <xdr:row>673</xdr:row>
      <xdr:rowOff>33020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5229225" y="95326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19</xdr:col>
      <xdr:colOff>454963</xdr:colOff>
      <xdr:row>673</xdr:row>
      <xdr:rowOff>33020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5229225" y="95326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18</xdr:col>
      <xdr:colOff>319187</xdr:colOff>
      <xdr:row>673</xdr:row>
      <xdr:rowOff>33020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5229225" y="95326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18</xdr:col>
      <xdr:colOff>319187</xdr:colOff>
      <xdr:row>673</xdr:row>
      <xdr:rowOff>33020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5229225" y="95326200"/>
          <a:ext cx="7948712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673</xdr:row>
      <xdr:rowOff>0</xdr:rowOff>
    </xdr:from>
    <xdr:to>
      <xdr:col>19</xdr:col>
      <xdr:colOff>454963</xdr:colOff>
      <xdr:row>673</xdr:row>
      <xdr:rowOff>33020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5229225" y="95326200"/>
          <a:ext cx="8684563" cy="3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678</xdr:row>
      <xdr:rowOff>0</xdr:rowOff>
    </xdr:from>
    <xdr:to>
      <xdr:col>22</xdr:col>
      <xdr:colOff>175251</xdr:colOff>
      <xdr:row>678</xdr:row>
      <xdr:rowOff>38100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9582150" y="96126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678</xdr:row>
      <xdr:rowOff>0</xdr:rowOff>
    </xdr:from>
    <xdr:to>
      <xdr:col>22</xdr:col>
      <xdr:colOff>175251</xdr:colOff>
      <xdr:row>678</xdr:row>
      <xdr:rowOff>38100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9582150" y="96126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678</xdr:row>
      <xdr:rowOff>0</xdr:rowOff>
    </xdr:from>
    <xdr:to>
      <xdr:col>22</xdr:col>
      <xdr:colOff>175251</xdr:colOff>
      <xdr:row>678</xdr:row>
      <xdr:rowOff>38100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9582150" y="96126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678</xdr:row>
      <xdr:rowOff>0</xdr:rowOff>
    </xdr:from>
    <xdr:to>
      <xdr:col>22</xdr:col>
      <xdr:colOff>41829</xdr:colOff>
      <xdr:row>678</xdr:row>
      <xdr:rowOff>38100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582150" y="961263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678</xdr:row>
      <xdr:rowOff>0</xdr:rowOff>
    </xdr:from>
    <xdr:to>
      <xdr:col>22</xdr:col>
      <xdr:colOff>41829</xdr:colOff>
      <xdr:row>678</xdr:row>
      <xdr:rowOff>38100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9582150" y="96126300"/>
          <a:ext cx="7166529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678</xdr:row>
      <xdr:rowOff>0</xdr:rowOff>
    </xdr:from>
    <xdr:to>
      <xdr:col>22</xdr:col>
      <xdr:colOff>175251</xdr:colOff>
      <xdr:row>678</xdr:row>
      <xdr:rowOff>38100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9582150" y="96126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678</xdr:row>
      <xdr:rowOff>0</xdr:rowOff>
    </xdr:from>
    <xdr:to>
      <xdr:col>22</xdr:col>
      <xdr:colOff>175251</xdr:colOff>
      <xdr:row>678</xdr:row>
      <xdr:rowOff>38100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582150" y="96126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400050</xdr:colOff>
      <xdr:row>678</xdr:row>
      <xdr:rowOff>0</xdr:rowOff>
    </xdr:from>
    <xdr:to>
      <xdr:col>22</xdr:col>
      <xdr:colOff>175251</xdr:colOff>
      <xdr:row>678</xdr:row>
      <xdr:rowOff>38100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9582150" y="96126300"/>
          <a:ext cx="7299951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2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3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4"/>
  <sheetViews>
    <sheetView tabSelected="1" workbookViewId="0"/>
  </sheetViews>
  <sheetFormatPr defaultRowHeight="15" x14ac:dyDescent="0.25"/>
  <cols>
    <col min="2" max="2" width="4.5703125" customWidth="1"/>
    <col min="3" max="3" width="28.5703125" customWidth="1"/>
    <col min="4" max="7" width="9.7109375" customWidth="1"/>
    <col min="8" max="12" width="12.7109375" customWidth="1"/>
    <col min="13" max="13" width="22.85546875" customWidth="1"/>
    <col min="15" max="15" width="10.140625" bestFit="1" customWidth="1"/>
  </cols>
  <sheetData>
    <row r="2" spans="2:15" ht="21" x14ac:dyDescent="0.25">
      <c r="B2" s="276" t="s">
        <v>3</v>
      </c>
    </row>
    <row r="3" spans="2:15" ht="21" x14ac:dyDescent="0.25">
      <c r="B3" s="276" t="s">
        <v>79</v>
      </c>
    </row>
    <row r="4" spans="2:15" ht="21" x14ac:dyDescent="0.25">
      <c r="B4" s="276" t="s">
        <v>4</v>
      </c>
    </row>
    <row r="7" spans="2:15" ht="18" customHeight="1" x14ac:dyDescent="0.25">
      <c r="B7" s="602" t="s">
        <v>80</v>
      </c>
      <c r="C7" s="602" t="s">
        <v>81</v>
      </c>
      <c r="D7" s="602" t="s">
        <v>17</v>
      </c>
      <c r="E7" s="602"/>
      <c r="F7" s="603" t="s">
        <v>133</v>
      </c>
      <c r="G7" s="604"/>
      <c r="H7" s="605" t="s">
        <v>136</v>
      </c>
      <c r="I7" s="606"/>
      <c r="J7" s="607"/>
      <c r="K7" s="602" t="s">
        <v>138</v>
      </c>
      <c r="L7" s="602"/>
      <c r="M7" s="602" t="s">
        <v>24</v>
      </c>
      <c r="N7" s="278"/>
      <c r="O7" s="278"/>
    </row>
    <row r="8" spans="2:15" ht="18" customHeight="1" x14ac:dyDescent="0.25">
      <c r="B8" s="602"/>
      <c r="C8" s="602"/>
      <c r="D8" s="279" t="s">
        <v>111</v>
      </c>
      <c r="E8" s="279" t="s">
        <v>82</v>
      </c>
      <c r="F8" s="335" t="s">
        <v>111</v>
      </c>
      <c r="G8" s="335" t="s">
        <v>82</v>
      </c>
      <c r="H8" s="433" t="s">
        <v>137</v>
      </c>
      <c r="I8" s="434">
        <v>2019</v>
      </c>
      <c r="J8" s="434" t="s">
        <v>123</v>
      </c>
      <c r="K8" s="279" t="s">
        <v>121</v>
      </c>
      <c r="L8" s="279" t="s">
        <v>122</v>
      </c>
      <c r="M8" s="602"/>
      <c r="N8" s="278"/>
      <c r="O8" s="278"/>
    </row>
    <row r="9" spans="2:15" ht="18" customHeight="1" x14ac:dyDescent="0.25">
      <c r="B9" s="281"/>
      <c r="C9" s="281"/>
      <c r="D9" s="281"/>
      <c r="E9" s="281"/>
      <c r="F9" s="281"/>
      <c r="G9" s="281"/>
      <c r="H9" s="281"/>
      <c r="I9" s="281"/>
      <c r="J9" s="281"/>
      <c r="K9" s="284"/>
      <c r="L9" s="284"/>
      <c r="M9" s="289"/>
      <c r="N9" s="278"/>
      <c r="O9" s="278"/>
    </row>
    <row r="10" spans="2:15" s="277" customFormat="1" ht="18" customHeight="1" x14ac:dyDescent="0.25">
      <c r="B10" s="293" t="s">
        <v>112</v>
      </c>
      <c r="C10" s="294" t="s">
        <v>81</v>
      </c>
      <c r="D10" s="294"/>
      <c r="E10" s="294"/>
      <c r="F10" s="294"/>
      <c r="G10" s="294"/>
      <c r="H10" s="294"/>
      <c r="I10" s="294"/>
      <c r="J10" s="294"/>
      <c r="K10" s="295"/>
      <c r="L10" s="295"/>
      <c r="M10" s="301"/>
      <c r="N10" s="280"/>
      <c r="O10" s="280"/>
    </row>
    <row r="11" spans="2:15" ht="18" customHeight="1" x14ac:dyDescent="0.25">
      <c r="B11" s="289">
        <v>1</v>
      </c>
      <c r="C11" s="289" t="s">
        <v>90</v>
      </c>
      <c r="D11" s="289"/>
      <c r="E11" s="289"/>
      <c r="F11" s="289"/>
      <c r="G11" s="289"/>
      <c r="H11" s="289"/>
      <c r="I11" s="289"/>
      <c r="J11" s="289"/>
      <c r="K11" s="290"/>
      <c r="L11" s="290"/>
      <c r="M11" s="282"/>
      <c r="N11" s="278"/>
      <c r="O11" s="278"/>
    </row>
    <row r="12" spans="2:15" ht="18" customHeight="1" x14ac:dyDescent="0.25">
      <c r="B12" s="289"/>
      <c r="C12" s="289" t="s">
        <v>124</v>
      </c>
      <c r="D12" s="289">
        <f>BP!B15</f>
        <v>0</v>
      </c>
      <c r="E12" s="289">
        <f>BP!I15</f>
        <v>0</v>
      </c>
      <c r="F12" s="289">
        <f>BP!G15</f>
        <v>0</v>
      </c>
      <c r="G12" s="289">
        <f>BP!L15</f>
        <v>0</v>
      </c>
      <c r="H12" s="289">
        <f>BP!O15</f>
        <v>0</v>
      </c>
      <c r="I12" s="289">
        <f>BP!P15</f>
        <v>0</v>
      </c>
      <c r="J12" s="289">
        <f>H12+I12</f>
        <v>0</v>
      </c>
      <c r="K12" s="289">
        <f>BP!U15</f>
        <v>0</v>
      </c>
      <c r="L12" s="289">
        <f>J12-K12</f>
        <v>0</v>
      </c>
      <c r="M12" s="282"/>
      <c r="N12" s="278"/>
      <c r="O12" s="278"/>
    </row>
    <row r="13" spans="2:15" ht="18" customHeight="1" x14ac:dyDescent="0.25">
      <c r="B13" s="289">
        <f>B11+1</f>
        <v>2</v>
      </c>
      <c r="C13" s="289" t="s">
        <v>91</v>
      </c>
      <c r="D13" s="289"/>
      <c r="E13" s="289"/>
      <c r="F13" s="289"/>
      <c r="G13" s="289"/>
      <c r="H13" s="289"/>
      <c r="I13" s="289"/>
      <c r="J13" s="289"/>
      <c r="K13" s="290"/>
      <c r="L13" s="290"/>
      <c r="M13" s="282"/>
      <c r="N13" s="278"/>
      <c r="O13" s="278"/>
    </row>
    <row r="14" spans="2:15" ht="18" customHeight="1" x14ac:dyDescent="0.25">
      <c r="B14" s="289"/>
      <c r="C14" s="289" t="s">
        <v>89</v>
      </c>
      <c r="D14" s="289">
        <f>BKW!B23</f>
        <v>0</v>
      </c>
      <c r="E14" s="289">
        <f>BKW!I23</f>
        <v>0</v>
      </c>
      <c r="F14" s="289">
        <f>BKW!G23+BKW!H23</f>
        <v>0</v>
      </c>
      <c r="G14" s="289">
        <f>BKW!L23</f>
        <v>0</v>
      </c>
      <c r="H14" s="289">
        <f>BKW!O23</f>
        <v>0</v>
      </c>
      <c r="I14" s="289">
        <f>BKW!P23</f>
        <v>0</v>
      </c>
      <c r="J14" s="289">
        <f>H14+I14</f>
        <v>0</v>
      </c>
      <c r="K14" s="289">
        <f>BKW!U23</f>
        <v>0</v>
      </c>
      <c r="L14" s="289">
        <f>J14-K14</f>
        <v>0</v>
      </c>
      <c r="M14" s="282"/>
      <c r="N14" s="278"/>
      <c r="O14" s="278"/>
    </row>
    <row r="15" spans="2:15" ht="18" customHeight="1" x14ac:dyDescent="0.25">
      <c r="B15" s="289">
        <f>B13+1</f>
        <v>3</v>
      </c>
      <c r="C15" s="289" t="s">
        <v>92</v>
      </c>
      <c r="D15" s="289"/>
      <c r="E15" s="289"/>
      <c r="F15" s="289"/>
      <c r="G15" s="289"/>
      <c r="H15" s="289"/>
      <c r="I15" s="289"/>
      <c r="J15" s="289"/>
      <c r="K15" s="290"/>
      <c r="L15" s="290"/>
      <c r="M15" s="282"/>
      <c r="N15" s="278"/>
      <c r="O15" s="278"/>
    </row>
    <row r="16" spans="2:15" ht="18" customHeight="1" x14ac:dyDescent="0.25">
      <c r="B16" s="289"/>
      <c r="C16" s="289" t="s">
        <v>125</v>
      </c>
      <c r="D16" s="289">
        <f>GBP!B10</f>
        <v>0</v>
      </c>
      <c r="E16" s="289">
        <f>GBP!I10</f>
        <v>0</v>
      </c>
      <c r="F16" s="289">
        <f>GBP!G10</f>
        <v>0</v>
      </c>
      <c r="G16" s="289">
        <f>GBP!L10</f>
        <v>0</v>
      </c>
      <c r="H16" s="289">
        <f>GBP!O10</f>
        <v>0</v>
      </c>
      <c r="I16" s="289">
        <f>GBP!P10</f>
        <v>0</v>
      </c>
      <c r="J16" s="289">
        <f>H16+I16</f>
        <v>0</v>
      </c>
      <c r="K16" s="289">
        <f>GBP!U10</f>
        <v>0</v>
      </c>
      <c r="L16" s="289">
        <f>J16-K16</f>
        <v>0</v>
      </c>
      <c r="M16" s="282"/>
      <c r="N16" s="278"/>
      <c r="O16" s="278"/>
    </row>
    <row r="17" spans="2:15" ht="18" customHeight="1" x14ac:dyDescent="0.25">
      <c r="B17" s="289"/>
      <c r="C17" s="289" t="s">
        <v>126</v>
      </c>
      <c r="D17" s="289">
        <f>GBP!B30</f>
        <v>0</v>
      </c>
      <c r="E17" s="289">
        <f>GBP!I30</f>
        <v>0</v>
      </c>
      <c r="F17" s="289">
        <f>GBP!G30</f>
        <v>0</v>
      </c>
      <c r="G17" s="289">
        <f>GBP!L30</f>
        <v>0</v>
      </c>
      <c r="H17" s="289">
        <f>GBP!O30</f>
        <v>0</v>
      </c>
      <c r="I17" s="289">
        <f>GBP!P30</f>
        <v>0</v>
      </c>
      <c r="J17" s="289">
        <f>H17+I17</f>
        <v>0</v>
      </c>
      <c r="K17" s="289">
        <f>GBP!U30</f>
        <v>0</v>
      </c>
      <c r="L17" s="289">
        <f>J17-K17</f>
        <v>0</v>
      </c>
      <c r="M17" s="282"/>
      <c r="N17" s="278"/>
      <c r="O17" s="278"/>
    </row>
    <row r="18" spans="2:15" ht="18" customHeight="1" x14ac:dyDescent="0.25">
      <c r="B18" s="289">
        <f>B15+1</f>
        <v>4</v>
      </c>
      <c r="C18" s="289" t="s">
        <v>93</v>
      </c>
      <c r="D18" s="289"/>
      <c r="E18" s="289"/>
      <c r="F18" s="289"/>
      <c r="G18" s="289"/>
      <c r="H18" s="289"/>
      <c r="I18" s="289"/>
      <c r="J18" s="289"/>
      <c r="K18" s="290"/>
      <c r="L18" s="290"/>
      <c r="M18" s="282"/>
      <c r="N18" s="278"/>
      <c r="O18" s="278"/>
    </row>
    <row r="19" spans="2:15" ht="18" customHeight="1" x14ac:dyDescent="0.25">
      <c r="B19" s="289"/>
      <c r="C19" s="289" t="s">
        <v>125</v>
      </c>
      <c r="D19" s="289">
        <f>'BMP 1,2,3'!B24</f>
        <v>0</v>
      </c>
      <c r="E19" s="289">
        <f>'BMP 1,2,3'!I24</f>
        <v>0</v>
      </c>
      <c r="F19" s="289">
        <f>'BMP 1,2,3'!G24</f>
        <v>0</v>
      </c>
      <c r="G19" s="289">
        <f>'BMP 1,2,3'!L24</f>
        <v>0</v>
      </c>
      <c r="H19" s="289">
        <f>'BMP 1,2,3'!O24</f>
        <v>0</v>
      </c>
      <c r="I19" s="289">
        <f>'BMP 1,2,3'!P24</f>
        <v>0</v>
      </c>
      <c r="J19" s="289">
        <f>H19+I19</f>
        <v>0</v>
      </c>
      <c r="K19" s="289">
        <f>'BMP 1,2,3'!U24</f>
        <v>0</v>
      </c>
      <c r="L19" s="289">
        <f>J19-K19</f>
        <v>0</v>
      </c>
      <c r="M19" s="282"/>
      <c r="N19" s="278"/>
      <c r="O19" s="278"/>
    </row>
    <row r="20" spans="2:15" ht="18" customHeight="1" x14ac:dyDescent="0.25">
      <c r="B20" s="289">
        <f>B18+1</f>
        <v>5</v>
      </c>
      <c r="C20" s="289" t="s">
        <v>94</v>
      </c>
      <c r="D20" s="289"/>
      <c r="E20" s="289"/>
      <c r="F20" s="289"/>
      <c r="G20" s="289"/>
      <c r="H20" s="289"/>
      <c r="I20" s="289"/>
      <c r="J20" s="289"/>
      <c r="K20" s="290"/>
      <c r="L20" s="290"/>
      <c r="M20" s="282"/>
      <c r="N20" s="278"/>
      <c r="O20" s="278"/>
    </row>
    <row r="21" spans="2:15" ht="18" customHeight="1" x14ac:dyDescent="0.25">
      <c r="B21" s="289"/>
      <c r="C21" s="289" t="s">
        <v>125</v>
      </c>
      <c r="D21" s="289">
        <f>MR!B14</f>
        <v>0</v>
      </c>
      <c r="E21" s="289">
        <f>MR!I14</f>
        <v>0</v>
      </c>
      <c r="F21" s="289">
        <f>MR!H14</f>
        <v>0</v>
      </c>
      <c r="G21" s="289">
        <f>MR!L14</f>
        <v>0</v>
      </c>
      <c r="H21" s="289">
        <f>MR!O14</f>
        <v>0</v>
      </c>
      <c r="I21" s="289">
        <f>MR!P14</f>
        <v>0</v>
      </c>
      <c r="J21" s="289">
        <f>H21+I21</f>
        <v>0</v>
      </c>
      <c r="K21" s="289">
        <f>MR!U14</f>
        <v>0</v>
      </c>
      <c r="L21" s="289">
        <f>J21-K21</f>
        <v>0</v>
      </c>
      <c r="M21" s="282"/>
      <c r="N21" s="278"/>
      <c r="O21" s="278"/>
    </row>
    <row r="22" spans="2:15" ht="18" customHeight="1" x14ac:dyDescent="0.25">
      <c r="B22" s="289">
        <f>B20+1</f>
        <v>6</v>
      </c>
      <c r="C22" s="289" t="s">
        <v>95</v>
      </c>
      <c r="D22" s="289"/>
      <c r="E22" s="289"/>
      <c r="F22" s="289"/>
      <c r="G22" s="289"/>
      <c r="H22" s="289"/>
      <c r="I22" s="289"/>
      <c r="J22" s="289"/>
      <c r="K22" s="290"/>
      <c r="L22" s="290"/>
      <c r="M22" s="282"/>
      <c r="N22" s="278"/>
      <c r="O22" s="278"/>
    </row>
    <row r="23" spans="2:15" ht="18" customHeight="1" x14ac:dyDescent="0.25">
      <c r="B23" s="289"/>
      <c r="C23" s="289" t="s">
        <v>125</v>
      </c>
      <c r="D23" s="289">
        <f>'BMP 4'!B22</f>
        <v>0</v>
      </c>
      <c r="E23" s="289">
        <f>'BMP 4'!I22</f>
        <v>0</v>
      </c>
      <c r="F23" s="289">
        <f>'BMP 4'!G22</f>
        <v>0</v>
      </c>
      <c r="G23" s="289">
        <f>'BMP 4'!L22</f>
        <v>0</v>
      </c>
      <c r="H23" s="289">
        <f>'BMP 4'!O22</f>
        <v>0</v>
      </c>
      <c r="I23" s="289">
        <f>'BMP 4'!P22</f>
        <v>0</v>
      </c>
      <c r="J23" s="289">
        <f>H23+I23</f>
        <v>0</v>
      </c>
      <c r="K23" s="289">
        <f>'BMP 4'!U22</f>
        <v>0</v>
      </c>
      <c r="L23" s="289">
        <f>J23-K23</f>
        <v>0</v>
      </c>
      <c r="M23" s="282"/>
      <c r="N23" s="278"/>
      <c r="O23" s="278"/>
    </row>
    <row r="24" spans="2:15" ht="18" customHeight="1" x14ac:dyDescent="0.25">
      <c r="B24" s="289"/>
      <c r="C24" s="289" t="s">
        <v>126</v>
      </c>
      <c r="D24" s="289">
        <f>'BMP 4'!B49</f>
        <v>0</v>
      </c>
      <c r="E24" s="289">
        <f>'BMP 4'!I49</f>
        <v>0</v>
      </c>
      <c r="F24" s="289">
        <f>'BMP 4'!G49</f>
        <v>0</v>
      </c>
      <c r="G24" s="289">
        <f>'BMP 4'!L49</f>
        <v>0</v>
      </c>
      <c r="H24" s="289">
        <f>'BMP 4'!O49</f>
        <v>0</v>
      </c>
      <c r="I24" s="289">
        <f>'BMP 4'!P49</f>
        <v>0</v>
      </c>
      <c r="J24" s="289">
        <f>H24+I24</f>
        <v>0</v>
      </c>
      <c r="K24" s="289">
        <f>'BMP 4'!U49</f>
        <v>0</v>
      </c>
      <c r="L24" s="289">
        <f>J24-K24</f>
        <v>0</v>
      </c>
      <c r="M24" s="282"/>
      <c r="N24" s="278"/>
      <c r="O24" s="278"/>
    </row>
    <row r="25" spans="2:15" ht="18" customHeight="1" x14ac:dyDescent="0.25">
      <c r="B25" s="289">
        <f>B22+1</f>
        <v>7</v>
      </c>
      <c r="C25" s="289" t="s">
        <v>96</v>
      </c>
      <c r="D25" s="289"/>
      <c r="E25" s="289"/>
      <c r="F25" s="289"/>
      <c r="G25" s="289"/>
      <c r="H25" s="289"/>
      <c r="I25" s="289"/>
      <c r="J25" s="289"/>
      <c r="K25" s="290"/>
      <c r="L25" s="290"/>
      <c r="M25" s="282"/>
      <c r="N25" s="278"/>
      <c r="O25" s="278"/>
    </row>
    <row r="26" spans="2:15" ht="18" customHeight="1" x14ac:dyDescent="0.25">
      <c r="B26" s="289"/>
      <c r="C26" s="289" t="s">
        <v>89</v>
      </c>
      <c r="D26" s="289">
        <f>'BTB 1,2,3'!B86</f>
        <v>0</v>
      </c>
      <c r="E26" s="289">
        <f>'BTB 1,2,3'!I86</f>
        <v>0</v>
      </c>
      <c r="F26" s="289">
        <f>'BTB 1,2,3'!G86+'BTB 1,2,3'!H86</f>
        <v>0</v>
      </c>
      <c r="G26" s="289">
        <f>'BTB 1,2,3'!L86</f>
        <v>0</v>
      </c>
      <c r="H26" s="289">
        <f>'BTB 1,2,3'!O86</f>
        <v>0</v>
      </c>
      <c r="I26" s="289">
        <f>'BTB 1,2,3'!P86</f>
        <v>0</v>
      </c>
      <c r="J26" s="289">
        <f>H26+I26</f>
        <v>0</v>
      </c>
      <c r="K26" s="289">
        <f>'BTB 1,2,3'!U86</f>
        <v>0</v>
      </c>
      <c r="L26" s="289">
        <f>J26-K26</f>
        <v>0</v>
      </c>
      <c r="M26" s="282"/>
      <c r="N26" s="278"/>
      <c r="O26" s="278"/>
    </row>
    <row r="27" spans="2:15" ht="18" customHeight="1" x14ac:dyDescent="0.25">
      <c r="B27" s="289"/>
      <c r="C27" s="289" t="s">
        <v>127</v>
      </c>
      <c r="D27" s="289">
        <f>'BTB 1,2,3'!B117</f>
        <v>0</v>
      </c>
      <c r="E27" s="289">
        <f>'BTB 1,2,3'!I117</f>
        <v>0</v>
      </c>
      <c r="F27" s="289">
        <f>'BTB 1,2,3'!G117</f>
        <v>0</v>
      </c>
      <c r="G27" s="289">
        <f>'BTB 1,2,3'!L117</f>
        <v>0</v>
      </c>
      <c r="H27" s="289">
        <f>'BTB 1,2,3'!O117</f>
        <v>0</v>
      </c>
      <c r="I27" s="289">
        <f>'BTB 1,2,3'!P117</f>
        <v>0</v>
      </c>
      <c r="J27" s="289">
        <f>H27+I27</f>
        <v>0</v>
      </c>
      <c r="K27" s="289">
        <f>'BTB 1,2,3'!U117</f>
        <v>0</v>
      </c>
      <c r="L27" s="289">
        <f>J27-K27</f>
        <v>0</v>
      </c>
      <c r="M27" s="282"/>
      <c r="N27" s="278"/>
      <c r="O27" s="278"/>
    </row>
    <row r="28" spans="2:15" ht="18" customHeight="1" x14ac:dyDescent="0.25">
      <c r="B28" s="289">
        <f>B25+1</f>
        <v>8</v>
      </c>
      <c r="C28" s="289" t="s">
        <v>97</v>
      </c>
      <c r="D28" s="289"/>
      <c r="E28" s="289"/>
      <c r="F28" s="289"/>
      <c r="G28" s="289"/>
      <c r="H28" s="289"/>
      <c r="I28" s="289"/>
      <c r="J28" s="289"/>
      <c r="K28" s="290"/>
      <c r="L28" s="290"/>
      <c r="M28" s="282"/>
      <c r="N28" s="278"/>
      <c r="O28" s="278"/>
    </row>
    <row r="29" spans="2:15" ht="18" customHeight="1" x14ac:dyDescent="0.25">
      <c r="B29" s="289"/>
      <c r="C29" s="289" t="s">
        <v>125</v>
      </c>
      <c r="D29" s="289">
        <f>'BTB 4'!B62</f>
        <v>0</v>
      </c>
      <c r="E29" s="289">
        <f>'BTB 4'!I62</f>
        <v>0</v>
      </c>
      <c r="F29" s="289">
        <f>'BTB 4'!G62</f>
        <v>0</v>
      </c>
      <c r="G29" s="289">
        <f>'BTB 4'!L62</f>
        <v>0</v>
      </c>
      <c r="H29" s="289">
        <f>'BTB 4'!O62</f>
        <v>0</v>
      </c>
      <c r="I29" s="289">
        <f>'BTB 4'!P62</f>
        <v>0</v>
      </c>
      <c r="J29" s="289">
        <f>H29+I29</f>
        <v>0</v>
      </c>
      <c r="K29" s="289">
        <f>'BTB 4'!U62</f>
        <v>0</v>
      </c>
      <c r="L29" s="289">
        <f>J29-K29</f>
        <v>0</v>
      </c>
      <c r="M29" s="282"/>
      <c r="N29" s="278"/>
      <c r="O29" s="278"/>
    </row>
    <row r="30" spans="2:15" ht="18" customHeight="1" x14ac:dyDescent="0.25">
      <c r="B30" s="289"/>
      <c r="C30" s="289" t="s">
        <v>126</v>
      </c>
      <c r="D30" s="289">
        <f>'BTB 4'!B99</f>
        <v>0</v>
      </c>
      <c r="E30" s="289">
        <f>'BTB 4'!I99</f>
        <v>0</v>
      </c>
      <c r="F30" s="289">
        <f>'BTB 4'!G99</f>
        <v>0</v>
      </c>
      <c r="G30" s="289">
        <f>'BTB 4'!L99</f>
        <v>0</v>
      </c>
      <c r="H30" s="289">
        <f>'BTB 4'!O99</f>
        <v>0</v>
      </c>
      <c r="I30" s="289">
        <f>'BTB 4'!P99</f>
        <v>0</v>
      </c>
      <c r="J30" s="289">
        <f>H30+I30</f>
        <v>0</v>
      </c>
      <c r="K30" s="289">
        <f>'BTB 4'!U99</f>
        <v>0</v>
      </c>
      <c r="L30" s="289">
        <f>J30-K30</f>
        <v>0</v>
      </c>
      <c r="M30" s="282"/>
      <c r="N30" s="278"/>
      <c r="O30" s="278"/>
    </row>
    <row r="31" spans="2:15" ht="18" customHeight="1" x14ac:dyDescent="0.25">
      <c r="B31" s="289">
        <f>B28+1</f>
        <v>9</v>
      </c>
      <c r="C31" s="289" t="s">
        <v>98</v>
      </c>
      <c r="D31" s="289"/>
      <c r="E31" s="289"/>
      <c r="F31" s="289"/>
      <c r="G31" s="289"/>
      <c r="H31" s="289"/>
      <c r="I31" s="289"/>
      <c r="J31" s="289"/>
      <c r="K31" s="290"/>
      <c r="L31" s="290"/>
      <c r="M31" s="282"/>
      <c r="N31" s="278"/>
      <c r="O31" s="278"/>
    </row>
    <row r="32" spans="2:15" ht="18" customHeight="1" x14ac:dyDescent="0.25">
      <c r="B32" s="289"/>
      <c r="C32" s="289" t="s">
        <v>124</v>
      </c>
      <c r="D32" s="289">
        <v>0</v>
      </c>
      <c r="E32" s="289">
        <f>SENTOT!I19</f>
        <v>0</v>
      </c>
      <c r="F32" s="289">
        <f>SENTOT!G19+SENTOT!H19</f>
        <v>0</v>
      </c>
      <c r="G32" s="289">
        <f>SENTOT!L19</f>
        <v>0</v>
      </c>
      <c r="H32" s="289">
        <f>SENTOT!O19</f>
        <v>0</v>
      </c>
      <c r="I32" s="289">
        <f>SENTOT!P19</f>
        <v>0</v>
      </c>
      <c r="J32" s="289">
        <f>H32+I32</f>
        <v>0</v>
      </c>
      <c r="K32" s="289">
        <f>SENTOT!U19</f>
        <v>0</v>
      </c>
      <c r="L32" s="289">
        <f>J32-K32</f>
        <v>0</v>
      </c>
      <c r="M32" s="282"/>
      <c r="N32" s="278"/>
      <c r="O32" s="278"/>
    </row>
    <row r="33" spans="2:15" ht="18" customHeight="1" x14ac:dyDescent="0.25">
      <c r="B33" s="289">
        <f>B31+1</f>
        <v>10</v>
      </c>
      <c r="C33" s="289" t="s">
        <v>99</v>
      </c>
      <c r="D33" s="289"/>
      <c r="E33" s="289"/>
      <c r="F33" s="289"/>
      <c r="G33" s="289"/>
      <c r="H33" s="289"/>
      <c r="I33" s="289"/>
      <c r="J33" s="289"/>
      <c r="K33" s="290"/>
      <c r="L33" s="290"/>
      <c r="M33" s="282"/>
      <c r="N33" s="278"/>
      <c r="O33" s="278"/>
    </row>
    <row r="34" spans="2:15" ht="18" customHeight="1" x14ac:dyDescent="0.25">
      <c r="B34" s="289"/>
      <c r="C34" s="289" t="s">
        <v>124</v>
      </c>
      <c r="D34" s="289">
        <f>KYAIMOJO!B11</f>
        <v>0</v>
      </c>
      <c r="E34" s="289">
        <f>KYAIMOJO!I11</f>
        <v>0</v>
      </c>
      <c r="F34" s="289">
        <f>KYAIMOJO!G11</f>
        <v>0</v>
      </c>
      <c r="G34" s="289">
        <f>KYAIMOJO!L11</f>
        <v>0</v>
      </c>
      <c r="H34" s="289">
        <f>KYAIMOJO!O11</f>
        <v>0</v>
      </c>
      <c r="I34" s="289">
        <f>KYAIMOJO!P11</f>
        <v>0</v>
      </c>
      <c r="J34" s="289">
        <f>H34+I34</f>
        <v>0</v>
      </c>
      <c r="K34" s="289">
        <f>KYAIMOJO!U11</f>
        <v>0</v>
      </c>
      <c r="L34" s="289">
        <f>J34-K34</f>
        <v>0</v>
      </c>
      <c r="M34" s="282"/>
      <c r="N34" s="278"/>
      <c r="O34" s="278"/>
    </row>
    <row r="35" spans="2:15" ht="18" customHeight="1" x14ac:dyDescent="0.25">
      <c r="B35" s="289">
        <f>B33+1</f>
        <v>11</v>
      </c>
      <c r="C35" s="289" t="s">
        <v>100</v>
      </c>
      <c r="D35" s="289"/>
      <c r="E35" s="289"/>
      <c r="F35" s="289"/>
      <c r="G35" s="289"/>
      <c r="H35" s="289"/>
      <c r="I35" s="289"/>
      <c r="J35" s="289"/>
      <c r="K35" s="290"/>
      <c r="L35" s="290"/>
      <c r="M35" s="282"/>
      <c r="N35" s="278"/>
      <c r="O35" s="278"/>
    </row>
    <row r="36" spans="2:15" ht="18" customHeight="1" x14ac:dyDescent="0.25">
      <c r="B36" s="289"/>
      <c r="C36" s="289" t="s">
        <v>125</v>
      </c>
      <c r="D36" s="289">
        <f>NM!B28</f>
        <v>0</v>
      </c>
      <c r="E36" s="289">
        <f>NM!I28</f>
        <v>0</v>
      </c>
      <c r="F36" s="289">
        <f>NM!G51</f>
        <v>0</v>
      </c>
      <c r="G36" s="289">
        <f>NM!L51</f>
        <v>0</v>
      </c>
      <c r="H36" s="289">
        <f>NM!O28</f>
        <v>0</v>
      </c>
      <c r="I36" s="289">
        <f>NM!P28</f>
        <v>0</v>
      </c>
      <c r="J36" s="289">
        <f>H36+I36</f>
        <v>0</v>
      </c>
      <c r="K36" s="289">
        <f>NM!U28</f>
        <v>0</v>
      </c>
      <c r="L36" s="289">
        <f>J36-K36</f>
        <v>0</v>
      </c>
      <c r="M36" s="282"/>
      <c r="N36" s="278"/>
      <c r="O36" s="278"/>
    </row>
    <row r="37" spans="2:15" ht="18" customHeight="1" x14ac:dyDescent="0.25">
      <c r="B37" s="289">
        <f>B35+1</f>
        <v>12</v>
      </c>
      <c r="C37" s="289" t="s">
        <v>101</v>
      </c>
      <c r="D37" s="289"/>
      <c r="E37" s="289"/>
      <c r="F37" s="289"/>
      <c r="G37" s="289"/>
      <c r="H37" s="289"/>
      <c r="I37" s="289"/>
      <c r="J37" s="289"/>
      <c r="K37" s="290"/>
      <c r="L37" s="290"/>
      <c r="M37" s="282"/>
      <c r="N37" s="278"/>
      <c r="O37" s="278"/>
    </row>
    <row r="38" spans="2:15" ht="18" customHeight="1" x14ac:dyDescent="0.25">
      <c r="B38" s="289"/>
      <c r="C38" s="289" t="s">
        <v>125</v>
      </c>
      <c r="D38" s="289">
        <f>BL!B15</f>
        <v>0</v>
      </c>
      <c r="E38" s="289">
        <f>BL!I15</f>
        <v>0</v>
      </c>
      <c r="F38" s="289">
        <f>BL!G15</f>
        <v>0</v>
      </c>
      <c r="G38" s="289">
        <f>BL!L15</f>
        <v>0</v>
      </c>
      <c r="H38" s="289">
        <f>BL!O15</f>
        <v>0</v>
      </c>
      <c r="I38" s="289">
        <f>BL!P15</f>
        <v>0</v>
      </c>
      <c r="J38" s="289">
        <f>H38+I38</f>
        <v>0</v>
      </c>
      <c r="K38" s="289">
        <f>BL!U15</f>
        <v>0</v>
      </c>
      <c r="L38" s="289">
        <f>J38-K38</f>
        <v>0</v>
      </c>
      <c r="M38" s="282"/>
      <c r="N38" s="278"/>
      <c r="O38" s="278"/>
    </row>
    <row r="39" spans="2:15" ht="18" customHeight="1" x14ac:dyDescent="0.25">
      <c r="B39" s="289">
        <f>B37+1</f>
        <v>13</v>
      </c>
      <c r="C39" s="289" t="s">
        <v>102</v>
      </c>
      <c r="D39" s="289"/>
      <c r="E39" s="289"/>
      <c r="F39" s="289"/>
      <c r="G39" s="289"/>
      <c r="H39" s="289"/>
      <c r="I39" s="289"/>
      <c r="J39" s="289"/>
      <c r="K39" s="290"/>
      <c r="L39" s="290"/>
      <c r="M39" s="282"/>
      <c r="N39" s="278"/>
      <c r="O39" s="278"/>
    </row>
    <row r="40" spans="2:15" ht="18" customHeight="1" x14ac:dyDescent="0.25">
      <c r="B40" s="289"/>
      <c r="C40" s="289" t="s">
        <v>125</v>
      </c>
      <c r="D40" s="289">
        <f>PR!B17</f>
        <v>0</v>
      </c>
      <c r="E40" s="289">
        <f>PR!I17</f>
        <v>0</v>
      </c>
      <c r="F40" s="289">
        <f>PR!G17</f>
        <v>0</v>
      </c>
      <c r="G40" s="289">
        <f>PR!L17</f>
        <v>0</v>
      </c>
      <c r="H40" s="289">
        <f>PR!O17</f>
        <v>0</v>
      </c>
      <c r="I40" s="289">
        <f>PR!P17</f>
        <v>0</v>
      </c>
      <c r="J40" s="289">
        <f>H40+I40</f>
        <v>0</v>
      </c>
      <c r="K40" s="289">
        <f>PR!U17</f>
        <v>0</v>
      </c>
      <c r="L40" s="289">
        <f>J40-K40</f>
        <v>0</v>
      </c>
      <c r="M40" s="282"/>
      <c r="N40" s="278"/>
      <c r="O40" s="314"/>
    </row>
    <row r="41" spans="2:15" ht="18" customHeight="1" x14ac:dyDescent="0.25">
      <c r="B41" s="289">
        <f>B39+1</f>
        <v>14</v>
      </c>
      <c r="C41" s="289" t="s">
        <v>103</v>
      </c>
      <c r="D41" s="289"/>
      <c r="E41" s="289"/>
      <c r="F41" s="289"/>
      <c r="G41" s="289"/>
      <c r="H41" s="289"/>
      <c r="I41" s="289"/>
      <c r="J41" s="289"/>
      <c r="K41" s="290"/>
      <c r="L41" s="290"/>
      <c r="M41" s="282"/>
      <c r="N41" s="278"/>
      <c r="O41" s="278"/>
    </row>
    <row r="42" spans="2:15" ht="18" customHeight="1" x14ac:dyDescent="0.25">
      <c r="B42" s="289"/>
      <c r="C42" s="289" t="s">
        <v>124</v>
      </c>
      <c r="D42" s="289">
        <f>PGP!B10</f>
        <v>0</v>
      </c>
      <c r="E42" s="289">
        <f>PGP!I10</f>
        <v>0</v>
      </c>
      <c r="F42" s="289">
        <f>PGP!G10</f>
        <v>0</v>
      </c>
      <c r="G42" s="289">
        <f>PGP!L10</f>
        <v>0</v>
      </c>
      <c r="H42" s="289">
        <f>PGP!O10</f>
        <v>0</v>
      </c>
      <c r="I42" s="289">
        <f>PGP!P10</f>
        <v>0</v>
      </c>
      <c r="J42" s="289">
        <f>H42+I42</f>
        <v>0</v>
      </c>
      <c r="K42" s="289">
        <f>PGP!U10</f>
        <v>0</v>
      </c>
      <c r="L42" s="289">
        <f>J42-K42</f>
        <v>0</v>
      </c>
      <c r="M42" s="282"/>
      <c r="N42" s="278"/>
      <c r="O42" s="278"/>
    </row>
    <row r="43" spans="2:15" ht="18" customHeight="1" x14ac:dyDescent="0.25">
      <c r="B43" s="289">
        <f>B41+1</f>
        <v>15</v>
      </c>
      <c r="C43" s="289" t="s">
        <v>104</v>
      </c>
      <c r="D43" s="289"/>
      <c r="E43" s="289"/>
      <c r="F43" s="289"/>
      <c r="G43" s="289"/>
      <c r="H43" s="289"/>
      <c r="I43" s="289"/>
      <c r="J43" s="289"/>
      <c r="K43" s="290"/>
      <c r="L43" s="290"/>
      <c r="M43" s="282"/>
      <c r="N43" s="278"/>
      <c r="O43" s="278"/>
    </row>
    <row r="44" spans="2:15" ht="18" customHeight="1" x14ac:dyDescent="0.25">
      <c r="B44" s="289"/>
      <c r="C44" s="289" t="s">
        <v>89</v>
      </c>
      <c r="D44" s="289">
        <f>GCM!B48</f>
        <v>0</v>
      </c>
      <c r="E44" s="289">
        <f>GCM!I48</f>
        <v>0</v>
      </c>
      <c r="F44" s="289">
        <f>GCM!G48+GCM!H48</f>
        <v>0</v>
      </c>
      <c r="G44" s="289">
        <f>GCM!L48</f>
        <v>0</v>
      </c>
      <c r="H44" s="289">
        <f>GCM!O48</f>
        <v>0</v>
      </c>
      <c r="I44" s="289">
        <f>GCM!P48</f>
        <v>0</v>
      </c>
      <c r="J44" s="289">
        <f>H44+I44</f>
        <v>0</v>
      </c>
      <c r="K44" s="289">
        <f>GCM!U48</f>
        <v>0</v>
      </c>
      <c r="L44" s="289">
        <f>J44-K44</f>
        <v>0</v>
      </c>
      <c r="M44" s="282"/>
      <c r="N44" s="278"/>
      <c r="O44" s="278"/>
    </row>
    <row r="45" spans="2:15" ht="18" customHeight="1" x14ac:dyDescent="0.25">
      <c r="B45" s="289"/>
      <c r="C45" s="289" t="s">
        <v>127</v>
      </c>
      <c r="D45" s="289">
        <f>GCM!B68</f>
        <v>0</v>
      </c>
      <c r="E45" s="289">
        <f>GCM!I68</f>
        <v>0</v>
      </c>
      <c r="F45" s="289">
        <f>GCM!G68</f>
        <v>0</v>
      </c>
      <c r="G45" s="289">
        <f>GCM!L68</f>
        <v>0</v>
      </c>
      <c r="H45" s="289">
        <f>GCM!O68</f>
        <v>0</v>
      </c>
      <c r="I45" s="289">
        <f>GCM!P68</f>
        <v>0</v>
      </c>
      <c r="J45" s="289">
        <f>H45+I45</f>
        <v>0</v>
      </c>
      <c r="K45" s="289">
        <f>GCM!U68</f>
        <v>0</v>
      </c>
      <c r="L45" s="289">
        <f>J45-K45</f>
        <v>0</v>
      </c>
      <c r="M45" s="282"/>
      <c r="N45" s="278"/>
      <c r="O45" s="278"/>
    </row>
    <row r="46" spans="2:15" ht="18" customHeight="1" x14ac:dyDescent="0.25">
      <c r="B46" s="289">
        <f>B43+1</f>
        <v>16</v>
      </c>
      <c r="C46" s="289" t="s">
        <v>105</v>
      </c>
      <c r="D46" s="289"/>
      <c r="E46" s="289"/>
      <c r="F46" s="289"/>
      <c r="G46" s="289"/>
      <c r="H46" s="289"/>
      <c r="I46" s="289"/>
      <c r="J46" s="289"/>
      <c r="K46" s="290"/>
      <c r="L46" s="290"/>
      <c r="M46" s="282"/>
      <c r="N46" s="278"/>
      <c r="O46" s="278"/>
    </row>
    <row r="47" spans="2:15" ht="18" customHeight="1" x14ac:dyDescent="0.25">
      <c r="B47" s="289"/>
      <c r="C47" s="289" t="s">
        <v>125</v>
      </c>
      <c r="D47" s="289">
        <f>BTP!B10</f>
        <v>0</v>
      </c>
      <c r="E47" s="289">
        <f>BTP!I10</f>
        <v>0</v>
      </c>
      <c r="F47" s="289">
        <f>BTP!G10</f>
        <v>0</v>
      </c>
      <c r="G47" s="289">
        <f>BTP!L10</f>
        <v>0</v>
      </c>
      <c r="H47" s="289">
        <f>BTP!O10</f>
        <v>0</v>
      </c>
      <c r="I47" s="289">
        <f>BTP!P10</f>
        <v>0</v>
      </c>
      <c r="J47" s="289">
        <f>H47+I47</f>
        <v>0</v>
      </c>
      <c r="K47" s="289">
        <f>BTP!U10</f>
        <v>0</v>
      </c>
      <c r="L47" s="289">
        <f>J47-K47</f>
        <v>0</v>
      </c>
      <c r="M47" s="282"/>
      <c r="N47" s="278"/>
      <c r="O47" s="278"/>
    </row>
    <row r="48" spans="2:15" ht="18" customHeight="1" x14ac:dyDescent="0.25">
      <c r="B48" s="289"/>
      <c r="C48" s="289" t="s">
        <v>126</v>
      </c>
      <c r="D48" s="289">
        <f>BTP!B31</f>
        <v>0</v>
      </c>
      <c r="E48" s="289">
        <f>BTP!I31</f>
        <v>0</v>
      </c>
      <c r="F48" s="289">
        <f>BTP!G31</f>
        <v>0</v>
      </c>
      <c r="G48" s="289">
        <f>BTP!L31</f>
        <v>0</v>
      </c>
      <c r="H48" s="289">
        <f>BTP!O31</f>
        <v>0</v>
      </c>
      <c r="I48" s="289">
        <f>BTP!P31</f>
        <v>0</v>
      </c>
      <c r="J48" s="289">
        <f>H48+I48</f>
        <v>0</v>
      </c>
      <c r="K48" s="289">
        <f>BTP!U31</f>
        <v>0</v>
      </c>
      <c r="L48" s="289">
        <f>J48-K48</f>
        <v>0</v>
      </c>
      <c r="M48" s="282"/>
      <c r="N48" s="278"/>
      <c r="O48" s="278"/>
    </row>
    <row r="49" spans="2:15" ht="18" customHeight="1" x14ac:dyDescent="0.25">
      <c r="B49" s="289">
        <f>B46+1</f>
        <v>17</v>
      </c>
      <c r="C49" s="289" t="s">
        <v>106</v>
      </c>
      <c r="D49" s="289"/>
      <c r="E49" s="289"/>
      <c r="F49" s="289"/>
      <c r="G49" s="289"/>
      <c r="H49" s="289"/>
      <c r="I49" s="289"/>
      <c r="J49" s="289"/>
      <c r="K49" s="290"/>
      <c r="L49" s="290"/>
      <c r="M49" s="282"/>
      <c r="N49" s="278"/>
      <c r="O49" s="278"/>
    </row>
    <row r="50" spans="2:15" ht="18" customHeight="1" x14ac:dyDescent="0.25">
      <c r="B50" s="289"/>
      <c r="C50" s="289" t="s">
        <v>89</v>
      </c>
      <c r="D50" s="289">
        <f>MDR!B182</f>
        <v>0</v>
      </c>
      <c r="E50" s="289">
        <f>MDR!I182</f>
        <v>0</v>
      </c>
      <c r="F50" s="289">
        <f>MDR!G182+MDR!H182</f>
        <v>0</v>
      </c>
      <c r="G50" s="289">
        <f>MDR!L182</f>
        <v>0</v>
      </c>
      <c r="H50" s="289">
        <f>MDR!O182</f>
        <v>0</v>
      </c>
      <c r="I50" s="289">
        <f>MDR!P182</f>
        <v>0</v>
      </c>
      <c r="J50" s="289">
        <f>H50+I50</f>
        <v>0</v>
      </c>
      <c r="K50" s="289">
        <f>MDR!U182</f>
        <v>0</v>
      </c>
      <c r="L50" s="289">
        <f>J50-K50</f>
        <v>0</v>
      </c>
      <c r="M50" s="282"/>
      <c r="N50" s="278"/>
      <c r="O50" s="278"/>
    </row>
    <row r="51" spans="2:15" ht="18" customHeight="1" x14ac:dyDescent="0.25">
      <c r="B51" s="289"/>
      <c r="C51" s="289" t="s">
        <v>127</v>
      </c>
      <c r="D51" s="289">
        <f>MDR!B207</f>
        <v>0</v>
      </c>
      <c r="E51" s="289">
        <f>MDR!I207</f>
        <v>0</v>
      </c>
      <c r="F51" s="289">
        <f>MDR!G207</f>
        <v>0</v>
      </c>
      <c r="G51" s="289">
        <f>MDR!L207</f>
        <v>0</v>
      </c>
      <c r="H51" s="289">
        <f>MDR!O207</f>
        <v>0</v>
      </c>
      <c r="I51" s="289">
        <f>MDR!P207</f>
        <v>0</v>
      </c>
      <c r="J51" s="289">
        <f>H51+I51</f>
        <v>0</v>
      </c>
      <c r="K51" s="289">
        <f>MDR!U207</f>
        <v>0</v>
      </c>
      <c r="L51" s="289">
        <f>J51-K51</f>
        <v>0</v>
      </c>
      <c r="M51" s="282"/>
      <c r="N51" s="278"/>
      <c r="O51" s="314"/>
    </row>
    <row r="52" spans="2:15" ht="18" customHeight="1" x14ac:dyDescent="0.25">
      <c r="B52" s="289"/>
      <c r="C52" s="289" t="s">
        <v>128</v>
      </c>
      <c r="D52" s="289">
        <f>MDR!B228</f>
        <v>0</v>
      </c>
      <c r="E52" s="289">
        <f>MDR!I228</f>
        <v>0</v>
      </c>
      <c r="F52" s="289">
        <f>MDR!G228</f>
        <v>0</v>
      </c>
      <c r="G52" s="289">
        <f>MDR!L228</f>
        <v>0</v>
      </c>
      <c r="H52" s="289">
        <f>MDR!O228</f>
        <v>0</v>
      </c>
      <c r="I52" s="289">
        <f>MDR!P228</f>
        <v>0</v>
      </c>
      <c r="J52" s="289">
        <f>H52+I52</f>
        <v>0</v>
      </c>
      <c r="K52" s="289">
        <f>MDR!U228</f>
        <v>0</v>
      </c>
      <c r="L52" s="289">
        <f>J52-K52</f>
        <v>0</v>
      </c>
      <c r="M52" s="282"/>
      <c r="N52" s="278"/>
      <c r="O52" s="278"/>
    </row>
    <row r="53" spans="2:15" ht="18" customHeight="1" x14ac:dyDescent="0.25">
      <c r="B53" s="296"/>
      <c r="C53" s="296"/>
      <c r="D53" s="296"/>
      <c r="E53" s="296"/>
      <c r="F53" s="296"/>
      <c r="G53" s="296"/>
      <c r="H53" s="296"/>
      <c r="I53" s="296"/>
      <c r="J53" s="296"/>
      <c r="K53" s="297"/>
      <c r="L53" s="297"/>
      <c r="M53" s="283"/>
      <c r="N53" s="278"/>
      <c r="O53" s="278"/>
    </row>
    <row r="54" spans="2:15" s="277" customFormat="1" ht="18" customHeight="1" x14ac:dyDescent="0.25">
      <c r="B54" s="291">
        <f>B49</f>
        <v>17</v>
      </c>
      <c r="C54" s="291" t="s">
        <v>17</v>
      </c>
      <c r="D54" s="291">
        <f t="shared" ref="D54:L54" si="0">SUM(D9:D53)</f>
        <v>0</v>
      </c>
      <c r="E54" s="291">
        <f t="shared" si="0"/>
        <v>0</v>
      </c>
      <c r="F54" s="291">
        <f t="shared" si="0"/>
        <v>0</v>
      </c>
      <c r="G54" s="291">
        <f t="shared" si="0"/>
        <v>0</v>
      </c>
      <c r="H54" s="291">
        <f t="shared" si="0"/>
        <v>0</v>
      </c>
      <c r="I54" s="291">
        <f t="shared" si="0"/>
        <v>0</v>
      </c>
      <c r="J54" s="291">
        <f t="shared" si="0"/>
        <v>0</v>
      </c>
      <c r="K54" s="291">
        <f t="shared" si="0"/>
        <v>0</v>
      </c>
      <c r="L54" s="291">
        <f t="shared" si="0"/>
        <v>0</v>
      </c>
      <c r="M54" s="291"/>
      <c r="N54" s="280"/>
      <c r="O54" s="280"/>
    </row>
    <row r="55" spans="2:15" s="277" customFormat="1" ht="18" customHeight="1" x14ac:dyDescent="0.25">
      <c r="B55" s="298"/>
      <c r="C55" s="298"/>
      <c r="D55" s="298"/>
      <c r="E55" s="298"/>
      <c r="F55" s="298"/>
      <c r="G55" s="298"/>
      <c r="H55" s="298"/>
      <c r="I55" s="298"/>
      <c r="J55" s="298"/>
      <c r="K55" s="299"/>
      <c r="L55" s="299"/>
      <c r="M55" s="294"/>
      <c r="N55" s="280"/>
      <c r="O55" s="280"/>
    </row>
    <row r="56" spans="2:15" s="277" customFormat="1" ht="18" customHeight="1" x14ac:dyDescent="0.25">
      <c r="B56" s="300" t="s">
        <v>113</v>
      </c>
      <c r="C56" s="301" t="s">
        <v>114</v>
      </c>
      <c r="D56" s="301"/>
      <c r="E56" s="301"/>
      <c r="F56" s="336"/>
      <c r="G56" s="336"/>
      <c r="H56" s="336"/>
      <c r="I56" s="301"/>
      <c r="J56" s="336"/>
      <c r="K56" s="302"/>
      <c r="L56" s="302"/>
      <c r="M56" s="301"/>
      <c r="N56" s="280"/>
      <c r="O56" s="280"/>
    </row>
    <row r="57" spans="2:15" ht="18" customHeight="1" x14ac:dyDescent="0.25">
      <c r="B57" s="282">
        <v>1</v>
      </c>
      <c r="C57" s="282" t="s">
        <v>85</v>
      </c>
      <c r="D57" s="282">
        <f>BP!B35</f>
        <v>0</v>
      </c>
      <c r="E57" s="282">
        <f>BP!I35</f>
        <v>0</v>
      </c>
      <c r="F57" s="337">
        <f>BP!G35</f>
        <v>0</v>
      </c>
      <c r="G57" s="337">
        <f>BP!L35</f>
        <v>0</v>
      </c>
      <c r="H57" s="337">
        <f>BP!O35</f>
        <v>0</v>
      </c>
      <c r="I57" s="282">
        <f>BP!P35</f>
        <v>0</v>
      </c>
      <c r="J57" s="289">
        <f>H57+I57</f>
        <v>0</v>
      </c>
      <c r="K57" s="282">
        <f>BP!U35</f>
        <v>0</v>
      </c>
      <c r="L57" s="289">
        <f>J57-K57</f>
        <v>0</v>
      </c>
      <c r="M57" s="282"/>
      <c r="N57" s="278"/>
      <c r="O57" s="278"/>
    </row>
    <row r="58" spans="2:15" ht="18" customHeight="1" x14ac:dyDescent="0.25">
      <c r="B58" s="282">
        <f>B57+1</f>
        <v>2</v>
      </c>
      <c r="C58" s="282" t="s">
        <v>84</v>
      </c>
      <c r="D58" s="282">
        <f>GBP!B66</f>
        <v>0</v>
      </c>
      <c r="E58" s="282">
        <f>GBP!I66</f>
        <v>0</v>
      </c>
      <c r="F58" s="337">
        <f>GBP!G66</f>
        <v>0</v>
      </c>
      <c r="G58" s="337">
        <f>GBP!L66</f>
        <v>0</v>
      </c>
      <c r="H58" s="337">
        <f>GBP!O66</f>
        <v>0</v>
      </c>
      <c r="I58" s="282">
        <f>GBP!P66</f>
        <v>0</v>
      </c>
      <c r="J58" s="289">
        <f t="shared" ref="J58:J71" si="1">H58+I58</f>
        <v>0</v>
      </c>
      <c r="K58" s="282">
        <f>GBP!U66</f>
        <v>0</v>
      </c>
      <c r="L58" s="289">
        <f>J58-K58</f>
        <v>0</v>
      </c>
      <c r="M58" s="282"/>
      <c r="N58" s="278"/>
      <c r="O58" s="278"/>
    </row>
    <row r="59" spans="2:15" ht="18" customHeight="1" x14ac:dyDescent="0.25">
      <c r="B59" s="289">
        <f t="shared" ref="B59:B71" si="2">B58+1</f>
        <v>3</v>
      </c>
      <c r="C59" s="289" t="s">
        <v>83</v>
      </c>
      <c r="D59" s="289">
        <f>'BMP 1,2,3'!B59</f>
        <v>0</v>
      </c>
      <c r="E59" s="289">
        <f>'BMP 1,2,3'!I59</f>
        <v>0</v>
      </c>
      <c r="F59" s="289">
        <f>'BMP 1,2,3'!G59</f>
        <v>0</v>
      </c>
      <c r="G59" s="289">
        <f>'BMP 1,2,3'!L59</f>
        <v>0</v>
      </c>
      <c r="H59" s="289">
        <f>'BMP 1,2,3'!O59</f>
        <v>0</v>
      </c>
      <c r="I59" s="289">
        <f>'BMP 1,2,3'!P59</f>
        <v>0</v>
      </c>
      <c r="J59" s="289">
        <f t="shared" si="1"/>
        <v>0</v>
      </c>
      <c r="K59" s="289">
        <f>'BMP 1,2,3'!U59</f>
        <v>0</v>
      </c>
      <c r="L59" s="289">
        <f t="shared" ref="L59:L71" si="3">J59-K59</f>
        <v>0</v>
      </c>
      <c r="M59" s="282"/>
      <c r="N59" s="278"/>
      <c r="O59" s="278"/>
    </row>
    <row r="60" spans="2:15" ht="18" customHeight="1" x14ac:dyDescent="0.25">
      <c r="B60" s="289">
        <f t="shared" si="2"/>
        <v>4</v>
      </c>
      <c r="C60" s="289" t="s">
        <v>86</v>
      </c>
      <c r="D60" s="289">
        <f>NM!B51</f>
        <v>0</v>
      </c>
      <c r="E60" s="289">
        <f>NM!I51</f>
        <v>0</v>
      </c>
      <c r="F60" s="289">
        <f>NM!G51</f>
        <v>0</v>
      </c>
      <c r="G60" s="289">
        <f>NM!L51</f>
        <v>0</v>
      </c>
      <c r="H60" s="289">
        <f>NM!O51</f>
        <v>0</v>
      </c>
      <c r="I60" s="289">
        <f>NM!P51</f>
        <v>0</v>
      </c>
      <c r="J60" s="289">
        <f t="shared" si="1"/>
        <v>0</v>
      </c>
      <c r="K60" s="289">
        <f>NM!U51</f>
        <v>0</v>
      </c>
      <c r="L60" s="289">
        <f t="shared" si="3"/>
        <v>0</v>
      </c>
      <c r="M60" s="282"/>
      <c r="N60" s="278"/>
      <c r="O60" s="278"/>
    </row>
    <row r="61" spans="2:15" ht="18" customHeight="1" x14ac:dyDescent="0.25">
      <c r="B61" s="289">
        <f t="shared" si="2"/>
        <v>5</v>
      </c>
      <c r="C61" s="289" t="s">
        <v>87</v>
      </c>
      <c r="D61" s="289">
        <f>PR!B42</f>
        <v>0</v>
      </c>
      <c r="E61" s="289">
        <f>PR!I42</f>
        <v>0</v>
      </c>
      <c r="F61" s="289">
        <f>PR!G42</f>
        <v>0</v>
      </c>
      <c r="G61" s="289">
        <f>PR!L42</f>
        <v>0</v>
      </c>
      <c r="H61" s="289">
        <f>PR!O42</f>
        <v>0</v>
      </c>
      <c r="I61" s="289">
        <f>PR!P42</f>
        <v>0</v>
      </c>
      <c r="J61" s="289">
        <f t="shared" si="1"/>
        <v>0</v>
      </c>
      <c r="K61" s="289">
        <f>PR!U42</f>
        <v>0</v>
      </c>
      <c r="L61" s="289">
        <f t="shared" si="3"/>
        <v>0</v>
      </c>
      <c r="M61" s="282"/>
      <c r="N61" s="278"/>
      <c r="O61" s="278"/>
    </row>
    <row r="62" spans="2:15" ht="18" customHeight="1" x14ac:dyDescent="0.25">
      <c r="B62" s="289">
        <f t="shared" si="2"/>
        <v>6</v>
      </c>
      <c r="C62" s="289" t="s">
        <v>88</v>
      </c>
      <c r="D62" s="289">
        <f>MDR!B250</f>
        <v>0</v>
      </c>
      <c r="E62" s="289">
        <f>MDR!I250</f>
        <v>0</v>
      </c>
      <c r="F62" s="289">
        <f>MDR!G250</f>
        <v>0</v>
      </c>
      <c r="G62" s="289">
        <f>MDR!L250</f>
        <v>0</v>
      </c>
      <c r="H62" s="289">
        <f>MDR!O250</f>
        <v>0</v>
      </c>
      <c r="I62" s="289">
        <f>MDR!P250</f>
        <v>0</v>
      </c>
      <c r="J62" s="289">
        <f t="shared" si="1"/>
        <v>0</v>
      </c>
      <c r="K62" s="289">
        <f>MDR!U250</f>
        <v>0</v>
      </c>
      <c r="L62" s="289">
        <f t="shared" si="3"/>
        <v>0</v>
      </c>
      <c r="M62" s="282"/>
      <c r="N62" s="278"/>
      <c r="O62" s="278"/>
    </row>
    <row r="63" spans="2:15" ht="18" customHeight="1" x14ac:dyDescent="0.25">
      <c r="B63" s="289">
        <f t="shared" si="2"/>
        <v>7</v>
      </c>
      <c r="C63" s="282" t="s">
        <v>110</v>
      </c>
      <c r="D63" s="282">
        <f>SRIWIJAYA!B31</f>
        <v>0</v>
      </c>
      <c r="E63" s="282">
        <f>SRIWIJAYA!I31</f>
        <v>0</v>
      </c>
      <c r="F63" s="337">
        <f>SRIWIJAYA!G31</f>
        <v>0</v>
      </c>
      <c r="G63" s="337">
        <f>SRIWIJAYA!L31</f>
        <v>0</v>
      </c>
      <c r="H63" s="337">
        <f>SRIWIJAYA!O31</f>
        <v>0</v>
      </c>
      <c r="I63" s="282">
        <f>SRIWIJAYA!P31</f>
        <v>0</v>
      </c>
      <c r="J63" s="289">
        <f t="shared" si="1"/>
        <v>0</v>
      </c>
      <c r="K63" s="282">
        <f>SRIWIJAYA!U31</f>
        <v>0</v>
      </c>
      <c r="L63" s="289">
        <f t="shared" si="3"/>
        <v>0</v>
      </c>
      <c r="M63" s="282"/>
      <c r="N63" s="278"/>
      <c r="O63" s="278"/>
    </row>
    <row r="64" spans="2:15" ht="18" customHeight="1" x14ac:dyDescent="0.25">
      <c r="B64" s="289">
        <f t="shared" si="2"/>
        <v>8</v>
      </c>
      <c r="C64" s="282" t="s">
        <v>108</v>
      </c>
      <c r="D64" s="282">
        <f>KRANJINGAN!B14</f>
        <v>0</v>
      </c>
      <c r="E64" s="282">
        <f>KRANJINGAN!I14</f>
        <v>0</v>
      </c>
      <c r="F64" s="337">
        <f>KRANJINGAN!G14</f>
        <v>0</v>
      </c>
      <c r="G64" s="337">
        <f>KRANJINGAN!L14</f>
        <v>0</v>
      </c>
      <c r="H64" s="337">
        <f>KRANJINGAN!O14</f>
        <v>0</v>
      </c>
      <c r="I64" s="282">
        <f>KRANJINGAN!P14</f>
        <v>0</v>
      </c>
      <c r="J64" s="289">
        <f t="shared" si="1"/>
        <v>0</v>
      </c>
      <c r="K64" s="282">
        <f>KRANJINGAN!U14</f>
        <v>0</v>
      </c>
      <c r="L64" s="289">
        <f t="shared" si="3"/>
        <v>0</v>
      </c>
      <c r="M64" s="282"/>
      <c r="N64" s="278"/>
      <c r="O64" s="278"/>
    </row>
    <row r="65" spans="2:15" ht="18" customHeight="1" x14ac:dyDescent="0.25">
      <c r="B65" s="289">
        <f t="shared" si="2"/>
        <v>9</v>
      </c>
      <c r="C65" s="282" t="s">
        <v>109</v>
      </c>
      <c r="D65" s="282">
        <f>JUBUNG!B14</f>
        <v>0</v>
      </c>
      <c r="E65" s="282">
        <f>JUBUNG!I14</f>
        <v>0</v>
      </c>
      <c r="F65" s="337">
        <f>JUBUNG!G14</f>
        <v>0</v>
      </c>
      <c r="G65" s="337">
        <f>JUBUNG!L14</f>
        <v>0</v>
      </c>
      <c r="H65" s="337">
        <f>JUBUNG!O14</f>
        <v>0</v>
      </c>
      <c r="I65" s="282">
        <f>JUBUNG!P14</f>
        <v>0</v>
      </c>
      <c r="J65" s="289">
        <f t="shared" si="1"/>
        <v>0</v>
      </c>
      <c r="K65" s="282">
        <f>JUBUNG!U14</f>
        <v>0</v>
      </c>
      <c r="L65" s="289">
        <f t="shared" si="3"/>
        <v>0</v>
      </c>
      <c r="M65" s="282"/>
      <c r="N65" s="278"/>
      <c r="O65" s="278"/>
    </row>
    <row r="66" spans="2:15" ht="18" customHeight="1" x14ac:dyDescent="0.25">
      <c r="B66" s="289">
        <f t="shared" si="2"/>
        <v>10</v>
      </c>
      <c r="C66" s="282" t="s">
        <v>115</v>
      </c>
      <c r="D66" s="282">
        <f>AJUNG!B12</f>
        <v>0</v>
      </c>
      <c r="E66" s="282">
        <f>AJUNG!I12</f>
        <v>0</v>
      </c>
      <c r="F66" s="337">
        <f>AJUNG!G12</f>
        <v>0</v>
      </c>
      <c r="G66" s="337">
        <f>AJUNG!L12</f>
        <v>0</v>
      </c>
      <c r="H66" s="337">
        <f>AJUNG!O12</f>
        <v>0</v>
      </c>
      <c r="I66" s="282">
        <f>AJUNG!P12</f>
        <v>0</v>
      </c>
      <c r="J66" s="289">
        <f t="shared" si="1"/>
        <v>0</v>
      </c>
      <c r="K66" s="282">
        <f>AJUNG!U12</f>
        <v>0</v>
      </c>
      <c r="L66" s="289">
        <f t="shared" si="3"/>
        <v>0</v>
      </c>
      <c r="M66" s="282"/>
      <c r="N66" s="278"/>
      <c r="O66" s="278"/>
    </row>
    <row r="67" spans="2:15" ht="18" customHeight="1" x14ac:dyDescent="0.25">
      <c r="B67" s="289">
        <f t="shared" si="2"/>
        <v>11</v>
      </c>
      <c r="C67" s="282" t="s">
        <v>116</v>
      </c>
      <c r="D67" s="282">
        <f>MUKTISARI!B15</f>
        <v>0</v>
      </c>
      <c r="E67" s="282">
        <f>MUKTISARI!I15</f>
        <v>0</v>
      </c>
      <c r="F67" s="337">
        <f>MUKTISARI!G15</f>
        <v>0</v>
      </c>
      <c r="G67" s="337">
        <f>MUKTISARI!L15</f>
        <v>0</v>
      </c>
      <c r="H67" s="337">
        <f>MUKTISARI!O15</f>
        <v>0</v>
      </c>
      <c r="I67" s="282">
        <f>MUKTISARI!P15</f>
        <v>0</v>
      </c>
      <c r="J67" s="289">
        <f t="shared" si="1"/>
        <v>0</v>
      </c>
      <c r="K67" s="282">
        <f>MUKTISARI!U15</f>
        <v>0</v>
      </c>
      <c r="L67" s="289">
        <f t="shared" si="3"/>
        <v>0</v>
      </c>
      <c r="M67" s="282"/>
      <c r="N67" s="278"/>
      <c r="O67" s="278"/>
    </row>
    <row r="68" spans="2:15" ht="18" customHeight="1" x14ac:dyDescent="0.25">
      <c r="B68" s="289">
        <f t="shared" si="2"/>
        <v>12</v>
      </c>
      <c r="C68" s="282" t="s">
        <v>117</v>
      </c>
      <c r="D68" s="282">
        <f>PETUNG!B14</f>
        <v>0</v>
      </c>
      <c r="E68" s="282">
        <f>PETUNG!I14</f>
        <v>0</v>
      </c>
      <c r="F68" s="337">
        <f>PETUNG!G14</f>
        <v>0</v>
      </c>
      <c r="G68" s="337">
        <f>PETUNG!L14</f>
        <v>0</v>
      </c>
      <c r="H68" s="337">
        <f>PETUNG!O14</f>
        <v>0</v>
      </c>
      <c r="I68" s="282">
        <f>PETUNG!P14</f>
        <v>0</v>
      </c>
      <c r="J68" s="289">
        <f t="shared" si="1"/>
        <v>0</v>
      </c>
      <c r="K68" s="282">
        <f>PETUNG!U14</f>
        <v>0</v>
      </c>
      <c r="L68" s="289">
        <f t="shared" si="3"/>
        <v>0</v>
      </c>
      <c r="M68" s="282"/>
      <c r="N68" s="278"/>
      <c r="O68" s="278"/>
    </row>
    <row r="69" spans="2:15" ht="18" customHeight="1" x14ac:dyDescent="0.25">
      <c r="B69" s="289">
        <f t="shared" si="2"/>
        <v>13</v>
      </c>
      <c r="C69" s="282" t="s">
        <v>118</v>
      </c>
      <c r="D69" s="282">
        <f>KONCER!B12</f>
        <v>0</v>
      </c>
      <c r="E69" s="282">
        <f>KONCER!I12</f>
        <v>0</v>
      </c>
      <c r="F69" s="337">
        <f>KONCER!G12</f>
        <v>0</v>
      </c>
      <c r="G69" s="337">
        <f>KONCER!L12</f>
        <v>0</v>
      </c>
      <c r="H69" s="337">
        <f>KONCER!O12</f>
        <v>0</v>
      </c>
      <c r="I69" s="282">
        <f>KONCER!P12</f>
        <v>0</v>
      </c>
      <c r="J69" s="289">
        <f t="shared" si="1"/>
        <v>0</v>
      </c>
      <c r="K69" s="282">
        <f>KONCER!U12</f>
        <v>0</v>
      </c>
      <c r="L69" s="289">
        <f t="shared" si="3"/>
        <v>0</v>
      </c>
      <c r="M69" s="282"/>
      <c r="N69" s="278"/>
      <c r="O69" s="278"/>
    </row>
    <row r="70" spans="2:15" ht="18" customHeight="1" x14ac:dyDescent="0.25">
      <c r="B70" s="289">
        <f t="shared" si="2"/>
        <v>14</v>
      </c>
      <c r="C70" s="282" t="s">
        <v>119</v>
      </c>
      <c r="D70" s="282">
        <f>SRIKOYO!B12</f>
        <v>0</v>
      </c>
      <c r="E70" s="282">
        <f>SRIKOYO!I12</f>
        <v>0</v>
      </c>
      <c r="F70" s="337">
        <f>SRIKOYO!G12</f>
        <v>0</v>
      </c>
      <c r="G70" s="337">
        <f>SRIKOYO!L12</f>
        <v>0</v>
      </c>
      <c r="H70" s="337">
        <f>SRIKOYO!O12</f>
        <v>0</v>
      </c>
      <c r="I70" s="282">
        <f>SRIKOYO!P12</f>
        <v>0</v>
      </c>
      <c r="J70" s="289">
        <f t="shared" si="1"/>
        <v>0</v>
      </c>
      <c r="K70" s="282">
        <f>SRIKOYO!U12</f>
        <v>0</v>
      </c>
      <c r="L70" s="289">
        <f t="shared" si="3"/>
        <v>0</v>
      </c>
      <c r="M70" s="282"/>
      <c r="N70" s="278"/>
      <c r="O70" s="278"/>
    </row>
    <row r="71" spans="2:15" ht="18" customHeight="1" x14ac:dyDescent="0.25">
      <c r="B71" s="289">
        <f t="shared" si="2"/>
        <v>15</v>
      </c>
      <c r="C71" s="282" t="s">
        <v>120</v>
      </c>
      <c r="D71" s="282">
        <f>LAIN!B18</f>
        <v>0</v>
      </c>
      <c r="E71" s="282">
        <f>LAIN!I18</f>
        <v>0</v>
      </c>
      <c r="F71" s="337">
        <f>LAIN!G18</f>
        <v>0</v>
      </c>
      <c r="G71" s="337">
        <f>LAIN!L18</f>
        <v>0</v>
      </c>
      <c r="H71" s="337">
        <f>LAIN!O18</f>
        <v>0</v>
      </c>
      <c r="I71" s="282">
        <f>LAIN!P18</f>
        <v>0</v>
      </c>
      <c r="J71" s="289">
        <f t="shared" si="1"/>
        <v>0</v>
      </c>
      <c r="K71" s="282">
        <f>LAIN!U18</f>
        <v>0</v>
      </c>
      <c r="L71" s="289">
        <f t="shared" si="3"/>
        <v>0</v>
      </c>
      <c r="M71" s="282"/>
      <c r="N71" s="278"/>
      <c r="O71" s="278"/>
    </row>
    <row r="72" spans="2:15" ht="18" customHeight="1" x14ac:dyDescent="0.25">
      <c r="B72" s="283"/>
      <c r="C72" s="283"/>
      <c r="D72" s="283"/>
      <c r="E72" s="283"/>
      <c r="F72" s="338"/>
      <c r="G72" s="338"/>
      <c r="H72" s="432"/>
      <c r="I72" s="283"/>
      <c r="J72" s="432"/>
      <c r="K72" s="285"/>
      <c r="L72" s="285"/>
      <c r="M72" s="283"/>
      <c r="N72" s="278"/>
      <c r="O72" s="278"/>
    </row>
    <row r="73" spans="2:15" s="277" customFormat="1" ht="18" customHeight="1" x14ac:dyDescent="0.25">
      <c r="B73" s="291">
        <f>B71</f>
        <v>15</v>
      </c>
      <c r="C73" s="291" t="s">
        <v>17</v>
      </c>
      <c r="D73" s="291">
        <f t="shared" ref="D73:L73" si="4">SUM(D56:D72)</f>
        <v>0</v>
      </c>
      <c r="E73" s="291">
        <f t="shared" si="4"/>
        <v>0</v>
      </c>
      <c r="F73" s="291">
        <f t="shared" si="4"/>
        <v>0</v>
      </c>
      <c r="G73" s="291">
        <f t="shared" si="4"/>
        <v>0</v>
      </c>
      <c r="H73" s="291">
        <f t="shared" si="4"/>
        <v>0</v>
      </c>
      <c r="I73" s="291">
        <f t="shared" si="4"/>
        <v>0</v>
      </c>
      <c r="J73" s="291">
        <f t="shared" si="4"/>
        <v>0</v>
      </c>
      <c r="K73" s="291">
        <f t="shared" si="4"/>
        <v>0</v>
      </c>
      <c r="L73" s="291">
        <f t="shared" si="4"/>
        <v>0</v>
      </c>
      <c r="M73" s="292"/>
      <c r="N73" s="280"/>
      <c r="O73" s="280"/>
    </row>
    <row r="74" spans="2:15" ht="9" customHeight="1" x14ac:dyDescent="0.25"/>
    <row r="75" spans="2:15" s="277" customFormat="1" ht="18" customHeight="1" x14ac:dyDescent="0.25">
      <c r="B75" s="291">
        <f>B54+B73</f>
        <v>32</v>
      </c>
      <c r="C75" s="291" t="s">
        <v>123</v>
      </c>
      <c r="D75" s="291">
        <f t="shared" ref="D75:L75" si="5">D54+D73</f>
        <v>0</v>
      </c>
      <c r="E75" s="291">
        <f t="shared" si="5"/>
        <v>0</v>
      </c>
      <c r="F75" s="291">
        <f t="shared" si="5"/>
        <v>0</v>
      </c>
      <c r="G75" s="291">
        <f t="shared" si="5"/>
        <v>0</v>
      </c>
      <c r="H75" s="291">
        <f t="shared" si="5"/>
        <v>0</v>
      </c>
      <c r="I75" s="291">
        <f t="shared" si="5"/>
        <v>0</v>
      </c>
      <c r="J75" s="291">
        <f t="shared" si="5"/>
        <v>0</v>
      </c>
      <c r="K75" s="291">
        <f t="shared" si="5"/>
        <v>0</v>
      </c>
      <c r="L75" s="291">
        <f t="shared" si="5"/>
        <v>0</v>
      </c>
      <c r="M75" s="292"/>
      <c r="N75" s="280"/>
      <c r="O75" s="280"/>
    </row>
    <row r="76" spans="2:15" s="277" customFormat="1" ht="18" customHeight="1" x14ac:dyDescent="0.25">
      <c r="B76" s="303"/>
      <c r="C76" s="303"/>
      <c r="D76" s="303"/>
      <c r="E76" s="303"/>
      <c r="F76" s="303"/>
      <c r="G76" s="303"/>
      <c r="H76" s="303"/>
      <c r="I76" s="303"/>
      <c r="J76" s="303"/>
      <c r="K76" s="304"/>
      <c r="L76" s="304"/>
      <c r="M76" s="280"/>
      <c r="N76" s="280"/>
      <c r="O76" s="280"/>
    </row>
    <row r="77" spans="2:15" x14ac:dyDescent="0.25">
      <c r="B77" t="s">
        <v>22</v>
      </c>
    </row>
    <row r="78" spans="2:15" x14ac:dyDescent="0.25">
      <c r="B78" s="286" t="s">
        <v>3</v>
      </c>
      <c r="K78" s="312"/>
    </row>
    <row r="79" spans="2:15" x14ac:dyDescent="0.25">
      <c r="B79" s="10"/>
      <c r="K79" s="312"/>
    </row>
    <row r="80" spans="2:15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287" t="s">
        <v>2</v>
      </c>
    </row>
    <row r="84" spans="2:2" x14ac:dyDescent="0.25">
      <c r="B84" s="288" t="s">
        <v>1</v>
      </c>
    </row>
  </sheetData>
  <mergeCells count="7">
    <mergeCell ref="M7:M8"/>
    <mergeCell ref="B7:B8"/>
    <mergeCell ref="C7:C8"/>
    <mergeCell ref="D7:E7"/>
    <mergeCell ref="K7:L7"/>
    <mergeCell ref="F7:G7"/>
    <mergeCell ref="H7:J7"/>
  </mergeCells>
  <printOptions horizontalCentered="1"/>
  <pageMargins left="0.59055118110236227" right="0.19685039370078741" top="0.59055118110236227" bottom="0.39370078740157483" header="0" footer="0"/>
  <pageSetup paperSize="9" scale="8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77"/>
  <sheetViews>
    <sheetView workbookViewId="0">
      <selection activeCell="B7" sqref="B7:R671"/>
    </sheetView>
  </sheetViews>
  <sheetFormatPr defaultColWidth="9" defaultRowHeight="15" x14ac:dyDescent="0.25"/>
  <cols>
    <col min="1" max="1" width="5.7109375" style="532" customWidth="1"/>
    <col min="2" max="2" width="5.7109375" style="35" customWidth="1"/>
    <col min="3" max="3" width="23.5703125" style="35" customWidth="1"/>
    <col min="4" max="4" width="7.140625" style="35" customWidth="1"/>
    <col min="5" max="6" width="10" style="35" customWidth="1"/>
    <col min="7" max="7" width="12.85546875" style="35" customWidth="1"/>
    <col min="8" max="8" width="21" style="35" customWidth="1"/>
    <col min="9" max="9" width="2.57031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6.42578125" style="35" customWidth="1"/>
    <col min="15" max="15" width="12.85546875" style="35" customWidth="1"/>
    <col min="16" max="17" width="7.140625" style="35" customWidth="1"/>
    <col min="18" max="18" width="23.28515625" style="35" customWidth="1"/>
    <col min="19" max="16384" width="9" style="35"/>
  </cols>
  <sheetData>
    <row r="2" spans="1:22" s="23" customFormat="1" ht="18" customHeight="1" x14ac:dyDescent="0.25">
      <c r="A2" s="526"/>
      <c r="B2" s="30" t="s">
        <v>140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V2" s="24"/>
    </row>
    <row r="3" spans="1:22" s="23" customFormat="1" ht="18" customHeight="1" x14ac:dyDescent="0.25">
      <c r="A3" s="526"/>
      <c r="B3" s="87" t="s">
        <v>141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V3" s="24"/>
    </row>
    <row r="4" spans="1:22" s="23" customFormat="1" ht="9.9499999999999993" customHeight="1" x14ac:dyDescent="0.25">
      <c r="A4" s="526"/>
      <c r="B4" s="32"/>
      <c r="C4" s="33"/>
      <c r="D4" s="33"/>
      <c r="E4" s="33"/>
      <c r="F4" s="33"/>
      <c r="G4" s="33"/>
      <c r="H4" s="32"/>
      <c r="I4" s="32"/>
      <c r="J4" s="34"/>
      <c r="K4" s="34"/>
      <c r="L4" s="34"/>
      <c r="M4" s="34"/>
      <c r="N4" s="34"/>
      <c r="O4" s="34"/>
      <c r="V4" s="24"/>
    </row>
    <row r="5" spans="1:22" s="25" customFormat="1" ht="27.95" customHeight="1" x14ac:dyDescent="0.2">
      <c r="A5" s="527"/>
      <c r="B5" s="608" t="s">
        <v>9</v>
      </c>
      <c r="C5" s="610" t="s">
        <v>34</v>
      </c>
      <c r="D5" s="610" t="s">
        <v>35</v>
      </c>
      <c r="E5" s="617" t="s">
        <v>36</v>
      </c>
      <c r="F5" s="613"/>
      <c r="G5" s="610" t="s">
        <v>39</v>
      </c>
      <c r="H5" s="655" t="s">
        <v>5</v>
      </c>
      <c r="I5" s="656"/>
      <c r="J5" s="656"/>
      <c r="K5" s="656"/>
      <c r="L5" s="657"/>
      <c r="M5" s="615" t="s">
        <v>8</v>
      </c>
      <c r="N5" s="616"/>
      <c r="O5" s="64" t="s">
        <v>20</v>
      </c>
      <c r="P5" s="617" t="s">
        <v>21</v>
      </c>
      <c r="Q5" s="613"/>
      <c r="R5" s="610" t="s">
        <v>24</v>
      </c>
      <c r="V5" s="26"/>
    </row>
    <row r="6" spans="1:22" s="25" customFormat="1" ht="27.95" customHeight="1" thickBot="1" x14ac:dyDescent="0.3">
      <c r="A6" s="527"/>
      <c r="B6" s="609"/>
      <c r="C6" s="611"/>
      <c r="D6" s="611"/>
      <c r="E6" s="480" t="s">
        <v>37</v>
      </c>
      <c r="F6" s="480" t="s">
        <v>38</v>
      </c>
      <c r="G6" s="611"/>
      <c r="H6" s="653" t="s">
        <v>11</v>
      </c>
      <c r="I6" s="654"/>
      <c r="J6" s="27" t="s">
        <v>12</v>
      </c>
      <c r="K6" s="27" t="s">
        <v>31</v>
      </c>
      <c r="L6" s="27" t="s">
        <v>30</v>
      </c>
      <c r="M6" s="480" t="s">
        <v>19</v>
      </c>
      <c r="N6" s="63" t="s">
        <v>18</v>
      </c>
      <c r="O6" s="63" t="s">
        <v>18</v>
      </c>
      <c r="P6" s="27" t="s">
        <v>0</v>
      </c>
      <c r="Q6" s="28" t="s">
        <v>25</v>
      </c>
      <c r="R6" s="611"/>
      <c r="V6" s="26"/>
    </row>
    <row r="7" spans="1:22" s="25" customFormat="1" ht="21.95" customHeight="1" thickTop="1" x14ac:dyDescent="0.25">
      <c r="A7" s="527"/>
      <c r="B7" s="71"/>
      <c r="C7" s="72"/>
      <c r="D7" s="72"/>
      <c r="E7" s="72"/>
      <c r="F7" s="72"/>
      <c r="G7" s="72"/>
      <c r="H7" s="547"/>
      <c r="I7" s="553"/>
      <c r="J7" s="72"/>
      <c r="K7" s="72"/>
      <c r="L7" s="72"/>
      <c r="M7" s="72"/>
      <c r="N7" s="73"/>
      <c r="O7" s="73"/>
      <c r="P7" s="72"/>
      <c r="Q7" s="72"/>
      <c r="R7" s="72"/>
      <c r="V7" s="26"/>
    </row>
    <row r="8" spans="1:22" s="37" customFormat="1" ht="21.95" customHeight="1" x14ac:dyDescent="0.25">
      <c r="A8" s="528">
        <v>1</v>
      </c>
      <c r="B8" s="507"/>
      <c r="C8" s="508"/>
      <c r="D8" s="509"/>
      <c r="E8" s="506"/>
      <c r="F8" s="510"/>
      <c r="G8" s="514"/>
      <c r="H8" s="548"/>
      <c r="I8" s="554"/>
      <c r="J8" s="516"/>
      <c r="K8" s="518"/>
      <c r="L8" s="521"/>
      <c r="M8" s="36"/>
      <c r="N8" s="524"/>
      <c r="O8" s="525"/>
      <c r="P8" s="342"/>
      <c r="Q8" s="342"/>
      <c r="R8" s="36"/>
    </row>
    <row r="9" spans="1:22" s="37" customFormat="1" ht="21.95" customHeight="1" x14ac:dyDescent="0.25">
      <c r="A9" s="528">
        <f>A8+1</f>
        <v>2</v>
      </c>
      <c r="B9" s="507"/>
      <c r="C9" s="508"/>
      <c r="D9" s="511"/>
      <c r="E9" s="506"/>
      <c r="F9" s="510"/>
      <c r="G9" s="514"/>
      <c r="H9" s="548"/>
      <c r="I9" s="554"/>
      <c r="J9" s="516"/>
      <c r="K9" s="518"/>
      <c r="L9" s="522"/>
      <c r="M9" s="36"/>
      <c r="N9" s="524"/>
      <c r="O9" s="525"/>
      <c r="P9" s="342"/>
      <c r="Q9" s="342"/>
      <c r="R9" s="36"/>
    </row>
    <row r="10" spans="1:22" s="37" customFormat="1" ht="21.95" customHeight="1" x14ac:dyDescent="0.25">
      <c r="A10" s="528">
        <f t="shared" ref="A10:A73" si="0">A9+1</f>
        <v>3</v>
      </c>
      <c r="B10" s="507"/>
      <c r="C10" s="508"/>
      <c r="D10" s="511"/>
      <c r="E10" s="506"/>
      <c r="F10" s="510"/>
      <c r="G10" s="514"/>
      <c r="H10" s="548"/>
      <c r="I10" s="554"/>
      <c r="J10" s="516"/>
      <c r="K10" s="518"/>
      <c r="L10" s="522"/>
      <c r="M10" s="36"/>
      <c r="N10" s="524"/>
      <c r="O10" s="525"/>
      <c r="P10" s="342"/>
      <c r="Q10" s="342"/>
      <c r="R10" s="36"/>
    </row>
    <row r="11" spans="1:22" s="37" customFormat="1" ht="21.95" customHeight="1" x14ac:dyDescent="0.25">
      <c r="A11" s="528">
        <f t="shared" si="0"/>
        <v>4</v>
      </c>
      <c r="B11" s="507"/>
      <c r="C11" s="508"/>
      <c r="D11" s="511"/>
      <c r="E11" s="506"/>
      <c r="F11" s="510"/>
      <c r="G11" s="514"/>
      <c r="H11" s="548"/>
      <c r="I11" s="554"/>
      <c r="J11" s="516"/>
      <c r="K11" s="518"/>
      <c r="L11" s="522"/>
      <c r="M11" s="36"/>
      <c r="N11" s="524"/>
      <c r="O11" s="524"/>
      <c r="P11" s="342"/>
      <c r="Q11" s="342"/>
      <c r="R11" s="36"/>
    </row>
    <row r="12" spans="1:22" s="37" customFormat="1" ht="21.95" customHeight="1" x14ac:dyDescent="0.25">
      <c r="A12" s="528">
        <f t="shared" si="0"/>
        <v>5</v>
      </c>
      <c r="B12" s="507"/>
      <c r="C12" s="508"/>
      <c r="D12" s="511"/>
      <c r="E12" s="506"/>
      <c r="F12" s="510"/>
      <c r="G12" s="514"/>
      <c r="H12" s="548"/>
      <c r="I12" s="554"/>
      <c r="J12" s="516"/>
      <c r="K12" s="518"/>
      <c r="L12" s="522"/>
      <c r="M12" s="36"/>
      <c r="N12" s="524"/>
      <c r="O12" s="524"/>
      <c r="P12" s="342"/>
      <c r="Q12" s="342"/>
      <c r="R12" s="36"/>
    </row>
    <row r="13" spans="1:22" s="37" customFormat="1" ht="21.95" customHeight="1" x14ac:dyDescent="0.25">
      <c r="A13" s="528">
        <f t="shared" si="0"/>
        <v>6</v>
      </c>
      <c r="B13" s="507"/>
      <c r="C13" s="508"/>
      <c r="D13" s="511"/>
      <c r="E13" s="506"/>
      <c r="F13" s="510"/>
      <c r="G13" s="514"/>
      <c r="H13" s="548"/>
      <c r="I13" s="554"/>
      <c r="J13" s="516"/>
      <c r="K13" s="518"/>
      <c r="L13" s="522"/>
      <c r="M13" s="36"/>
      <c r="N13" s="524"/>
      <c r="O13" s="524"/>
      <c r="P13" s="342"/>
      <c r="Q13" s="342"/>
      <c r="R13" s="36"/>
    </row>
    <row r="14" spans="1:22" s="37" customFormat="1" ht="21.95" customHeight="1" x14ac:dyDescent="0.25">
      <c r="A14" s="528">
        <f t="shared" si="0"/>
        <v>7</v>
      </c>
      <c r="B14" s="507"/>
      <c r="C14" s="508"/>
      <c r="D14" s="511"/>
      <c r="E14" s="506"/>
      <c r="F14" s="510"/>
      <c r="G14" s="514"/>
      <c r="H14" s="548"/>
      <c r="I14" s="554"/>
      <c r="J14" s="516"/>
      <c r="K14" s="518"/>
      <c r="L14" s="522"/>
      <c r="M14" s="36"/>
      <c r="N14" s="524"/>
      <c r="O14" s="524"/>
      <c r="P14" s="342"/>
      <c r="Q14" s="342"/>
      <c r="R14" s="36"/>
    </row>
    <row r="15" spans="1:22" s="37" customFormat="1" ht="21.95" customHeight="1" x14ac:dyDescent="0.25">
      <c r="A15" s="528">
        <f t="shared" si="0"/>
        <v>8</v>
      </c>
      <c r="B15" s="507"/>
      <c r="C15" s="508"/>
      <c r="D15" s="511"/>
      <c r="E15" s="506"/>
      <c r="F15" s="510"/>
      <c r="G15" s="514"/>
      <c r="H15" s="548"/>
      <c r="I15" s="554"/>
      <c r="J15" s="516"/>
      <c r="K15" s="518"/>
      <c r="L15" s="522"/>
      <c r="M15" s="36"/>
      <c r="N15" s="524"/>
      <c r="O15" s="524"/>
      <c r="P15" s="342"/>
      <c r="Q15" s="342"/>
      <c r="R15" s="36"/>
    </row>
    <row r="16" spans="1:22" s="37" customFormat="1" ht="21.95" customHeight="1" x14ac:dyDescent="0.25">
      <c r="A16" s="528">
        <f t="shared" si="0"/>
        <v>9</v>
      </c>
      <c r="B16" s="507"/>
      <c r="C16" s="508"/>
      <c r="D16" s="511"/>
      <c r="E16" s="506"/>
      <c r="F16" s="510"/>
      <c r="G16" s="514"/>
      <c r="H16" s="548"/>
      <c r="I16" s="554"/>
      <c r="J16" s="516"/>
      <c r="K16" s="518"/>
      <c r="L16" s="522"/>
      <c r="M16" s="36"/>
      <c r="N16" s="524"/>
      <c r="O16" s="524"/>
      <c r="P16" s="342"/>
      <c r="Q16" s="342"/>
      <c r="R16" s="36"/>
    </row>
    <row r="17" spans="1:18" s="37" customFormat="1" ht="21.95" customHeight="1" x14ac:dyDescent="0.25">
      <c r="A17" s="528">
        <f t="shared" si="0"/>
        <v>10</v>
      </c>
      <c r="B17" s="507"/>
      <c r="C17" s="508"/>
      <c r="D17" s="511"/>
      <c r="E17" s="506"/>
      <c r="F17" s="510"/>
      <c r="G17" s="514"/>
      <c r="H17" s="548"/>
      <c r="I17" s="554"/>
      <c r="J17" s="516"/>
      <c r="K17" s="518"/>
      <c r="L17" s="522"/>
      <c r="M17" s="36"/>
      <c r="N17" s="524"/>
      <c r="O17" s="524"/>
      <c r="P17" s="342"/>
      <c r="Q17" s="342"/>
      <c r="R17" s="36"/>
    </row>
    <row r="18" spans="1:18" s="37" customFormat="1" ht="21.95" customHeight="1" x14ac:dyDescent="0.25">
      <c r="A18" s="528">
        <f t="shared" si="0"/>
        <v>11</v>
      </c>
      <c r="B18" s="507"/>
      <c r="C18" s="508"/>
      <c r="D18" s="511"/>
      <c r="E18" s="506"/>
      <c r="F18" s="510"/>
      <c r="G18" s="514"/>
      <c r="H18" s="548"/>
      <c r="I18" s="554"/>
      <c r="J18" s="516"/>
      <c r="K18" s="518"/>
      <c r="L18" s="522"/>
      <c r="M18" s="36"/>
      <c r="N18" s="524"/>
      <c r="O18" s="524"/>
      <c r="P18" s="342"/>
      <c r="Q18" s="342"/>
      <c r="R18" s="36"/>
    </row>
    <row r="19" spans="1:18" s="37" customFormat="1" ht="21.95" customHeight="1" x14ac:dyDescent="0.25">
      <c r="A19" s="528">
        <f t="shared" si="0"/>
        <v>12</v>
      </c>
      <c r="B19" s="507"/>
      <c r="C19" s="508"/>
      <c r="D19" s="511"/>
      <c r="E19" s="506"/>
      <c r="F19" s="510"/>
      <c r="G19" s="514"/>
      <c r="H19" s="548"/>
      <c r="I19" s="554"/>
      <c r="J19" s="516"/>
      <c r="K19" s="518"/>
      <c r="L19" s="522"/>
      <c r="M19" s="36"/>
      <c r="N19" s="524"/>
      <c r="O19" s="524"/>
      <c r="P19" s="342"/>
      <c r="Q19" s="342"/>
      <c r="R19" s="36"/>
    </row>
    <row r="20" spans="1:18" s="37" customFormat="1" ht="21.95" customHeight="1" x14ac:dyDescent="0.25">
      <c r="A20" s="528">
        <f t="shared" si="0"/>
        <v>13</v>
      </c>
      <c r="B20" s="507"/>
      <c r="C20" s="508"/>
      <c r="D20" s="511"/>
      <c r="E20" s="506"/>
      <c r="F20" s="510"/>
      <c r="G20" s="514"/>
      <c r="H20" s="548"/>
      <c r="I20" s="554"/>
      <c r="J20" s="516"/>
      <c r="K20" s="518"/>
      <c r="L20" s="522"/>
      <c r="M20" s="36"/>
      <c r="N20" s="524"/>
      <c r="O20" s="524"/>
      <c r="P20" s="342"/>
      <c r="Q20" s="342"/>
      <c r="R20" s="36"/>
    </row>
    <row r="21" spans="1:18" s="37" customFormat="1" ht="21.95" customHeight="1" x14ac:dyDescent="0.25">
      <c r="A21" s="528">
        <f t="shared" si="0"/>
        <v>14</v>
      </c>
      <c r="B21" s="507"/>
      <c r="C21" s="508"/>
      <c r="D21" s="511"/>
      <c r="E21" s="506"/>
      <c r="F21" s="510"/>
      <c r="G21" s="514"/>
      <c r="H21" s="548"/>
      <c r="I21" s="554"/>
      <c r="J21" s="516"/>
      <c r="K21" s="518"/>
      <c r="L21" s="522"/>
      <c r="M21" s="36"/>
      <c r="N21" s="524"/>
      <c r="O21" s="524"/>
      <c r="P21" s="342"/>
      <c r="Q21" s="342"/>
      <c r="R21" s="36"/>
    </row>
    <row r="22" spans="1:18" s="37" customFormat="1" ht="21.95" customHeight="1" x14ac:dyDescent="0.25">
      <c r="A22" s="528">
        <f t="shared" si="0"/>
        <v>15</v>
      </c>
      <c r="B22" s="507"/>
      <c r="C22" s="508"/>
      <c r="D22" s="511"/>
      <c r="E22" s="506"/>
      <c r="F22" s="510"/>
      <c r="G22" s="514"/>
      <c r="H22" s="548"/>
      <c r="I22" s="554"/>
      <c r="J22" s="516"/>
      <c r="K22" s="518"/>
      <c r="L22" s="522"/>
      <c r="M22" s="36"/>
      <c r="N22" s="524"/>
      <c r="O22" s="524"/>
      <c r="P22" s="342"/>
      <c r="Q22" s="342"/>
      <c r="R22" s="36"/>
    </row>
    <row r="23" spans="1:18" s="37" customFormat="1" ht="21.95" customHeight="1" x14ac:dyDescent="0.25">
      <c r="A23" s="528">
        <f t="shared" si="0"/>
        <v>16</v>
      </c>
      <c r="B23" s="507"/>
      <c r="C23" s="508"/>
      <c r="D23" s="511"/>
      <c r="E23" s="506"/>
      <c r="F23" s="510"/>
      <c r="G23" s="514"/>
      <c r="H23" s="548"/>
      <c r="I23" s="554"/>
      <c r="J23" s="516"/>
      <c r="K23" s="518"/>
      <c r="L23" s="522"/>
      <c r="M23" s="36"/>
      <c r="N23" s="524"/>
      <c r="O23" s="524"/>
      <c r="P23" s="342"/>
      <c r="Q23" s="342"/>
      <c r="R23" s="36"/>
    </row>
    <row r="24" spans="1:18" s="37" customFormat="1" ht="21.95" customHeight="1" x14ac:dyDescent="0.25">
      <c r="A24" s="528">
        <f t="shared" si="0"/>
        <v>17</v>
      </c>
      <c r="B24" s="507"/>
      <c r="C24" s="508"/>
      <c r="D24" s="511"/>
      <c r="E24" s="506"/>
      <c r="F24" s="510"/>
      <c r="G24" s="514"/>
      <c r="H24" s="548"/>
      <c r="I24" s="554"/>
      <c r="J24" s="516"/>
      <c r="K24" s="518"/>
      <c r="L24" s="522"/>
      <c r="M24" s="36"/>
      <c r="N24" s="524"/>
      <c r="O24" s="524"/>
      <c r="P24" s="342"/>
      <c r="Q24" s="342"/>
      <c r="R24" s="36"/>
    </row>
    <row r="25" spans="1:18" s="37" customFormat="1" ht="21.95" customHeight="1" x14ac:dyDescent="0.25">
      <c r="A25" s="528">
        <f t="shared" si="0"/>
        <v>18</v>
      </c>
      <c r="B25" s="507"/>
      <c r="C25" s="508"/>
      <c r="D25" s="511"/>
      <c r="E25" s="506"/>
      <c r="F25" s="510"/>
      <c r="G25" s="514"/>
      <c r="H25" s="548"/>
      <c r="I25" s="554"/>
      <c r="J25" s="516"/>
      <c r="K25" s="518"/>
      <c r="L25" s="522"/>
      <c r="M25" s="36"/>
      <c r="N25" s="524"/>
      <c r="O25" s="524"/>
      <c r="P25" s="342"/>
      <c r="Q25" s="342"/>
      <c r="R25" s="36"/>
    </row>
    <row r="26" spans="1:18" s="37" customFormat="1" ht="21.95" customHeight="1" x14ac:dyDescent="0.25">
      <c r="A26" s="528">
        <f t="shared" si="0"/>
        <v>19</v>
      </c>
      <c r="B26" s="507"/>
      <c r="C26" s="508"/>
      <c r="D26" s="511"/>
      <c r="E26" s="506"/>
      <c r="F26" s="510"/>
      <c r="G26" s="514"/>
      <c r="H26" s="548"/>
      <c r="I26" s="554"/>
      <c r="J26" s="516"/>
      <c r="K26" s="518"/>
      <c r="L26" s="522"/>
      <c r="M26" s="36"/>
      <c r="N26" s="524"/>
      <c r="O26" s="524"/>
      <c r="P26" s="342"/>
      <c r="Q26" s="342"/>
      <c r="R26" s="36"/>
    </row>
    <row r="27" spans="1:18" s="37" customFormat="1" ht="21.95" customHeight="1" x14ac:dyDescent="0.25">
      <c r="A27" s="528">
        <f t="shared" si="0"/>
        <v>20</v>
      </c>
      <c r="B27" s="507"/>
      <c r="C27" s="508"/>
      <c r="D27" s="511"/>
      <c r="E27" s="506"/>
      <c r="F27" s="510"/>
      <c r="G27" s="509"/>
      <c r="H27" s="548"/>
      <c r="I27" s="554"/>
      <c r="J27" s="516"/>
      <c r="K27" s="518"/>
      <c r="L27" s="522"/>
      <c r="M27" s="36"/>
      <c r="N27" s="524"/>
      <c r="O27" s="524"/>
      <c r="P27" s="342"/>
      <c r="Q27" s="342"/>
      <c r="R27" s="36"/>
    </row>
    <row r="28" spans="1:18" s="37" customFormat="1" ht="21.95" customHeight="1" x14ac:dyDescent="0.25">
      <c r="A28" s="528">
        <f t="shared" si="0"/>
        <v>21</v>
      </c>
      <c r="B28" s="507"/>
      <c r="C28" s="508"/>
      <c r="D28" s="511"/>
      <c r="E28" s="506"/>
      <c r="F28" s="510"/>
      <c r="G28" s="509"/>
      <c r="H28" s="548"/>
      <c r="I28" s="554"/>
      <c r="J28" s="516"/>
      <c r="K28" s="518"/>
      <c r="L28" s="522"/>
      <c r="M28" s="36"/>
      <c r="N28" s="524"/>
      <c r="O28" s="524"/>
      <c r="P28" s="342"/>
      <c r="Q28" s="342"/>
      <c r="R28" s="36"/>
    </row>
    <row r="29" spans="1:18" s="37" customFormat="1" ht="21.95" customHeight="1" x14ac:dyDescent="0.25">
      <c r="A29" s="528">
        <f t="shared" si="0"/>
        <v>22</v>
      </c>
      <c r="B29" s="507"/>
      <c r="C29" s="508"/>
      <c r="D29" s="511"/>
      <c r="E29" s="506"/>
      <c r="F29" s="510"/>
      <c r="G29" s="514"/>
      <c r="H29" s="548"/>
      <c r="I29" s="554"/>
      <c r="J29" s="516"/>
      <c r="K29" s="519"/>
      <c r="L29" s="522"/>
      <c r="M29" s="36"/>
      <c r="N29" s="524"/>
      <c r="O29" s="524"/>
      <c r="P29" s="342"/>
      <c r="Q29" s="342"/>
      <c r="R29" s="36"/>
    </row>
    <row r="30" spans="1:18" s="37" customFormat="1" ht="21.95" customHeight="1" x14ac:dyDescent="0.25">
      <c r="A30" s="528">
        <f t="shared" si="0"/>
        <v>23</v>
      </c>
      <c r="B30" s="507"/>
      <c r="C30" s="508"/>
      <c r="D30" s="511"/>
      <c r="E30" s="506"/>
      <c r="F30" s="510"/>
      <c r="G30" s="514"/>
      <c r="H30" s="548"/>
      <c r="I30" s="554"/>
      <c r="J30" s="516"/>
      <c r="K30" s="519"/>
      <c r="L30" s="522"/>
      <c r="M30" s="36"/>
      <c r="N30" s="524"/>
      <c r="O30" s="524"/>
      <c r="P30" s="342"/>
      <c r="Q30" s="342"/>
      <c r="R30" s="36"/>
    </row>
    <row r="31" spans="1:18" s="37" customFormat="1" ht="21.95" customHeight="1" x14ac:dyDescent="0.25">
      <c r="A31" s="528">
        <f t="shared" si="0"/>
        <v>24</v>
      </c>
      <c r="B31" s="507"/>
      <c r="C31" s="508"/>
      <c r="D31" s="511"/>
      <c r="E31" s="506"/>
      <c r="F31" s="510"/>
      <c r="G31" s="509"/>
      <c r="H31" s="548"/>
      <c r="I31" s="554"/>
      <c r="J31" s="516"/>
      <c r="K31" s="519"/>
      <c r="L31" s="522"/>
      <c r="M31" s="36"/>
      <c r="N31" s="524"/>
      <c r="O31" s="524"/>
      <c r="P31" s="342"/>
      <c r="Q31" s="342"/>
      <c r="R31" s="36"/>
    </row>
    <row r="32" spans="1:18" s="37" customFormat="1" ht="21.95" customHeight="1" x14ac:dyDescent="0.25">
      <c r="A32" s="528">
        <f t="shared" si="0"/>
        <v>25</v>
      </c>
      <c r="B32" s="507"/>
      <c r="C32" s="508"/>
      <c r="D32" s="511"/>
      <c r="E32" s="506"/>
      <c r="F32" s="510"/>
      <c r="G32" s="509"/>
      <c r="H32" s="548"/>
      <c r="I32" s="554"/>
      <c r="J32" s="516"/>
      <c r="K32" s="519"/>
      <c r="L32" s="522"/>
      <c r="M32" s="36"/>
      <c r="N32" s="524"/>
      <c r="O32" s="524"/>
      <c r="P32" s="342"/>
      <c r="Q32" s="342"/>
      <c r="R32" s="36"/>
    </row>
    <row r="33" spans="1:18" s="37" customFormat="1" ht="21.95" customHeight="1" x14ac:dyDescent="0.25">
      <c r="A33" s="528">
        <f t="shared" si="0"/>
        <v>26</v>
      </c>
      <c r="B33" s="507"/>
      <c r="C33" s="508"/>
      <c r="D33" s="511"/>
      <c r="E33" s="506"/>
      <c r="F33" s="510"/>
      <c r="G33" s="514"/>
      <c r="H33" s="548"/>
      <c r="I33" s="554"/>
      <c r="J33" s="516"/>
      <c r="K33" s="519"/>
      <c r="L33" s="522"/>
      <c r="M33" s="36"/>
      <c r="N33" s="524"/>
      <c r="O33" s="524"/>
      <c r="P33" s="342"/>
      <c r="Q33" s="342"/>
      <c r="R33" s="36"/>
    </row>
    <row r="34" spans="1:18" s="37" customFormat="1" ht="21.95" customHeight="1" x14ac:dyDescent="0.25">
      <c r="A34" s="528">
        <f t="shared" si="0"/>
        <v>27</v>
      </c>
      <c r="B34" s="507"/>
      <c r="C34" s="508"/>
      <c r="D34" s="511"/>
      <c r="E34" s="506"/>
      <c r="F34" s="510"/>
      <c r="G34" s="515"/>
      <c r="H34" s="548"/>
      <c r="I34" s="554"/>
      <c r="J34" s="515"/>
      <c r="K34" s="520"/>
      <c r="L34" s="523"/>
      <c r="M34" s="36"/>
      <c r="N34" s="524"/>
      <c r="O34" s="524"/>
      <c r="P34" s="342"/>
      <c r="Q34" s="342"/>
      <c r="R34" s="36"/>
    </row>
    <row r="35" spans="1:18" s="37" customFormat="1" ht="21.95" customHeight="1" x14ac:dyDescent="0.25">
      <c r="A35" s="533">
        <v>1</v>
      </c>
      <c r="B35" s="507"/>
      <c r="C35" s="508"/>
      <c r="D35" s="511"/>
      <c r="E35" s="506"/>
      <c r="F35" s="510"/>
      <c r="G35" s="514"/>
      <c r="H35" s="548"/>
      <c r="I35" s="554"/>
      <c r="J35" s="516"/>
      <c r="K35" s="519"/>
      <c r="L35" s="522"/>
      <c r="M35" s="36"/>
      <c r="N35" s="524"/>
      <c r="O35" s="60"/>
      <c r="P35" s="342"/>
      <c r="Q35" s="342"/>
      <c r="R35" s="36"/>
    </row>
    <row r="36" spans="1:18" s="37" customFormat="1" ht="21.95" customHeight="1" x14ac:dyDescent="0.25">
      <c r="A36" s="528">
        <f t="shared" si="0"/>
        <v>2</v>
      </c>
      <c r="B36" s="507"/>
      <c r="C36" s="508"/>
      <c r="D36" s="511"/>
      <c r="E36" s="506"/>
      <c r="F36" s="510"/>
      <c r="G36" s="509"/>
      <c r="H36" s="548"/>
      <c r="I36" s="554"/>
      <c r="J36" s="516"/>
      <c r="K36" s="519"/>
      <c r="L36" s="522"/>
      <c r="M36" s="36"/>
      <c r="N36" s="524"/>
      <c r="O36" s="60"/>
      <c r="P36" s="342"/>
      <c r="Q36" s="342"/>
      <c r="R36" s="36"/>
    </row>
    <row r="37" spans="1:18" s="37" customFormat="1" ht="21.95" customHeight="1" x14ac:dyDescent="0.25">
      <c r="A37" s="528">
        <f t="shared" si="0"/>
        <v>3</v>
      </c>
      <c r="B37" s="507"/>
      <c r="C37" s="508"/>
      <c r="D37" s="511"/>
      <c r="E37" s="506"/>
      <c r="F37" s="510"/>
      <c r="G37" s="509"/>
      <c r="H37" s="548"/>
      <c r="I37" s="554"/>
      <c r="J37" s="516"/>
      <c r="K37" s="519"/>
      <c r="L37" s="522"/>
      <c r="M37" s="36"/>
      <c r="N37" s="524"/>
      <c r="O37" s="60"/>
      <c r="P37" s="342"/>
      <c r="Q37" s="342"/>
      <c r="R37" s="36"/>
    </row>
    <row r="38" spans="1:18" s="37" customFormat="1" ht="21.95" customHeight="1" x14ac:dyDescent="0.25">
      <c r="A38" s="528">
        <f t="shared" si="0"/>
        <v>4</v>
      </c>
      <c r="B38" s="507"/>
      <c r="C38" s="508"/>
      <c r="D38" s="511"/>
      <c r="E38" s="506"/>
      <c r="F38" s="510"/>
      <c r="G38" s="509"/>
      <c r="H38" s="548"/>
      <c r="I38" s="554"/>
      <c r="J38" s="516"/>
      <c r="K38" s="519"/>
      <c r="L38" s="522"/>
      <c r="M38" s="36"/>
      <c r="N38" s="524"/>
      <c r="O38" s="60"/>
      <c r="P38" s="342"/>
      <c r="Q38" s="342"/>
      <c r="R38" s="36"/>
    </row>
    <row r="39" spans="1:18" s="37" customFormat="1" ht="21.95" customHeight="1" x14ac:dyDescent="0.25">
      <c r="A39" s="528">
        <f t="shared" si="0"/>
        <v>5</v>
      </c>
      <c r="B39" s="507"/>
      <c r="C39" s="508"/>
      <c r="D39" s="511"/>
      <c r="E39" s="506"/>
      <c r="F39" s="510"/>
      <c r="G39" s="509"/>
      <c r="H39" s="548"/>
      <c r="I39" s="554"/>
      <c r="J39" s="516"/>
      <c r="K39" s="519"/>
      <c r="L39" s="522"/>
      <c r="M39" s="36"/>
      <c r="N39" s="524"/>
      <c r="O39" s="60"/>
      <c r="P39" s="342"/>
      <c r="Q39" s="342"/>
      <c r="R39" s="36"/>
    </row>
    <row r="40" spans="1:18" s="37" customFormat="1" ht="21.95" customHeight="1" x14ac:dyDescent="0.25">
      <c r="A40" s="528">
        <f t="shared" si="0"/>
        <v>6</v>
      </c>
      <c r="B40" s="507"/>
      <c r="C40" s="508"/>
      <c r="D40" s="511"/>
      <c r="E40" s="506"/>
      <c r="F40" s="510"/>
      <c r="G40" s="509"/>
      <c r="H40" s="548"/>
      <c r="I40" s="554"/>
      <c r="J40" s="516"/>
      <c r="K40" s="519"/>
      <c r="L40" s="522"/>
      <c r="M40" s="36"/>
      <c r="N40" s="524"/>
      <c r="O40" s="60"/>
      <c r="P40" s="342"/>
      <c r="Q40" s="342"/>
      <c r="R40" s="36"/>
    </row>
    <row r="41" spans="1:18" s="37" customFormat="1" ht="21.95" customHeight="1" x14ac:dyDescent="0.25">
      <c r="A41" s="528">
        <f t="shared" si="0"/>
        <v>7</v>
      </c>
      <c r="B41" s="507"/>
      <c r="C41" s="508"/>
      <c r="D41" s="511"/>
      <c r="E41" s="506"/>
      <c r="F41" s="510"/>
      <c r="G41" s="509"/>
      <c r="H41" s="548"/>
      <c r="I41" s="554"/>
      <c r="J41" s="516"/>
      <c r="K41" s="519"/>
      <c r="L41" s="522"/>
      <c r="M41" s="36"/>
      <c r="N41" s="524"/>
      <c r="O41" s="60"/>
      <c r="P41" s="342"/>
      <c r="Q41" s="342"/>
      <c r="R41" s="36"/>
    </row>
    <row r="42" spans="1:18" s="37" customFormat="1" ht="21.95" customHeight="1" x14ac:dyDescent="0.25">
      <c r="A42" s="528">
        <f t="shared" si="0"/>
        <v>8</v>
      </c>
      <c r="B42" s="507"/>
      <c r="C42" s="508"/>
      <c r="D42" s="511"/>
      <c r="E42" s="506"/>
      <c r="F42" s="510"/>
      <c r="G42" s="509"/>
      <c r="H42" s="548"/>
      <c r="I42" s="554"/>
      <c r="J42" s="516"/>
      <c r="K42" s="519"/>
      <c r="L42" s="522"/>
      <c r="M42" s="36"/>
      <c r="N42" s="524"/>
      <c r="O42" s="60"/>
      <c r="P42" s="342"/>
      <c r="Q42" s="342"/>
      <c r="R42" s="36"/>
    </row>
    <row r="43" spans="1:18" s="37" customFormat="1" ht="21.95" customHeight="1" x14ac:dyDescent="0.25">
      <c r="A43" s="528">
        <f t="shared" si="0"/>
        <v>9</v>
      </c>
      <c r="B43" s="507"/>
      <c r="C43" s="508"/>
      <c r="D43" s="511"/>
      <c r="E43" s="512"/>
      <c r="F43" s="510"/>
      <c r="G43" s="509"/>
      <c r="H43" s="548"/>
      <c r="I43" s="554"/>
      <c r="J43" s="516"/>
      <c r="K43" s="519"/>
      <c r="L43" s="522"/>
      <c r="M43" s="36"/>
      <c r="N43" s="524"/>
      <c r="O43" s="60"/>
      <c r="P43" s="342"/>
      <c r="Q43" s="342"/>
      <c r="R43" s="36"/>
    </row>
    <row r="44" spans="1:18" s="37" customFormat="1" ht="21.95" customHeight="1" x14ac:dyDescent="0.25">
      <c r="A44" s="528">
        <f t="shared" si="0"/>
        <v>10</v>
      </c>
      <c r="B44" s="507"/>
      <c r="C44" s="508"/>
      <c r="D44" s="511"/>
      <c r="E44" s="512"/>
      <c r="F44" s="510"/>
      <c r="G44" s="509"/>
      <c r="H44" s="548"/>
      <c r="I44" s="554"/>
      <c r="J44" s="516"/>
      <c r="K44" s="519"/>
      <c r="L44" s="522"/>
      <c r="M44" s="36"/>
      <c r="N44" s="524"/>
      <c r="O44" s="60"/>
      <c r="P44" s="342"/>
      <c r="Q44" s="342"/>
      <c r="R44" s="36"/>
    </row>
    <row r="45" spans="1:18" s="37" customFormat="1" ht="21.95" customHeight="1" x14ac:dyDescent="0.25">
      <c r="A45" s="528">
        <f t="shared" si="0"/>
        <v>11</v>
      </c>
      <c r="B45" s="507"/>
      <c r="C45" s="508"/>
      <c r="D45" s="511"/>
      <c r="E45" s="512"/>
      <c r="F45" s="510"/>
      <c r="G45" s="509"/>
      <c r="H45" s="548"/>
      <c r="I45" s="554"/>
      <c r="J45" s="516"/>
      <c r="K45" s="519"/>
      <c r="L45" s="522"/>
      <c r="M45" s="36"/>
      <c r="N45" s="524"/>
      <c r="O45" s="60"/>
      <c r="P45" s="342"/>
      <c r="Q45" s="342"/>
      <c r="R45" s="36"/>
    </row>
    <row r="46" spans="1:18" s="37" customFormat="1" ht="21.95" customHeight="1" x14ac:dyDescent="0.25">
      <c r="A46" s="528">
        <f t="shared" si="0"/>
        <v>12</v>
      </c>
      <c r="B46" s="507"/>
      <c r="C46" s="508"/>
      <c r="D46" s="511"/>
      <c r="E46" s="512"/>
      <c r="F46" s="510"/>
      <c r="G46" s="509"/>
      <c r="H46" s="548"/>
      <c r="I46" s="554"/>
      <c r="J46" s="516"/>
      <c r="K46" s="519"/>
      <c r="L46" s="522"/>
      <c r="M46" s="36"/>
      <c r="N46" s="524"/>
      <c r="O46" s="60"/>
      <c r="P46" s="342"/>
      <c r="Q46" s="342"/>
      <c r="R46" s="36"/>
    </row>
    <row r="47" spans="1:18" s="37" customFormat="1" ht="21.95" customHeight="1" x14ac:dyDescent="0.25">
      <c r="A47" s="528">
        <f t="shared" si="0"/>
        <v>13</v>
      </c>
      <c r="B47" s="507"/>
      <c r="C47" s="508"/>
      <c r="D47" s="511"/>
      <c r="E47" s="512"/>
      <c r="F47" s="510"/>
      <c r="G47" s="509"/>
      <c r="H47" s="548"/>
      <c r="I47" s="554"/>
      <c r="J47" s="516"/>
      <c r="K47" s="519"/>
      <c r="L47" s="522"/>
      <c r="M47" s="36"/>
      <c r="N47" s="524"/>
      <c r="O47" s="60"/>
      <c r="P47" s="342"/>
      <c r="Q47" s="342"/>
      <c r="R47" s="36"/>
    </row>
    <row r="48" spans="1:18" s="37" customFormat="1" ht="21.95" customHeight="1" x14ac:dyDescent="0.25">
      <c r="A48" s="528">
        <f t="shared" si="0"/>
        <v>14</v>
      </c>
      <c r="B48" s="507"/>
      <c r="C48" s="508"/>
      <c r="D48" s="511"/>
      <c r="E48" s="505"/>
      <c r="F48" s="510"/>
      <c r="G48" s="509"/>
      <c r="H48" s="548"/>
      <c r="I48" s="554"/>
      <c r="J48" s="516"/>
      <c r="K48" s="519"/>
      <c r="L48" s="522"/>
      <c r="M48" s="36"/>
      <c r="N48" s="524"/>
      <c r="O48" s="60"/>
      <c r="P48" s="342"/>
      <c r="Q48" s="342"/>
      <c r="R48" s="36"/>
    </row>
    <row r="49" spans="1:18" s="37" customFormat="1" ht="21.95" customHeight="1" x14ac:dyDescent="0.25">
      <c r="A49" s="528">
        <f t="shared" si="0"/>
        <v>15</v>
      </c>
      <c r="B49" s="507"/>
      <c r="C49" s="508"/>
      <c r="D49" s="511"/>
      <c r="E49" s="505"/>
      <c r="F49" s="510"/>
      <c r="G49" s="509"/>
      <c r="H49" s="548"/>
      <c r="I49" s="554"/>
      <c r="J49" s="516"/>
      <c r="K49" s="519"/>
      <c r="L49" s="522"/>
      <c r="M49" s="36"/>
      <c r="N49" s="524"/>
      <c r="O49" s="60"/>
      <c r="P49" s="342"/>
      <c r="Q49" s="342"/>
      <c r="R49" s="36"/>
    </row>
    <row r="50" spans="1:18" s="37" customFormat="1" ht="21.95" customHeight="1" x14ac:dyDescent="0.25">
      <c r="A50" s="528">
        <f t="shared" si="0"/>
        <v>16</v>
      </c>
      <c r="B50" s="507"/>
      <c r="C50" s="508"/>
      <c r="D50" s="511"/>
      <c r="E50" s="505"/>
      <c r="F50" s="510"/>
      <c r="G50" s="509"/>
      <c r="H50" s="548"/>
      <c r="I50" s="554"/>
      <c r="J50" s="516"/>
      <c r="K50" s="519"/>
      <c r="L50" s="522"/>
      <c r="M50" s="36"/>
      <c r="N50" s="524"/>
      <c r="O50" s="60"/>
      <c r="P50" s="342"/>
      <c r="Q50" s="342"/>
      <c r="R50" s="36"/>
    </row>
    <row r="51" spans="1:18" s="37" customFormat="1" ht="21.95" customHeight="1" x14ac:dyDescent="0.25">
      <c r="A51" s="528">
        <f t="shared" si="0"/>
        <v>17</v>
      </c>
      <c r="B51" s="507"/>
      <c r="C51" s="508"/>
      <c r="D51" s="511"/>
      <c r="E51" s="506"/>
      <c r="F51" s="510"/>
      <c r="G51" s="509"/>
      <c r="H51" s="548"/>
      <c r="I51" s="554"/>
      <c r="J51" s="516"/>
      <c r="K51" s="519"/>
      <c r="L51" s="522"/>
      <c r="M51" s="36"/>
      <c r="N51" s="524"/>
      <c r="O51" s="60"/>
      <c r="P51" s="342"/>
      <c r="Q51" s="342"/>
      <c r="R51" s="36"/>
    </row>
    <row r="52" spans="1:18" s="37" customFormat="1" ht="21.95" customHeight="1" x14ac:dyDescent="0.25">
      <c r="A52" s="528">
        <f t="shared" si="0"/>
        <v>18</v>
      </c>
      <c r="B52" s="507"/>
      <c r="C52" s="511"/>
      <c r="D52" s="511"/>
      <c r="E52" s="511"/>
      <c r="F52" s="511"/>
      <c r="G52" s="509"/>
      <c r="H52" s="548"/>
      <c r="I52" s="554"/>
      <c r="J52" s="516"/>
      <c r="K52" s="519"/>
      <c r="L52" s="522"/>
      <c r="M52" s="36"/>
      <c r="N52" s="524"/>
      <c r="O52" s="60"/>
      <c r="P52" s="342"/>
      <c r="Q52" s="342"/>
      <c r="R52" s="36"/>
    </row>
    <row r="53" spans="1:18" s="37" customFormat="1" ht="21.95" customHeight="1" x14ac:dyDescent="0.25">
      <c r="A53" s="528">
        <f t="shared" si="0"/>
        <v>19</v>
      </c>
      <c r="B53" s="507"/>
      <c r="C53" s="511"/>
      <c r="D53" s="511"/>
      <c r="E53" s="511"/>
      <c r="F53" s="511"/>
      <c r="G53" s="509"/>
      <c r="H53" s="548"/>
      <c r="I53" s="554"/>
      <c r="J53" s="516"/>
      <c r="K53" s="519"/>
      <c r="L53" s="522"/>
      <c r="M53" s="36"/>
      <c r="N53" s="524"/>
      <c r="O53" s="60"/>
      <c r="P53" s="342"/>
      <c r="Q53" s="342"/>
      <c r="R53" s="36"/>
    </row>
    <row r="54" spans="1:18" s="37" customFormat="1" ht="21.95" customHeight="1" x14ac:dyDescent="0.25">
      <c r="A54" s="528">
        <f t="shared" si="0"/>
        <v>20</v>
      </c>
      <c r="B54" s="507"/>
      <c r="C54" s="511"/>
      <c r="D54" s="511"/>
      <c r="E54" s="511"/>
      <c r="F54" s="511"/>
      <c r="G54" s="509"/>
      <c r="H54" s="548"/>
      <c r="I54" s="554"/>
      <c r="J54" s="516"/>
      <c r="K54" s="519"/>
      <c r="L54" s="522"/>
      <c r="M54" s="36"/>
      <c r="N54" s="524"/>
      <c r="O54" s="60"/>
      <c r="P54" s="342"/>
      <c r="Q54" s="342"/>
      <c r="R54" s="36"/>
    </row>
    <row r="55" spans="1:18" s="37" customFormat="1" ht="21.95" customHeight="1" x14ac:dyDescent="0.25">
      <c r="A55" s="528">
        <f t="shared" si="0"/>
        <v>21</v>
      </c>
      <c r="B55" s="507"/>
      <c r="C55" s="511"/>
      <c r="D55" s="511"/>
      <c r="E55" s="511"/>
      <c r="F55" s="511"/>
      <c r="G55" s="509"/>
      <c r="H55" s="548"/>
      <c r="I55" s="554"/>
      <c r="J55" s="516"/>
      <c r="K55" s="519"/>
      <c r="L55" s="522"/>
      <c r="M55" s="36"/>
      <c r="N55" s="524"/>
      <c r="O55" s="60"/>
      <c r="P55" s="342"/>
      <c r="Q55" s="342"/>
      <c r="R55" s="36"/>
    </row>
    <row r="56" spans="1:18" s="37" customFormat="1" ht="21.95" customHeight="1" x14ac:dyDescent="0.25">
      <c r="A56" s="528">
        <f t="shared" si="0"/>
        <v>22</v>
      </c>
      <c r="B56" s="507"/>
      <c r="C56" s="511"/>
      <c r="D56" s="511"/>
      <c r="E56" s="511"/>
      <c r="F56" s="511"/>
      <c r="G56" s="509"/>
      <c r="H56" s="548"/>
      <c r="I56" s="554"/>
      <c r="J56" s="516"/>
      <c r="K56" s="519"/>
      <c r="L56" s="522"/>
      <c r="M56" s="36"/>
      <c r="N56" s="524"/>
      <c r="O56" s="60"/>
      <c r="P56" s="342"/>
      <c r="Q56" s="342"/>
      <c r="R56" s="36"/>
    </row>
    <row r="57" spans="1:18" s="37" customFormat="1" ht="21.95" customHeight="1" x14ac:dyDescent="0.25">
      <c r="A57" s="528">
        <f t="shared" si="0"/>
        <v>23</v>
      </c>
      <c r="B57" s="507"/>
      <c r="C57" s="511"/>
      <c r="D57" s="511"/>
      <c r="E57" s="511"/>
      <c r="F57" s="511"/>
      <c r="G57" s="509"/>
      <c r="H57" s="548"/>
      <c r="I57" s="554"/>
      <c r="J57" s="516"/>
      <c r="K57" s="519"/>
      <c r="L57" s="522"/>
      <c r="M57" s="36"/>
      <c r="N57" s="524"/>
      <c r="O57" s="60"/>
      <c r="P57" s="342"/>
      <c r="Q57" s="342"/>
      <c r="R57" s="36"/>
    </row>
    <row r="58" spans="1:18" s="37" customFormat="1" ht="21.95" customHeight="1" x14ac:dyDescent="0.25">
      <c r="A58" s="528">
        <f t="shared" si="0"/>
        <v>24</v>
      </c>
      <c r="B58" s="507"/>
      <c r="C58" s="511"/>
      <c r="D58" s="511"/>
      <c r="E58" s="511"/>
      <c r="F58" s="511"/>
      <c r="G58" s="509"/>
      <c r="H58" s="548"/>
      <c r="I58" s="554"/>
      <c r="J58" s="516"/>
      <c r="K58" s="519"/>
      <c r="L58" s="522"/>
      <c r="M58" s="36"/>
      <c r="N58" s="524"/>
      <c r="O58" s="60"/>
      <c r="P58" s="342"/>
      <c r="Q58" s="342"/>
      <c r="R58" s="36"/>
    </row>
    <row r="59" spans="1:18" s="37" customFormat="1" ht="21.95" customHeight="1" x14ac:dyDescent="0.25">
      <c r="A59" s="528">
        <f t="shared" si="0"/>
        <v>25</v>
      </c>
      <c r="B59" s="507"/>
      <c r="C59" s="511"/>
      <c r="D59" s="511"/>
      <c r="E59" s="511"/>
      <c r="F59" s="511"/>
      <c r="G59" s="509"/>
      <c r="H59" s="548"/>
      <c r="I59" s="554"/>
      <c r="J59" s="516"/>
      <c r="K59" s="519"/>
      <c r="L59" s="522"/>
      <c r="M59" s="36"/>
      <c r="N59" s="524"/>
      <c r="O59" s="60"/>
      <c r="P59" s="342"/>
      <c r="Q59" s="342"/>
      <c r="R59" s="36"/>
    </row>
    <row r="60" spans="1:18" s="37" customFormat="1" ht="21.95" customHeight="1" x14ac:dyDescent="0.25">
      <c r="A60" s="528">
        <f t="shared" si="0"/>
        <v>26</v>
      </c>
      <c r="B60" s="507"/>
      <c r="C60" s="511"/>
      <c r="D60" s="511"/>
      <c r="E60" s="511"/>
      <c r="F60" s="511"/>
      <c r="G60" s="509"/>
      <c r="H60" s="548"/>
      <c r="I60" s="554"/>
      <c r="J60" s="516"/>
      <c r="K60" s="519"/>
      <c r="L60" s="522"/>
      <c r="M60" s="36"/>
      <c r="N60" s="524"/>
      <c r="O60" s="60"/>
      <c r="P60" s="342"/>
      <c r="Q60" s="342"/>
      <c r="R60" s="36"/>
    </row>
    <row r="61" spans="1:18" s="37" customFormat="1" ht="21.95" customHeight="1" x14ac:dyDescent="0.25">
      <c r="A61" s="528">
        <f t="shared" si="0"/>
        <v>27</v>
      </c>
      <c r="B61" s="507"/>
      <c r="C61" s="511"/>
      <c r="D61" s="511"/>
      <c r="E61" s="511"/>
      <c r="F61" s="511"/>
      <c r="G61" s="509"/>
      <c r="H61" s="548"/>
      <c r="I61" s="554"/>
      <c r="J61" s="516"/>
      <c r="K61" s="519"/>
      <c r="L61" s="522"/>
      <c r="M61" s="36"/>
      <c r="N61" s="524"/>
      <c r="O61" s="60"/>
      <c r="P61" s="342"/>
      <c r="Q61" s="342"/>
      <c r="R61" s="36"/>
    </row>
    <row r="62" spans="1:18" s="37" customFormat="1" ht="21.95" customHeight="1" x14ac:dyDescent="0.25">
      <c r="A62" s="528">
        <f t="shared" si="0"/>
        <v>28</v>
      </c>
      <c r="B62" s="507"/>
      <c r="C62" s="511"/>
      <c r="D62" s="511"/>
      <c r="E62" s="511"/>
      <c r="F62" s="511"/>
      <c r="G62" s="509"/>
      <c r="H62" s="548"/>
      <c r="I62" s="554"/>
      <c r="J62" s="516"/>
      <c r="K62" s="519"/>
      <c r="L62" s="522"/>
      <c r="M62" s="36"/>
      <c r="N62" s="524"/>
      <c r="O62" s="60"/>
      <c r="P62" s="342"/>
      <c r="Q62" s="342"/>
      <c r="R62" s="36"/>
    </row>
    <row r="63" spans="1:18" s="37" customFormat="1" ht="21.95" customHeight="1" x14ac:dyDescent="0.25">
      <c r="A63" s="528">
        <f t="shared" si="0"/>
        <v>29</v>
      </c>
      <c r="B63" s="507"/>
      <c r="C63" s="511"/>
      <c r="D63" s="511"/>
      <c r="E63" s="511"/>
      <c r="F63" s="511"/>
      <c r="G63" s="509"/>
      <c r="H63" s="548"/>
      <c r="I63" s="554"/>
      <c r="J63" s="516"/>
      <c r="K63" s="519"/>
      <c r="L63" s="522"/>
      <c r="M63" s="36"/>
      <c r="N63" s="524"/>
      <c r="O63" s="60"/>
      <c r="P63" s="342"/>
      <c r="Q63" s="342"/>
      <c r="R63" s="36"/>
    </row>
    <row r="64" spans="1:18" s="37" customFormat="1" ht="21.95" customHeight="1" x14ac:dyDescent="0.25">
      <c r="A64" s="528">
        <f t="shared" si="0"/>
        <v>30</v>
      </c>
      <c r="B64" s="507"/>
      <c r="C64" s="511"/>
      <c r="D64" s="511"/>
      <c r="E64" s="511"/>
      <c r="F64" s="511"/>
      <c r="G64" s="509"/>
      <c r="H64" s="548"/>
      <c r="I64" s="554"/>
      <c r="J64" s="516"/>
      <c r="K64" s="519"/>
      <c r="L64" s="522"/>
      <c r="M64" s="36"/>
      <c r="N64" s="524"/>
      <c r="O64" s="60"/>
      <c r="P64" s="342"/>
      <c r="Q64" s="342"/>
      <c r="R64" s="36"/>
    </row>
    <row r="65" spans="1:18" s="37" customFormat="1" ht="21.95" customHeight="1" x14ac:dyDescent="0.25">
      <c r="A65" s="528">
        <f t="shared" si="0"/>
        <v>31</v>
      </c>
      <c r="B65" s="507"/>
      <c r="C65" s="511"/>
      <c r="D65" s="511"/>
      <c r="E65" s="511"/>
      <c r="F65" s="511"/>
      <c r="G65" s="509"/>
      <c r="H65" s="548"/>
      <c r="I65" s="554"/>
      <c r="J65" s="517"/>
      <c r="K65" s="519"/>
      <c r="L65" s="522"/>
      <c r="M65" s="36"/>
      <c r="N65" s="524"/>
      <c r="O65" s="60"/>
      <c r="P65" s="342"/>
      <c r="Q65" s="342"/>
      <c r="R65" s="36"/>
    </row>
    <row r="66" spans="1:18" s="37" customFormat="1" ht="21.95" customHeight="1" x14ac:dyDescent="0.25">
      <c r="A66" s="528">
        <f t="shared" si="0"/>
        <v>32</v>
      </c>
      <c r="B66" s="507"/>
      <c r="C66" s="511"/>
      <c r="D66" s="511"/>
      <c r="E66" s="511"/>
      <c r="F66" s="511"/>
      <c r="G66" s="509"/>
      <c r="H66" s="548"/>
      <c r="I66" s="554"/>
      <c r="J66" s="516"/>
      <c r="K66" s="519"/>
      <c r="L66" s="522"/>
      <c r="M66" s="36"/>
      <c r="N66" s="524"/>
      <c r="O66" s="60"/>
      <c r="P66" s="342"/>
      <c r="Q66" s="342"/>
      <c r="R66" s="36"/>
    </row>
    <row r="67" spans="1:18" s="37" customFormat="1" ht="21.95" customHeight="1" x14ac:dyDescent="0.25">
      <c r="A67" s="528">
        <f t="shared" si="0"/>
        <v>33</v>
      </c>
      <c r="B67" s="507"/>
      <c r="C67" s="511"/>
      <c r="D67" s="511"/>
      <c r="E67" s="511"/>
      <c r="F67" s="511"/>
      <c r="G67" s="509"/>
      <c r="H67" s="548"/>
      <c r="I67" s="554"/>
      <c r="J67" s="516"/>
      <c r="K67" s="519"/>
      <c r="L67" s="522"/>
      <c r="M67" s="36"/>
      <c r="N67" s="524"/>
      <c r="O67" s="60"/>
      <c r="P67" s="342"/>
      <c r="Q67" s="342"/>
      <c r="R67" s="36"/>
    </row>
    <row r="68" spans="1:18" s="37" customFormat="1" ht="21.95" customHeight="1" x14ac:dyDescent="0.25">
      <c r="A68" s="528">
        <f t="shared" si="0"/>
        <v>34</v>
      </c>
      <c r="B68" s="507"/>
      <c r="C68" s="511"/>
      <c r="D68" s="511"/>
      <c r="E68" s="511"/>
      <c r="F68" s="511"/>
      <c r="G68" s="509"/>
      <c r="H68" s="548"/>
      <c r="I68" s="554"/>
      <c r="J68" s="516"/>
      <c r="K68" s="519"/>
      <c r="L68" s="522"/>
      <c r="M68" s="36"/>
      <c r="N68" s="524"/>
      <c r="O68" s="60"/>
      <c r="P68" s="342"/>
      <c r="Q68" s="342"/>
      <c r="R68" s="36"/>
    </row>
    <row r="69" spans="1:18" s="37" customFormat="1" ht="21.95" customHeight="1" x14ac:dyDescent="0.25">
      <c r="A69" s="528">
        <f t="shared" si="0"/>
        <v>35</v>
      </c>
      <c r="B69" s="507"/>
      <c r="C69" s="511"/>
      <c r="D69" s="511"/>
      <c r="E69" s="511"/>
      <c r="F69" s="511"/>
      <c r="G69" s="509"/>
      <c r="H69" s="548"/>
      <c r="I69" s="554"/>
      <c r="J69" s="516"/>
      <c r="K69" s="519"/>
      <c r="L69" s="522"/>
      <c r="M69" s="36"/>
      <c r="N69" s="524"/>
      <c r="O69" s="60"/>
      <c r="P69" s="342"/>
      <c r="Q69" s="342"/>
      <c r="R69" s="36"/>
    </row>
    <row r="70" spans="1:18" s="37" customFormat="1" ht="21.95" customHeight="1" x14ac:dyDescent="0.25">
      <c r="A70" s="528">
        <f t="shared" si="0"/>
        <v>36</v>
      </c>
      <c r="B70" s="507"/>
      <c r="C70" s="511"/>
      <c r="D70" s="511"/>
      <c r="E70" s="511"/>
      <c r="F70" s="511"/>
      <c r="G70" s="509"/>
      <c r="H70" s="548"/>
      <c r="I70" s="554"/>
      <c r="J70" s="516"/>
      <c r="K70" s="519"/>
      <c r="L70" s="522"/>
      <c r="M70" s="36"/>
      <c r="N70" s="524"/>
      <c r="O70" s="60"/>
      <c r="P70" s="342"/>
      <c r="Q70" s="342"/>
      <c r="R70" s="36"/>
    </row>
    <row r="71" spans="1:18" s="37" customFormat="1" ht="21.95" customHeight="1" x14ac:dyDescent="0.25">
      <c r="A71" s="528">
        <f t="shared" si="0"/>
        <v>37</v>
      </c>
      <c r="B71" s="507"/>
      <c r="C71" s="511"/>
      <c r="D71" s="511"/>
      <c r="E71" s="511"/>
      <c r="F71" s="511"/>
      <c r="G71" s="509"/>
      <c r="H71" s="548"/>
      <c r="I71" s="554"/>
      <c r="J71" s="516"/>
      <c r="K71" s="519"/>
      <c r="L71" s="522"/>
      <c r="M71" s="36"/>
      <c r="N71" s="524"/>
      <c r="O71" s="60"/>
      <c r="P71" s="342"/>
      <c r="Q71" s="342"/>
      <c r="R71" s="36"/>
    </row>
    <row r="72" spans="1:18" s="37" customFormat="1" ht="21.95" customHeight="1" x14ac:dyDescent="0.25">
      <c r="A72" s="528">
        <f t="shared" si="0"/>
        <v>38</v>
      </c>
      <c r="B72" s="507"/>
      <c r="C72" s="511"/>
      <c r="D72" s="511"/>
      <c r="E72" s="511"/>
      <c r="F72" s="511"/>
      <c r="G72" s="509"/>
      <c r="H72" s="548"/>
      <c r="I72" s="554"/>
      <c r="J72" s="516"/>
      <c r="K72" s="519"/>
      <c r="L72" s="522"/>
      <c r="M72" s="36"/>
      <c r="N72" s="524"/>
      <c r="O72" s="60"/>
      <c r="P72" s="342"/>
      <c r="Q72" s="342"/>
      <c r="R72" s="36"/>
    </row>
    <row r="73" spans="1:18" s="37" customFormat="1" ht="21.95" customHeight="1" x14ac:dyDescent="0.25">
      <c r="A73" s="528">
        <f t="shared" si="0"/>
        <v>39</v>
      </c>
      <c r="B73" s="507"/>
      <c r="C73" s="511"/>
      <c r="D73" s="511"/>
      <c r="E73" s="511"/>
      <c r="F73" s="511"/>
      <c r="G73" s="509"/>
      <c r="H73" s="548"/>
      <c r="I73" s="554"/>
      <c r="J73" s="516"/>
      <c r="K73" s="519"/>
      <c r="L73" s="522"/>
      <c r="M73" s="36"/>
      <c r="N73" s="524"/>
      <c r="O73" s="60"/>
      <c r="P73" s="342"/>
      <c r="Q73" s="342"/>
      <c r="R73" s="36"/>
    </row>
    <row r="74" spans="1:18" s="37" customFormat="1" ht="21.95" customHeight="1" x14ac:dyDescent="0.25">
      <c r="A74" s="528">
        <f t="shared" ref="A74:A94" si="1">A73+1</f>
        <v>40</v>
      </c>
      <c r="B74" s="507"/>
      <c r="C74" s="511"/>
      <c r="D74" s="511"/>
      <c r="E74" s="511"/>
      <c r="F74" s="511"/>
      <c r="G74" s="509"/>
      <c r="H74" s="548"/>
      <c r="I74" s="554"/>
      <c r="J74" s="516"/>
      <c r="K74" s="519"/>
      <c r="L74" s="522"/>
      <c r="M74" s="36"/>
      <c r="N74" s="524"/>
      <c r="O74" s="60"/>
      <c r="P74" s="342"/>
      <c r="Q74" s="342"/>
      <c r="R74" s="36"/>
    </row>
    <row r="75" spans="1:18" s="37" customFormat="1" ht="21.95" customHeight="1" x14ac:dyDescent="0.25">
      <c r="A75" s="528">
        <f t="shared" si="1"/>
        <v>41</v>
      </c>
      <c r="B75" s="507"/>
      <c r="C75" s="511"/>
      <c r="D75" s="511"/>
      <c r="E75" s="511"/>
      <c r="F75" s="511"/>
      <c r="G75" s="509"/>
      <c r="H75" s="548"/>
      <c r="I75" s="554"/>
      <c r="J75" s="516"/>
      <c r="K75" s="519"/>
      <c r="L75" s="522"/>
      <c r="M75" s="36"/>
      <c r="N75" s="524"/>
      <c r="O75" s="60"/>
      <c r="P75" s="342"/>
      <c r="Q75" s="342"/>
      <c r="R75" s="36"/>
    </row>
    <row r="76" spans="1:18" s="37" customFormat="1" ht="21.95" customHeight="1" x14ac:dyDescent="0.25">
      <c r="A76" s="528">
        <f t="shared" si="1"/>
        <v>42</v>
      </c>
      <c r="B76" s="507"/>
      <c r="C76" s="511"/>
      <c r="D76" s="511"/>
      <c r="E76" s="511"/>
      <c r="F76" s="511"/>
      <c r="G76" s="509"/>
      <c r="H76" s="548"/>
      <c r="I76" s="554"/>
      <c r="J76" s="516"/>
      <c r="K76" s="519"/>
      <c r="L76" s="522"/>
      <c r="M76" s="36"/>
      <c r="N76" s="524"/>
      <c r="O76" s="60"/>
      <c r="P76" s="342"/>
      <c r="Q76" s="342"/>
      <c r="R76" s="36"/>
    </row>
    <row r="77" spans="1:18" s="37" customFormat="1" ht="21.95" customHeight="1" x14ac:dyDescent="0.25">
      <c r="A77" s="528">
        <f t="shared" si="1"/>
        <v>43</v>
      </c>
      <c r="B77" s="507"/>
      <c r="C77" s="511"/>
      <c r="D77" s="511"/>
      <c r="E77" s="511"/>
      <c r="F77" s="511"/>
      <c r="G77" s="509"/>
      <c r="H77" s="548"/>
      <c r="I77" s="554"/>
      <c r="J77" s="516"/>
      <c r="K77" s="519"/>
      <c r="L77" s="522"/>
      <c r="M77" s="36"/>
      <c r="N77" s="524"/>
      <c r="O77" s="60"/>
      <c r="P77" s="342"/>
      <c r="Q77" s="342"/>
      <c r="R77" s="36"/>
    </row>
    <row r="78" spans="1:18" s="37" customFormat="1" ht="21.95" customHeight="1" x14ac:dyDescent="0.25">
      <c r="A78" s="528">
        <f t="shared" si="1"/>
        <v>44</v>
      </c>
      <c r="B78" s="507"/>
      <c r="C78" s="511"/>
      <c r="D78" s="511"/>
      <c r="E78" s="511"/>
      <c r="F78" s="511"/>
      <c r="G78" s="509"/>
      <c r="H78" s="548"/>
      <c r="I78" s="554"/>
      <c r="J78" s="516"/>
      <c r="K78" s="519"/>
      <c r="L78" s="522"/>
      <c r="M78" s="36"/>
      <c r="N78" s="524"/>
      <c r="O78" s="60"/>
      <c r="P78" s="342"/>
      <c r="Q78" s="342"/>
      <c r="R78" s="36"/>
    </row>
    <row r="79" spans="1:18" s="37" customFormat="1" ht="21.95" customHeight="1" x14ac:dyDescent="0.25">
      <c r="A79" s="528">
        <f t="shared" si="1"/>
        <v>45</v>
      </c>
      <c r="B79" s="507"/>
      <c r="C79" s="511"/>
      <c r="D79" s="511"/>
      <c r="E79" s="511"/>
      <c r="F79" s="511"/>
      <c r="G79" s="509"/>
      <c r="H79" s="548"/>
      <c r="I79" s="554"/>
      <c r="J79" s="516"/>
      <c r="K79" s="519"/>
      <c r="L79" s="522"/>
      <c r="M79" s="36"/>
      <c r="N79" s="524"/>
      <c r="O79" s="60"/>
      <c r="P79" s="342"/>
      <c r="Q79" s="342"/>
      <c r="R79" s="36"/>
    </row>
    <row r="80" spans="1:18" s="37" customFormat="1" ht="21.95" customHeight="1" x14ac:dyDescent="0.25">
      <c r="A80" s="528">
        <f t="shared" si="1"/>
        <v>46</v>
      </c>
      <c r="B80" s="507"/>
      <c r="C80" s="511"/>
      <c r="D80" s="511"/>
      <c r="E80" s="511"/>
      <c r="F80" s="511"/>
      <c r="G80" s="509"/>
      <c r="H80" s="548"/>
      <c r="I80" s="554"/>
      <c r="J80" s="516"/>
      <c r="K80" s="519"/>
      <c r="L80" s="522"/>
      <c r="M80" s="36"/>
      <c r="N80" s="524"/>
      <c r="O80" s="60"/>
      <c r="P80" s="342"/>
      <c r="Q80" s="342"/>
      <c r="R80" s="36"/>
    </row>
    <row r="81" spans="1:18" s="37" customFormat="1" ht="21.95" customHeight="1" x14ac:dyDescent="0.25">
      <c r="A81" s="528">
        <f t="shared" si="1"/>
        <v>47</v>
      </c>
      <c r="B81" s="507"/>
      <c r="C81" s="511"/>
      <c r="D81" s="511"/>
      <c r="E81" s="511"/>
      <c r="F81" s="511"/>
      <c r="G81" s="509"/>
      <c r="H81" s="548"/>
      <c r="I81" s="554"/>
      <c r="J81" s="516"/>
      <c r="K81" s="519"/>
      <c r="L81" s="522"/>
      <c r="M81" s="36"/>
      <c r="N81" s="524"/>
      <c r="O81" s="60"/>
      <c r="P81" s="342"/>
      <c r="Q81" s="342"/>
      <c r="R81" s="36"/>
    </row>
    <row r="82" spans="1:18" s="37" customFormat="1" ht="21.95" customHeight="1" x14ac:dyDescent="0.25">
      <c r="A82" s="528">
        <f t="shared" si="1"/>
        <v>48</v>
      </c>
      <c r="B82" s="507"/>
      <c r="C82" s="511"/>
      <c r="D82" s="511"/>
      <c r="E82" s="511"/>
      <c r="F82" s="511"/>
      <c r="G82" s="509"/>
      <c r="H82" s="548"/>
      <c r="I82" s="554"/>
      <c r="J82" s="516"/>
      <c r="K82" s="519"/>
      <c r="L82" s="522"/>
      <c r="M82" s="36"/>
      <c r="N82" s="524"/>
      <c r="O82" s="60"/>
      <c r="P82" s="342"/>
      <c r="Q82" s="342"/>
      <c r="R82" s="36"/>
    </row>
    <row r="83" spans="1:18" s="37" customFormat="1" ht="21.95" customHeight="1" x14ac:dyDescent="0.25">
      <c r="A83" s="528">
        <f t="shared" si="1"/>
        <v>49</v>
      </c>
      <c r="B83" s="507"/>
      <c r="C83" s="511"/>
      <c r="D83" s="511"/>
      <c r="E83" s="511"/>
      <c r="F83" s="511"/>
      <c r="G83" s="509"/>
      <c r="H83" s="548"/>
      <c r="I83" s="554"/>
      <c r="J83" s="516"/>
      <c r="K83" s="519"/>
      <c r="L83" s="522"/>
      <c r="M83" s="36"/>
      <c r="N83" s="524"/>
      <c r="O83" s="60"/>
      <c r="P83" s="342"/>
      <c r="Q83" s="342"/>
      <c r="R83" s="36"/>
    </row>
    <row r="84" spans="1:18" s="37" customFormat="1" ht="21.95" customHeight="1" x14ac:dyDescent="0.25">
      <c r="A84" s="528">
        <f t="shared" si="1"/>
        <v>50</v>
      </c>
      <c r="B84" s="507"/>
      <c r="C84" s="511"/>
      <c r="D84" s="511"/>
      <c r="E84" s="511"/>
      <c r="F84" s="511"/>
      <c r="G84" s="509"/>
      <c r="H84" s="548"/>
      <c r="I84" s="554"/>
      <c r="J84" s="514"/>
      <c r="K84" s="519"/>
      <c r="L84" s="522"/>
      <c r="M84" s="36"/>
      <c r="N84" s="524"/>
      <c r="O84" s="60"/>
      <c r="P84" s="342"/>
      <c r="Q84" s="342"/>
      <c r="R84" s="36"/>
    </row>
    <row r="85" spans="1:18" s="37" customFormat="1" ht="21.95" customHeight="1" x14ac:dyDescent="0.25">
      <c r="A85" s="528">
        <f t="shared" si="1"/>
        <v>51</v>
      </c>
      <c r="B85" s="507"/>
      <c r="C85" s="511"/>
      <c r="D85" s="511"/>
      <c r="E85" s="511"/>
      <c r="F85" s="511"/>
      <c r="G85" s="509"/>
      <c r="H85" s="548"/>
      <c r="I85" s="554"/>
      <c r="J85" s="514"/>
      <c r="K85" s="519"/>
      <c r="L85" s="522"/>
      <c r="M85" s="36"/>
      <c r="N85" s="524"/>
      <c r="O85" s="60"/>
      <c r="P85" s="342"/>
      <c r="Q85" s="342"/>
      <c r="R85" s="36"/>
    </row>
    <row r="86" spans="1:18" s="37" customFormat="1" ht="21.95" customHeight="1" x14ac:dyDescent="0.25">
      <c r="A86" s="528">
        <f t="shared" si="1"/>
        <v>52</v>
      </c>
      <c r="B86" s="507"/>
      <c r="C86" s="511"/>
      <c r="D86" s="511"/>
      <c r="E86" s="511"/>
      <c r="F86" s="511"/>
      <c r="G86" s="509"/>
      <c r="H86" s="548"/>
      <c r="I86" s="554"/>
      <c r="J86" s="514"/>
      <c r="K86" s="519"/>
      <c r="L86" s="522"/>
      <c r="M86" s="36"/>
      <c r="N86" s="524"/>
      <c r="O86" s="60"/>
      <c r="P86" s="342"/>
      <c r="Q86" s="342"/>
      <c r="R86" s="36"/>
    </row>
    <row r="87" spans="1:18" s="37" customFormat="1" ht="21.95" customHeight="1" x14ac:dyDescent="0.25">
      <c r="A87" s="528">
        <f t="shared" si="1"/>
        <v>53</v>
      </c>
      <c r="B87" s="507"/>
      <c r="C87" s="511"/>
      <c r="D87" s="511"/>
      <c r="E87" s="511"/>
      <c r="F87" s="511"/>
      <c r="G87" s="509"/>
      <c r="H87" s="548"/>
      <c r="I87" s="554"/>
      <c r="J87" s="514"/>
      <c r="K87" s="519"/>
      <c r="L87" s="522"/>
      <c r="M87" s="36"/>
      <c r="N87" s="524"/>
      <c r="O87" s="60"/>
      <c r="P87" s="342"/>
      <c r="Q87" s="342"/>
      <c r="R87" s="36"/>
    </row>
    <row r="88" spans="1:18" s="37" customFormat="1" ht="21.95" customHeight="1" x14ac:dyDescent="0.25">
      <c r="A88" s="528">
        <f t="shared" si="1"/>
        <v>54</v>
      </c>
      <c r="B88" s="507"/>
      <c r="C88" s="511"/>
      <c r="D88" s="511"/>
      <c r="E88" s="511"/>
      <c r="F88" s="511"/>
      <c r="G88" s="509"/>
      <c r="H88" s="548"/>
      <c r="I88" s="554"/>
      <c r="J88" s="514"/>
      <c r="K88" s="519"/>
      <c r="L88" s="522"/>
      <c r="M88" s="36"/>
      <c r="N88" s="524"/>
      <c r="O88" s="60"/>
      <c r="P88" s="342"/>
      <c r="Q88" s="342"/>
      <c r="R88" s="36"/>
    </row>
    <row r="89" spans="1:18" s="37" customFormat="1" ht="21.95" customHeight="1" x14ac:dyDescent="0.25">
      <c r="A89" s="528">
        <f t="shared" si="1"/>
        <v>55</v>
      </c>
      <c r="B89" s="507"/>
      <c r="C89" s="511"/>
      <c r="D89" s="511"/>
      <c r="E89" s="511"/>
      <c r="F89" s="511"/>
      <c r="G89" s="509"/>
      <c r="H89" s="548"/>
      <c r="I89" s="554"/>
      <c r="J89" s="514"/>
      <c r="K89" s="519"/>
      <c r="L89" s="522"/>
      <c r="M89" s="36"/>
      <c r="N89" s="524"/>
      <c r="O89" s="60"/>
      <c r="P89" s="342"/>
      <c r="Q89" s="342"/>
      <c r="R89" s="36"/>
    </row>
    <row r="90" spans="1:18" s="37" customFormat="1" ht="21.95" customHeight="1" x14ac:dyDescent="0.25">
      <c r="A90" s="528">
        <f t="shared" si="1"/>
        <v>56</v>
      </c>
      <c r="B90" s="507"/>
      <c r="C90" s="511"/>
      <c r="D90" s="511"/>
      <c r="E90" s="511"/>
      <c r="F90" s="511"/>
      <c r="G90" s="509"/>
      <c r="H90" s="548"/>
      <c r="I90" s="554"/>
      <c r="J90" s="514"/>
      <c r="K90" s="519"/>
      <c r="L90" s="522"/>
      <c r="M90" s="36"/>
      <c r="N90" s="524"/>
      <c r="O90" s="60"/>
      <c r="P90" s="342"/>
      <c r="Q90" s="342"/>
      <c r="R90" s="36"/>
    </row>
    <row r="91" spans="1:18" s="37" customFormat="1" ht="21.95" customHeight="1" x14ac:dyDescent="0.25">
      <c r="A91" s="528">
        <f t="shared" si="1"/>
        <v>57</v>
      </c>
      <c r="B91" s="507"/>
      <c r="C91" s="511"/>
      <c r="D91" s="511"/>
      <c r="E91" s="511"/>
      <c r="F91" s="511"/>
      <c r="G91" s="509"/>
      <c r="H91" s="548"/>
      <c r="I91" s="554"/>
      <c r="J91" s="514"/>
      <c r="K91" s="519"/>
      <c r="L91" s="522"/>
      <c r="M91" s="36"/>
      <c r="N91" s="524"/>
      <c r="O91" s="60"/>
      <c r="P91" s="342"/>
      <c r="Q91" s="342"/>
      <c r="R91" s="36"/>
    </row>
    <row r="92" spans="1:18" s="37" customFormat="1" ht="21.95" customHeight="1" x14ac:dyDescent="0.25">
      <c r="A92" s="528">
        <f t="shared" si="1"/>
        <v>58</v>
      </c>
      <c r="B92" s="507"/>
      <c r="C92" s="511"/>
      <c r="D92" s="511"/>
      <c r="E92" s="511"/>
      <c r="F92" s="511"/>
      <c r="G92" s="509"/>
      <c r="H92" s="548"/>
      <c r="I92" s="554"/>
      <c r="J92" s="514"/>
      <c r="K92" s="519"/>
      <c r="L92" s="522"/>
      <c r="M92" s="36"/>
      <c r="N92" s="524"/>
      <c r="O92" s="60"/>
      <c r="P92" s="342"/>
      <c r="Q92" s="342"/>
      <c r="R92" s="36"/>
    </row>
    <row r="93" spans="1:18" s="37" customFormat="1" ht="21.95" customHeight="1" x14ac:dyDescent="0.25">
      <c r="A93" s="528">
        <f t="shared" si="1"/>
        <v>59</v>
      </c>
      <c r="B93" s="507"/>
      <c r="C93" s="511"/>
      <c r="D93" s="511"/>
      <c r="E93" s="511"/>
      <c r="F93" s="511"/>
      <c r="G93" s="509"/>
      <c r="H93" s="548"/>
      <c r="I93" s="554"/>
      <c r="J93" s="514"/>
      <c r="K93" s="519"/>
      <c r="L93" s="522"/>
      <c r="M93" s="36"/>
      <c r="N93" s="524"/>
      <c r="O93" s="60"/>
      <c r="P93" s="342"/>
      <c r="Q93" s="342"/>
      <c r="R93" s="36"/>
    </row>
    <row r="94" spans="1:18" s="37" customFormat="1" ht="21.95" customHeight="1" x14ac:dyDescent="0.25">
      <c r="A94" s="534">
        <f t="shared" si="1"/>
        <v>60</v>
      </c>
      <c r="B94" s="507"/>
      <c r="C94" s="511"/>
      <c r="D94" s="511"/>
      <c r="E94" s="511"/>
      <c r="F94" s="511"/>
      <c r="G94" s="509"/>
      <c r="H94" s="548"/>
      <c r="I94" s="554"/>
      <c r="J94" s="514"/>
      <c r="K94" s="519"/>
      <c r="L94" s="522"/>
      <c r="M94" s="36"/>
      <c r="N94" s="524"/>
      <c r="O94" s="60"/>
      <c r="P94" s="342"/>
      <c r="Q94" s="342"/>
      <c r="R94" s="36"/>
    </row>
    <row r="95" spans="1:18" s="37" customFormat="1" ht="21.95" customHeight="1" x14ac:dyDescent="0.25">
      <c r="A95" s="528">
        <v>1</v>
      </c>
      <c r="B95" s="507"/>
      <c r="C95" s="511"/>
      <c r="D95" s="511"/>
      <c r="E95" s="511"/>
      <c r="F95" s="511"/>
      <c r="G95" s="535"/>
      <c r="H95" s="548"/>
      <c r="I95" s="554"/>
      <c r="J95" s="514"/>
      <c r="K95" s="536"/>
      <c r="L95" s="521"/>
      <c r="M95" s="36"/>
      <c r="N95" s="524"/>
      <c r="O95" s="60"/>
      <c r="P95" s="342"/>
      <c r="Q95" s="342"/>
      <c r="R95" s="36"/>
    </row>
    <row r="96" spans="1:18" s="37" customFormat="1" ht="21.95" customHeight="1" x14ac:dyDescent="0.25">
      <c r="A96" s="528">
        <f>+A95+1</f>
        <v>2</v>
      </c>
      <c r="B96" s="507"/>
      <c r="C96" s="511"/>
      <c r="D96" s="511"/>
      <c r="E96" s="511"/>
      <c r="F96" s="511"/>
      <c r="G96" s="535"/>
      <c r="H96" s="548"/>
      <c r="I96" s="554"/>
      <c r="J96" s="514"/>
      <c r="K96" s="536"/>
      <c r="L96" s="521"/>
      <c r="M96" s="36"/>
      <c r="N96" s="524"/>
      <c r="O96" s="60"/>
      <c r="P96" s="342"/>
      <c r="Q96" s="342"/>
      <c r="R96" s="36"/>
    </row>
    <row r="97" spans="1:18" s="37" customFormat="1" ht="21.95" customHeight="1" x14ac:dyDescent="0.25">
      <c r="A97" s="528">
        <f t="shared" ref="A97:A160" si="2">+A96+1</f>
        <v>3</v>
      </c>
      <c r="B97" s="507"/>
      <c r="C97" s="511"/>
      <c r="D97" s="511"/>
      <c r="E97" s="511"/>
      <c r="F97" s="511"/>
      <c r="G97" s="535"/>
      <c r="H97" s="548"/>
      <c r="I97" s="554"/>
      <c r="J97" s="514"/>
      <c r="K97" s="536"/>
      <c r="L97" s="521"/>
      <c r="M97" s="36"/>
      <c r="N97" s="524"/>
      <c r="O97" s="60"/>
      <c r="P97" s="342"/>
      <c r="Q97" s="342"/>
      <c r="R97" s="36"/>
    </row>
    <row r="98" spans="1:18" s="37" customFormat="1" ht="21.95" customHeight="1" x14ac:dyDescent="0.25">
      <c r="A98" s="528">
        <f t="shared" si="2"/>
        <v>4</v>
      </c>
      <c r="B98" s="507"/>
      <c r="C98" s="511"/>
      <c r="D98" s="511"/>
      <c r="E98" s="511"/>
      <c r="F98" s="511"/>
      <c r="G98" s="535"/>
      <c r="H98" s="548"/>
      <c r="I98" s="554"/>
      <c r="J98" s="514"/>
      <c r="K98" s="536"/>
      <c r="L98" s="521"/>
      <c r="M98" s="36"/>
      <c r="N98" s="524"/>
      <c r="O98" s="60"/>
      <c r="P98" s="342"/>
      <c r="Q98" s="342"/>
      <c r="R98" s="36"/>
    </row>
    <row r="99" spans="1:18" s="37" customFormat="1" ht="21.95" customHeight="1" x14ac:dyDescent="0.25">
      <c r="A99" s="528">
        <f t="shared" si="2"/>
        <v>5</v>
      </c>
      <c r="B99" s="507"/>
      <c r="C99" s="511"/>
      <c r="D99" s="511"/>
      <c r="E99" s="511"/>
      <c r="F99" s="511"/>
      <c r="G99" s="535"/>
      <c r="H99" s="548"/>
      <c r="I99" s="554"/>
      <c r="J99" s="514"/>
      <c r="K99" s="536"/>
      <c r="L99" s="521"/>
      <c r="M99" s="36"/>
      <c r="N99" s="524"/>
      <c r="O99" s="60"/>
      <c r="P99" s="342"/>
      <c r="Q99" s="342"/>
      <c r="R99" s="36"/>
    </row>
    <row r="100" spans="1:18" s="37" customFormat="1" ht="21.95" customHeight="1" x14ac:dyDescent="0.25">
      <c r="A100" s="528">
        <f t="shared" si="2"/>
        <v>6</v>
      </c>
      <c r="B100" s="507"/>
      <c r="C100" s="511"/>
      <c r="D100" s="511"/>
      <c r="E100" s="511"/>
      <c r="F100" s="511"/>
      <c r="G100" s="535"/>
      <c r="H100" s="548"/>
      <c r="I100" s="554"/>
      <c r="J100" s="514"/>
      <c r="K100" s="536"/>
      <c r="L100" s="521"/>
      <c r="M100" s="36"/>
      <c r="N100" s="524"/>
      <c r="O100" s="60"/>
      <c r="P100" s="342"/>
      <c r="Q100" s="342"/>
      <c r="R100" s="36"/>
    </row>
    <row r="101" spans="1:18" s="37" customFormat="1" ht="21.95" customHeight="1" x14ac:dyDescent="0.25">
      <c r="A101" s="528">
        <f t="shared" si="2"/>
        <v>7</v>
      </c>
      <c r="B101" s="507"/>
      <c r="C101" s="511"/>
      <c r="D101" s="511"/>
      <c r="E101" s="511"/>
      <c r="F101" s="511"/>
      <c r="G101" s="535"/>
      <c r="H101" s="548"/>
      <c r="I101" s="554"/>
      <c r="J101" s="514"/>
      <c r="K101" s="536"/>
      <c r="L101" s="521"/>
      <c r="M101" s="36"/>
      <c r="N101" s="524"/>
      <c r="O101" s="60"/>
      <c r="P101" s="342"/>
      <c r="Q101" s="342"/>
      <c r="R101" s="36"/>
    </row>
    <row r="102" spans="1:18" s="37" customFormat="1" ht="21.95" customHeight="1" x14ac:dyDescent="0.25">
      <c r="A102" s="528">
        <f t="shared" si="2"/>
        <v>8</v>
      </c>
      <c r="B102" s="507"/>
      <c r="C102" s="511"/>
      <c r="D102" s="511"/>
      <c r="E102" s="511"/>
      <c r="F102" s="511"/>
      <c r="G102" s="535"/>
      <c r="H102" s="548"/>
      <c r="I102" s="554"/>
      <c r="J102" s="514"/>
      <c r="K102" s="536"/>
      <c r="L102" s="521"/>
      <c r="M102" s="36"/>
      <c r="N102" s="524"/>
      <c r="O102" s="60"/>
      <c r="P102" s="342"/>
      <c r="Q102" s="342"/>
      <c r="R102" s="36"/>
    </row>
    <row r="103" spans="1:18" s="37" customFormat="1" ht="21.95" customHeight="1" x14ac:dyDescent="0.25">
      <c r="A103" s="528">
        <f t="shared" si="2"/>
        <v>9</v>
      </c>
      <c r="B103" s="507"/>
      <c r="C103" s="511"/>
      <c r="D103" s="511"/>
      <c r="E103" s="511"/>
      <c r="F103" s="511"/>
      <c r="G103" s="535"/>
      <c r="H103" s="548"/>
      <c r="I103" s="554"/>
      <c r="J103" s="514"/>
      <c r="K103" s="536"/>
      <c r="L103" s="521"/>
      <c r="M103" s="36"/>
      <c r="N103" s="524"/>
      <c r="O103" s="60"/>
      <c r="P103" s="342"/>
      <c r="Q103" s="342"/>
      <c r="R103" s="36"/>
    </row>
    <row r="104" spans="1:18" s="37" customFormat="1" ht="21.95" customHeight="1" x14ac:dyDescent="0.25">
      <c r="A104" s="528">
        <f t="shared" si="2"/>
        <v>10</v>
      </c>
      <c r="B104" s="507"/>
      <c r="C104" s="511"/>
      <c r="D104" s="511"/>
      <c r="E104" s="511"/>
      <c r="F104" s="511"/>
      <c r="G104" s="535"/>
      <c r="H104" s="548"/>
      <c r="I104" s="554"/>
      <c r="J104" s="514"/>
      <c r="K104" s="536"/>
      <c r="L104" s="521"/>
      <c r="M104" s="36"/>
      <c r="N104" s="524"/>
      <c r="O104" s="60"/>
      <c r="P104" s="342"/>
      <c r="Q104" s="342"/>
      <c r="R104" s="36"/>
    </row>
    <row r="105" spans="1:18" s="37" customFormat="1" ht="21.95" customHeight="1" x14ac:dyDescent="0.25">
      <c r="A105" s="528">
        <f t="shared" si="2"/>
        <v>11</v>
      </c>
      <c r="B105" s="507"/>
      <c r="C105" s="511"/>
      <c r="D105" s="511"/>
      <c r="E105" s="511"/>
      <c r="F105" s="511"/>
      <c r="G105" s="535"/>
      <c r="H105" s="548"/>
      <c r="I105" s="554"/>
      <c r="J105" s="514"/>
      <c r="K105" s="536"/>
      <c r="L105" s="521"/>
      <c r="M105" s="36"/>
      <c r="N105" s="524"/>
      <c r="O105" s="60"/>
      <c r="P105" s="342"/>
      <c r="Q105" s="342"/>
      <c r="R105" s="36"/>
    </row>
    <row r="106" spans="1:18" s="37" customFormat="1" ht="21.95" customHeight="1" x14ac:dyDescent="0.25">
      <c r="A106" s="528">
        <f t="shared" si="2"/>
        <v>12</v>
      </c>
      <c r="B106" s="507"/>
      <c r="C106" s="511"/>
      <c r="D106" s="511"/>
      <c r="E106" s="511"/>
      <c r="F106" s="511"/>
      <c r="G106" s="538"/>
      <c r="H106" s="548"/>
      <c r="I106" s="554"/>
      <c r="J106" s="537"/>
      <c r="K106" s="518"/>
      <c r="L106" s="539"/>
      <c r="M106" s="36"/>
      <c r="N106" s="524"/>
      <c r="O106" s="60"/>
      <c r="P106" s="342"/>
      <c r="Q106" s="342"/>
      <c r="R106" s="36"/>
    </row>
    <row r="107" spans="1:18" s="37" customFormat="1" ht="21.95" customHeight="1" x14ac:dyDescent="0.25">
      <c r="A107" s="528">
        <f t="shared" si="2"/>
        <v>13</v>
      </c>
      <c r="B107" s="507"/>
      <c r="C107" s="511"/>
      <c r="D107" s="511"/>
      <c r="E107" s="511"/>
      <c r="F107" s="511"/>
      <c r="G107" s="509"/>
      <c r="H107" s="548"/>
      <c r="I107" s="554"/>
      <c r="J107" s="514"/>
      <c r="K107" s="540"/>
      <c r="L107" s="522"/>
      <c r="M107" s="36"/>
      <c r="N107" s="524"/>
      <c r="O107" s="60"/>
      <c r="P107" s="342"/>
      <c r="Q107" s="342"/>
      <c r="R107" s="36"/>
    </row>
    <row r="108" spans="1:18" s="37" customFormat="1" ht="21.95" customHeight="1" x14ac:dyDescent="0.25">
      <c r="A108" s="528">
        <f t="shared" si="2"/>
        <v>14</v>
      </c>
      <c r="B108" s="507"/>
      <c r="C108" s="511"/>
      <c r="D108" s="511"/>
      <c r="E108" s="511"/>
      <c r="F108" s="511"/>
      <c r="G108" s="509"/>
      <c r="H108" s="548"/>
      <c r="I108" s="554"/>
      <c r="J108" s="514"/>
      <c r="K108" s="540"/>
      <c r="L108" s="522"/>
      <c r="M108" s="36"/>
      <c r="N108" s="524"/>
      <c r="O108" s="60"/>
      <c r="P108" s="342"/>
      <c r="Q108" s="342"/>
      <c r="R108" s="36"/>
    </row>
    <row r="109" spans="1:18" s="37" customFormat="1" ht="21.95" customHeight="1" x14ac:dyDescent="0.25">
      <c r="A109" s="528">
        <f t="shared" si="2"/>
        <v>15</v>
      </c>
      <c r="B109" s="507"/>
      <c r="C109" s="511"/>
      <c r="D109" s="511"/>
      <c r="E109" s="511"/>
      <c r="F109" s="511"/>
      <c r="G109" s="509"/>
      <c r="H109" s="548"/>
      <c r="I109" s="554"/>
      <c r="J109" s="516"/>
      <c r="K109" s="519"/>
      <c r="L109" s="522"/>
      <c r="M109" s="36"/>
      <c r="N109" s="524"/>
      <c r="O109" s="60"/>
      <c r="P109" s="342"/>
      <c r="Q109" s="342"/>
      <c r="R109" s="36"/>
    </row>
    <row r="110" spans="1:18" s="37" customFormat="1" ht="21.95" customHeight="1" x14ac:dyDescent="0.25">
      <c r="A110" s="528">
        <f t="shared" si="2"/>
        <v>16</v>
      </c>
      <c r="B110" s="507"/>
      <c r="C110" s="511"/>
      <c r="D110" s="511"/>
      <c r="E110" s="511"/>
      <c r="F110" s="511"/>
      <c r="G110" s="509"/>
      <c r="H110" s="548"/>
      <c r="I110" s="554"/>
      <c r="J110" s="516"/>
      <c r="K110" s="519"/>
      <c r="L110" s="522"/>
      <c r="M110" s="36"/>
      <c r="N110" s="524"/>
      <c r="O110" s="60"/>
      <c r="P110" s="342"/>
      <c r="Q110" s="342"/>
      <c r="R110" s="36"/>
    </row>
    <row r="111" spans="1:18" s="37" customFormat="1" ht="21.95" customHeight="1" x14ac:dyDescent="0.25">
      <c r="A111" s="528">
        <f t="shared" si="2"/>
        <v>17</v>
      </c>
      <c r="B111" s="507"/>
      <c r="C111" s="511"/>
      <c r="D111" s="511"/>
      <c r="E111" s="511"/>
      <c r="F111" s="511"/>
      <c r="G111" s="509"/>
      <c r="H111" s="548"/>
      <c r="I111" s="554"/>
      <c r="J111" s="516"/>
      <c r="K111" s="519"/>
      <c r="L111" s="522"/>
      <c r="M111" s="36"/>
      <c r="N111" s="524"/>
      <c r="O111" s="60"/>
      <c r="P111" s="342"/>
      <c r="Q111" s="342"/>
      <c r="R111" s="36"/>
    </row>
    <row r="112" spans="1:18" s="37" customFormat="1" ht="21.95" customHeight="1" x14ac:dyDescent="0.25">
      <c r="A112" s="528">
        <f t="shared" si="2"/>
        <v>18</v>
      </c>
      <c r="B112" s="507"/>
      <c r="C112" s="511"/>
      <c r="D112" s="511"/>
      <c r="E112" s="511"/>
      <c r="F112" s="511"/>
      <c r="G112" s="509"/>
      <c r="H112" s="548"/>
      <c r="I112" s="554"/>
      <c r="J112" s="516"/>
      <c r="K112" s="519"/>
      <c r="L112" s="522"/>
      <c r="M112" s="36"/>
      <c r="N112" s="524"/>
      <c r="O112" s="60"/>
      <c r="P112" s="342"/>
      <c r="Q112" s="342"/>
      <c r="R112" s="36"/>
    </row>
    <row r="113" spans="1:18" s="37" customFormat="1" ht="21.95" customHeight="1" x14ac:dyDescent="0.25">
      <c r="A113" s="528">
        <f t="shared" si="2"/>
        <v>19</v>
      </c>
      <c r="B113" s="507"/>
      <c r="C113" s="511"/>
      <c r="D113" s="511"/>
      <c r="E113" s="511"/>
      <c r="F113" s="511"/>
      <c r="G113" s="509"/>
      <c r="H113" s="548"/>
      <c r="I113" s="554"/>
      <c r="J113" s="516"/>
      <c r="K113" s="519"/>
      <c r="L113" s="522"/>
      <c r="M113" s="36"/>
      <c r="N113" s="524"/>
      <c r="O113" s="60"/>
      <c r="P113" s="342"/>
      <c r="Q113" s="342"/>
      <c r="R113" s="36"/>
    </row>
    <row r="114" spans="1:18" s="37" customFormat="1" ht="21.95" customHeight="1" x14ac:dyDescent="0.25">
      <c r="A114" s="528">
        <f t="shared" si="2"/>
        <v>20</v>
      </c>
      <c r="B114" s="507"/>
      <c r="C114" s="511"/>
      <c r="D114" s="511"/>
      <c r="E114" s="511"/>
      <c r="F114" s="511"/>
      <c r="G114" s="509"/>
      <c r="H114" s="548"/>
      <c r="I114" s="554"/>
      <c r="J114" s="516"/>
      <c r="K114" s="519"/>
      <c r="L114" s="522"/>
      <c r="M114" s="36"/>
      <c r="N114" s="524"/>
      <c r="O114" s="60"/>
      <c r="P114" s="342"/>
      <c r="Q114" s="342"/>
      <c r="R114" s="36"/>
    </row>
    <row r="115" spans="1:18" s="37" customFormat="1" ht="21.95" customHeight="1" x14ac:dyDescent="0.25">
      <c r="A115" s="528">
        <f t="shared" si="2"/>
        <v>21</v>
      </c>
      <c r="B115" s="29"/>
      <c r="C115" s="74"/>
      <c r="D115" s="74"/>
      <c r="E115" s="74"/>
      <c r="F115" s="74"/>
      <c r="G115" s="509"/>
      <c r="H115" s="548"/>
      <c r="I115" s="554"/>
      <c r="J115" s="516"/>
      <c r="K115" s="519"/>
      <c r="L115" s="522"/>
      <c r="M115" s="36"/>
      <c r="N115" s="524"/>
      <c r="O115" s="60"/>
      <c r="P115" s="342"/>
      <c r="Q115" s="342"/>
      <c r="R115" s="36"/>
    </row>
    <row r="116" spans="1:18" s="37" customFormat="1" ht="21.95" customHeight="1" x14ac:dyDescent="0.25">
      <c r="A116" s="528">
        <f t="shared" si="2"/>
        <v>22</v>
      </c>
      <c r="B116" s="29"/>
      <c r="C116" s="74"/>
      <c r="D116" s="74"/>
      <c r="E116" s="74"/>
      <c r="F116" s="74"/>
      <c r="G116" s="509"/>
      <c r="H116" s="548"/>
      <c r="I116" s="554"/>
      <c r="J116" s="516"/>
      <c r="K116" s="519"/>
      <c r="L116" s="522"/>
      <c r="M116" s="36"/>
      <c r="N116" s="524"/>
      <c r="O116" s="60"/>
      <c r="P116" s="342"/>
      <c r="Q116" s="342"/>
      <c r="R116" s="36"/>
    </row>
    <row r="117" spans="1:18" s="37" customFormat="1" ht="21.95" customHeight="1" x14ac:dyDescent="0.25">
      <c r="A117" s="528">
        <f t="shared" si="2"/>
        <v>23</v>
      </c>
      <c r="B117" s="29"/>
      <c r="C117" s="74"/>
      <c r="D117" s="74"/>
      <c r="E117" s="74"/>
      <c r="F117" s="74"/>
      <c r="G117" s="509"/>
      <c r="H117" s="548"/>
      <c r="I117" s="554"/>
      <c r="J117" s="516"/>
      <c r="K117" s="519"/>
      <c r="L117" s="522"/>
      <c r="M117" s="36"/>
      <c r="N117" s="524"/>
      <c r="O117" s="60"/>
      <c r="P117" s="342"/>
      <c r="Q117" s="342"/>
      <c r="R117" s="36"/>
    </row>
    <row r="118" spans="1:18" s="37" customFormat="1" ht="21.95" customHeight="1" x14ac:dyDescent="0.25">
      <c r="A118" s="528">
        <f t="shared" si="2"/>
        <v>24</v>
      </c>
      <c r="B118" s="29"/>
      <c r="C118" s="74"/>
      <c r="D118" s="74"/>
      <c r="E118" s="74"/>
      <c r="F118" s="74"/>
      <c r="G118" s="509"/>
      <c r="H118" s="548"/>
      <c r="I118" s="554"/>
      <c r="J118" s="516"/>
      <c r="K118" s="519"/>
      <c r="L118" s="522"/>
      <c r="M118" s="36"/>
      <c r="N118" s="524"/>
      <c r="O118" s="60"/>
      <c r="P118" s="342"/>
      <c r="Q118" s="342"/>
      <c r="R118" s="36"/>
    </row>
    <row r="119" spans="1:18" s="37" customFormat="1" ht="21.95" customHeight="1" x14ac:dyDescent="0.25">
      <c r="A119" s="528">
        <f t="shared" si="2"/>
        <v>25</v>
      </c>
      <c r="B119" s="29"/>
      <c r="C119" s="74"/>
      <c r="D119" s="74"/>
      <c r="E119" s="74"/>
      <c r="F119" s="74"/>
      <c r="G119" s="509"/>
      <c r="H119" s="548"/>
      <c r="I119" s="554"/>
      <c r="J119" s="516"/>
      <c r="K119" s="519"/>
      <c r="L119" s="522"/>
      <c r="M119" s="36"/>
      <c r="N119" s="524"/>
      <c r="O119" s="60"/>
      <c r="P119" s="342"/>
      <c r="Q119" s="342"/>
      <c r="R119" s="36"/>
    </row>
    <row r="120" spans="1:18" s="37" customFormat="1" ht="21.95" customHeight="1" x14ac:dyDescent="0.25">
      <c r="A120" s="528">
        <f t="shared" si="2"/>
        <v>26</v>
      </c>
      <c r="B120" s="29"/>
      <c r="C120" s="74"/>
      <c r="D120" s="74"/>
      <c r="E120" s="74"/>
      <c r="F120" s="74"/>
      <c r="G120" s="509"/>
      <c r="H120" s="548"/>
      <c r="I120" s="554"/>
      <c r="J120" s="516"/>
      <c r="K120" s="519"/>
      <c r="L120" s="522"/>
      <c r="M120" s="36"/>
      <c r="N120" s="524"/>
      <c r="O120" s="60"/>
      <c r="P120" s="342"/>
      <c r="Q120" s="342"/>
      <c r="R120" s="36"/>
    </row>
    <row r="121" spans="1:18" s="37" customFormat="1" ht="21.95" customHeight="1" x14ac:dyDescent="0.25">
      <c r="A121" s="528">
        <f t="shared" si="2"/>
        <v>27</v>
      </c>
      <c r="B121" s="29"/>
      <c r="C121" s="74"/>
      <c r="D121" s="74"/>
      <c r="E121" s="74"/>
      <c r="F121" s="74"/>
      <c r="G121" s="509"/>
      <c r="H121" s="548"/>
      <c r="I121" s="554"/>
      <c r="J121" s="516"/>
      <c r="K121" s="519"/>
      <c r="L121" s="522"/>
      <c r="M121" s="36"/>
      <c r="N121" s="524"/>
      <c r="O121" s="60"/>
      <c r="P121" s="342"/>
      <c r="Q121" s="342"/>
      <c r="R121" s="36"/>
    </row>
    <row r="122" spans="1:18" s="37" customFormat="1" ht="21.95" customHeight="1" x14ac:dyDescent="0.25">
      <c r="A122" s="528">
        <f t="shared" si="2"/>
        <v>28</v>
      </c>
      <c r="B122" s="29"/>
      <c r="C122" s="74"/>
      <c r="D122" s="74"/>
      <c r="E122" s="74"/>
      <c r="F122" s="74"/>
      <c r="G122" s="509"/>
      <c r="H122" s="548"/>
      <c r="I122" s="554"/>
      <c r="J122" s="516"/>
      <c r="K122" s="519"/>
      <c r="L122" s="522"/>
      <c r="M122" s="36"/>
      <c r="N122" s="524"/>
      <c r="O122" s="60"/>
      <c r="P122" s="342"/>
      <c r="Q122" s="342"/>
      <c r="R122" s="36"/>
    </row>
    <row r="123" spans="1:18" s="37" customFormat="1" ht="21.95" customHeight="1" x14ac:dyDescent="0.25">
      <c r="A123" s="528">
        <f t="shared" si="2"/>
        <v>29</v>
      </c>
      <c r="B123" s="29"/>
      <c r="C123" s="74"/>
      <c r="D123" s="74"/>
      <c r="E123" s="74"/>
      <c r="F123" s="74"/>
      <c r="G123" s="509"/>
      <c r="H123" s="548"/>
      <c r="I123" s="554"/>
      <c r="J123" s="516"/>
      <c r="K123" s="519"/>
      <c r="L123" s="522"/>
      <c r="M123" s="36"/>
      <c r="N123" s="524"/>
      <c r="O123" s="60"/>
      <c r="P123" s="342"/>
      <c r="Q123" s="342"/>
      <c r="R123" s="36"/>
    </row>
    <row r="124" spans="1:18" s="37" customFormat="1" ht="21.95" customHeight="1" x14ac:dyDescent="0.25">
      <c r="A124" s="528">
        <f t="shared" si="2"/>
        <v>30</v>
      </c>
      <c r="B124" s="29"/>
      <c r="C124" s="74"/>
      <c r="D124" s="74"/>
      <c r="E124" s="74"/>
      <c r="F124" s="74"/>
      <c r="G124" s="509"/>
      <c r="H124" s="548"/>
      <c r="I124" s="554"/>
      <c r="J124" s="516"/>
      <c r="K124" s="519"/>
      <c r="L124" s="522"/>
      <c r="M124" s="36"/>
      <c r="N124" s="524"/>
      <c r="O124" s="60"/>
      <c r="P124" s="342"/>
      <c r="Q124" s="342"/>
      <c r="R124" s="36"/>
    </row>
    <row r="125" spans="1:18" s="37" customFormat="1" ht="21.95" customHeight="1" x14ac:dyDescent="0.25">
      <c r="A125" s="528">
        <f t="shared" si="2"/>
        <v>31</v>
      </c>
      <c r="B125" s="29"/>
      <c r="C125" s="74"/>
      <c r="D125" s="74"/>
      <c r="E125" s="74"/>
      <c r="F125" s="74"/>
      <c r="G125" s="509"/>
      <c r="H125" s="548"/>
      <c r="I125" s="554"/>
      <c r="J125" s="516"/>
      <c r="K125" s="519"/>
      <c r="L125" s="522"/>
      <c r="M125" s="36"/>
      <c r="N125" s="524"/>
      <c r="O125" s="60"/>
      <c r="P125" s="342"/>
      <c r="Q125" s="342"/>
      <c r="R125" s="36"/>
    </row>
    <row r="126" spans="1:18" s="37" customFormat="1" ht="21.95" customHeight="1" x14ac:dyDescent="0.25">
      <c r="A126" s="528">
        <f t="shared" si="2"/>
        <v>32</v>
      </c>
      <c r="B126" s="29"/>
      <c r="C126" s="74"/>
      <c r="D126" s="74"/>
      <c r="E126" s="74"/>
      <c r="F126" s="74"/>
      <c r="G126" s="509"/>
      <c r="H126" s="548"/>
      <c r="I126" s="554"/>
      <c r="J126" s="516"/>
      <c r="K126" s="519"/>
      <c r="L126" s="522"/>
      <c r="M126" s="36"/>
      <c r="N126" s="524"/>
      <c r="O126" s="60"/>
      <c r="P126" s="342"/>
      <c r="Q126" s="342"/>
      <c r="R126" s="36"/>
    </row>
    <row r="127" spans="1:18" s="37" customFormat="1" ht="21.95" customHeight="1" x14ac:dyDescent="0.25">
      <c r="A127" s="528">
        <f t="shared" si="2"/>
        <v>33</v>
      </c>
      <c r="B127" s="29"/>
      <c r="C127" s="74"/>
      <c r="D127" s="74"/>
      <c r="E127" s="74"/>
      <c r="F127" s="74"/>
      <c r="G127" s="509"/>
      <c r="H127" s="548"/>
      <c r="I127" s="554"/>
      <c r="J127" s="516"/>
      <c r="K127" s="519"/>
      <c r="L127" s="522"/>
      <c r="M127" s="36"/>
      <c r="N127" s="524"/>
      <c r="O127" s="60"/>
      <c r="P127" s="342"/>
      <c r="Q127" s="342"/>
      <c r="R127" s="36"/>
    </row>
    <row r="128" spans="1:18" s="37" customFormat="1" ht="21.95" customHeight="1" x14ac:dyDescent="0.25">
      <c r="A128" s="528">
        <f t="shared" si="2"/>
        <v>34</v>
      </c>
      <c r="B128" s="29"/>
      <c r="C128" s="74"/>
      <c r="D128" s="74"/>
      <c r="E128" s="74"/>
      <c r="F128" s="74"/>
      <c r="G128" s="541"/>
      <c r="H128" s="548"/>
      <c r="I128" s="554"/>
      <c r="J128" s="516"/>
      <c r="K128" s="519"/>
      <c r="L128" s="522"/>
      <c r="M128" s="36"/>
      <c r="N128" s="524"/>
      <c r="O128" s="60"/>
      <c r="P128" s="342"/>
      <c r="Q128" s="342"/>
      <c r="R128" s="36"/>
    </row>
    <row r="129" spans="1:18" s="37" customFormat="1" ht="21.95" customHeight="1" x14ac:dyDescent="0.25">
      <c r="A129" s="528">
        <f t="shared" si="2"/>
        <v>35</v>
      </c>
      <c r="B129" s="29"/>
      <c r="C129" s="74"/>
      <c r="D129" s="74"/>
      <c r="E129" s="74"/>
      <c r="F129" s="74"/>
      <c r="G129" s="535"/>
      <c r="H129" s="548"/>
      <c r="I129" s="554"/>
      <c r="J129" s="514"/>
      <c r="K129" s="536"/>
      <c r="L129" s="521"/>
      <c r="M129" s="36"/>
      <c r="N129" s="524"/>
      <c r="O129" s="60"/>
      <c r="P129" s="342"/>
      <c r="Q129" s="342"/>
      <c r="R129" s="36"/>
    </row>
    <row r="130" spans="1:18" s="37" customFormat="1" ht="21.95" customHeight="1" x14ac:dyDescent="0.25">
      <c r="A130" s="528">
        <f t="shared" si="2"/>
        <v>36</v>
      </c>
      <c r="B130" s="29"/>
      <c r="C130" s="74"/>
      <c r="D130" s="74"/>
      <c r="E130" s="74"/>
      <c r="F130" s="74"/>
      <c r="G130" s="542"/>
      <c r="H130" s="548"/>
      <c r="I130" s="554"/>
      <c r="J130" s="514"/>
      <c r="K130" s="536"/>
      <c r="L130" s="521"/>
      <c r="M130" s="36"/>
      <c r="N130" s="524"/>
      <c r="O130" s="60"/>
      <c r="P130" s="342"/>
      <c r="Q130" s="342"/>
      <c r="R130" s="36"/>
    </row>
    <row r="131" spans="1:18" s="37" customFormat="1" ht="21.95" customHeight="1" x14ac:dyDescent="0.25">
      <c r="A131" s="528">
        <f t="shared" si="2"/>
        <v>37</v>
      </c>
      <c r="B131" s="29"/>
      <c r="C131" s="74"/>
      <c r="D131" s="74"/>
      <c r="E131" s="74"/>
      <c r="F131" s="74"/>
      <c r="G131" s="542"/>
      <c r="H131" s="548"/>
      <c r="I131" s="554"/>
      <c r="J131" s="514"/>
      <c r="K131" s="536"/>
      <c r="L131" s="521"/>
      <c r="M131" s="36"/>
      <c r="N131" s="524"/>
      <c r="O131" s="60"/>
      <c r="P131" s="342"/>
      <c r="Q131" s="342"/>
      <c r="R131" s="36"/>
    </row>
    <row r="132" spans="1:18" s="37" customFormat="1" ht="21.95" customHeight="1" x14ac:dyDescent="0.25">
      <c r="A132" s="528">
        <f t="shared" si="2"/>
        <v>38</v>
      </c>
      <c r="B132" s="29"/>
      <c r="C132" s="74"/>
      <c r="D132" s="74"/>
      <c r="E132" s="74"/>
      <c r="F132" s="74"/>
      <c r="G132" s="542"/>
      <c r="H132" s="548"/>
      <c r="I132" s="554"/>
      <c r="J132" s="514"/>
      <c r="K132" s="536"/>
      <c r="L132" s="521"/>
      <c r="M132" s="36"/>
      <c r="N132" s="524"/>
      <c r="O132" s="60"/>
      <c r="P132" s="342"/>
      <c r="Q132" s="342"/>
      <c r="R132" s="36"/>
    </row>
    <row r="133" spans="1:18" s="37" customFormat="1" ht="21.95" customHeight="1" x14ac:dyDescent="0.25">
      <c r="A133" s="528">
        <f t="shared" si="2"/>
        <v>39</v>
      </c>
      <c r="B133" s="29"/>
      <c r="C133" s="74"/>
      <c r="D133" s="74"/>
      <c r="E133" s="74"/>
      <c r="F133" s="74"/>
      <c r="G133" s="542"/>
      <c r="H133" s="548"/>
      <c r="I133" s="554"/>
      <c r="J133" s="514"/>
      <c r="K133" s="536"/>
      <c r="L133" s="521"/>
      <c r="M133" s="36"/>
      <c r="N133" s="524"/>
      <c r="O133" s="60"/>
      <c r="P133" s="342"/>
      <c r="Q133" s="342"/>
      <c r="R133" s="36"/>
    </row>
    <row r="134" spans="1:18" s="37" customFormat="1" ht="21.95" customHeight="1" x14ac:dyDescent="0.25">
      <c r="A134" s="528">
        <f t="shared" si="2"/>
        <v>40</v>
      </c>
      <c r="B134" s="29"/>
      <c r="C134" s="74"/>
      <c r="D134" s="74"/>
      <c r="E134" s="74"/>
      <c r="F134" s="74"/>
      <c r="G134" s="542"/>
      <c r="H134" s="548"/>
      <c r="I134" s="554"/>
      <c r="J134" s="514"/>
      <c r="K134" s="536"/>
      <c r="L134" s="521"/>
      <c r="M134" s="36"/>
      <c r="N134" s="524"/>
      <c r="O134" s="60"/>
      <c r="P134" s="342"/>
      <c r="Q134" s="342"/>
      <c r="R134" s="36"/>
    </row>
    <row r="135" spans="1:18" s="37" customFormat="1" ht="21.95" customHeight="1" x14ac:dyDescent="0.25">
      <c r="A135" s="528">
        <f t="shared" si="2"/>
        <v>41</v>
      </c>
      <c r="B135" s="29"/>
      <c r="C135" s="74"/>
      <c r="D135" s="74"/>
      <c r="E135" s="74"/>
      <c r="F135" s="74"/>
      <c r="G135" s="542"/>
      <c r="H135" s="548"/>
      <c r="I135" s="554"/>
      <c r="J135" s="514"/>
      <c r="K135" s="536"/>
      <c r="L135" s="521"/>
      <c r="M135" s="36"/>
      <c r="N135" s="524"/>
      <c r="O135" s="60"/>
      <c r="P135" s="342"/>
      <c r="Q135" s="342"/>
      <c r="R135" s="36"/>
    </row>
    <row r="136" spans="1:18" s="37" customFormat="1" ht="21.95" customHeight="1" x14ac:dyDescent="0.25">
      <c r="A136" s="528">
        <f t="shared" si="2"/>
        <v>42</v>
      </c>
      <c r="B136" s="29"/>
      <c r="C136" s="74"/>
      <c r="D136" s="74"/>
      <c r="E136" s="74"/>
      <c r="F136" s="74"/>
      <c r="G136" s="542"/>
      <c r="H136" s="548"/>
      <c r="I136" s="554"/>
      <c r="J136" s="514"/>
      <c r="K136" s="536"/>
      <c r="L136" s="521"/>
      <c r="M136" s="36"/>
      <c r="N136" s="524"/>
      <c r="O136" s="60"/>
      <c r="P136" s="342"/>
      <c r="Q136" s="342"/>
      <c r="R136" s="36"/>
    </row>
    <row r="137" spans="1:18" s="37" customFormat="1" ht="21.95" customHeight="1" x14ac:dyDescent="0.25">
      <c r="A137" s="528">
        <f t="shared" si="2"/>
        <v>43</v>
      </c>
      <c r="B137" s="29"/>
      <c r="C137" s="74"/>
      <c r="D137" s="74"/>
      <c r="E137" s="74"/>
      <c r="F137" s="74"/>
      <c r="G137" s="542"/>
      <c r="H137" s="548"/>
      <c r="I137" s="554"/>
      <c r="J137" s="514"/>
      <c r="K137" s="536"/>
      <c r="L137" s="521"/>
      <c r="M137" s="36"/>
      <c r="N137" s="524"/>
      <c r="O137" s="60"/>
      <c r="P137" s="342"/>
      <c r="Q137" s="342"/>
      <c r="R137" s="36"/>
    </row>
    <row r="138" spans="1:18" s="37" customFormat="1" ht="21.95" customHeight="1" x14ac:dyDescent="0.25">
      <c r="A138" s="528">
        <f t="shared" si="2"/>
        <v>44</v>
      </c>
      <c r="B138" s="29"/>
      <c r="C138" s="74"/>
      <c r="D138" s="74"/>
      <c r="E138" s="74"/>
      <c r="F138" s="74"/>
      <c r="G138" s="542"/>
      <c r="H138" s="548"/>
      <c r="I138" s="554"/>
      <c r="J138" s="514"/>
      <c r="K138" s="536"/>
      <c r="L138" s="521"/>
      <c r="M138" s="36"/>
      <c r="N138" s="524"/>
      <c r="O138" s="60"/>
      <c r="P138" s="342"/>
      <c r="Q138" s="342"/>
      <c r="R138" s="36"/>
    </row>
    <row r="139" spans="1:18" s="37" customFormat="1" ht="21.95" customHeight="1" x14ac:dyDescent="0.25">
      <c r="A139" s="528">
        <f t="shared" si="2"/>
        <v>45</v>
      </c>
      <c r="B139" s="29"/>
      <c r="C139" s="74"/>
      <c r="D139" s="74"/>
      <c r="E139" s="74"/>
      <c r="F139" s="74"/>
      <c r="G139" s="542"/>
      <c r="H139" s="548"/>
      <c r="I139" s="554"/>
      <c r="J139" s="514"/>
      <c r="K139" s="536"/>
      <c r="L139" s="521"/>
      <c r="M139" s="36"/>
      <c r="N139" s="524"/>
      <c r="O139" s="60"/>
      <c r="P139" s="342"/>
      <c r="Q139" s="342"/>
      <c r="R139" s="36"/>
    </row>
    <row r="140" spans="1:18" s="37" customFormat="1" ht="21.95" customHeight="1" x14ac:dyDescent="0.25">
      <c r="A140" s="528">
        <f t="shared" si="2"/>
        <v>46</v>
      </c>
      <c r="B140" s="29"/>
      <c r="C140" s="74"/>
      <c r="D140" s="74"/>
      <c r="E140" s="74"/>
      <c r="F140" s="74"/>
      <c r="G140" s="542"/>
      <c r="H140" s="548"/>
      <c r="I140" s="554"/>
      <c r="J140" s="514"/>
      <c r="K140" s="536"/>
      <c r="L140" s="521"/>
      <c r="M140" s="36"/>
      <c r="N140" s="524"/>
      <c r="O140" s="60"/>
      <c r="P140" s="342"/>
      <c r="Q140" s="342"/>
      <c r="R140" s="36"/>
    </row>
    <row r="141" spans="1:18" s="37" customFormat="1" ht="21.95" customHeight="1" x14ac:dyDescent="0.25">
      <c r="A141" s="528">
        <f t="shared" si="2"/>
        <v>47</v>
      </c>
      <c r="B141" s="29"/>
      <c r="C141" s="74"/>
      <c r="D141" s="74"/>
      <c r="E141" s="74"/>
      <c r="F141" s="74"/>
      <c r="G141" s="542"/>
      <c r="H141" s="548"/>
      <c r="I141" s="554"/>
      <c r="J141" s="514"/>
      <c r="K141" s="536"/>
      <c r="L141" s="521"/>
      <c r="M141" s="36"/>
      <c r="N141" s="524"/>
      <c r="O141" s="60"/>
      <c r="P141" s="342"/>
      <c r="Q141" s="342"/>
      <c r="R141" s="36"/>
    </row>
    <row r="142" spans="1:18" s="37" customFormat="1" ht="21.95" customHeight="1" x14ac:dyDescent="0.25">
      <c r="A142" s="528">
        <f t="shared" si="2"/>
        <v>48</v>
      </c>
      <c r="B142" s="29"/>
      <c r="C142" s="74"/>
      <c r="D142" s="74"/>
      <c r="E142" s="74"/>
      <c r="F142" s="74"/>
      <c r="G142" s="542"/>
      <c r="H142" s="548"/>
      <c r="I142" s="554"/>
      <c r="J142" s="514"/>
      <c r="K142" s="536"/>
      <c r="L142" s="521"/>
      <c r="M142" s="36"/>
      <c r="N142" s="524"/>
      <c r="O142" s="60"/>
      <c r="P142" s="342"/>
      <c r="Q142" s="342"/>
      <c r="R142" s="36"/>
    </row>
    <row r="143" spans="1:18" s="37" customFormat="1" ht="21.95" customHeight="1" x14ac:dyDescent="0.25">
      <c r="A143" s="528">
        <f t="shared" si="2"/>
        <v>49</v>
      </c>
      <c r="B143" s="29"/>
      <c r="C143" s="74"/>
      <c r="D143" s="74"/>
      <c r="E143" s="74"/>
      <c r="F143" s="74"/>
      <c r="G143" s="542"/>
      <c r="H143" s="548"/>
      <c r="I143" s="554"/>
      <c r="J143" s="514"/>
      <c r="K143" s="536"/>
      <c r="L143" s="521"/>
      <c r="M143" s="36"/>
      <c r="N143" s="524"/>
      <c r="O143" s="60"/>
      <c r="P143" s="342"/>
      <c r="Q143" s="342"/>
      <c r="R143" s="36"/>
    </row>
    <row r="144" spans="1:18" s="37" customFormat="1" ht="21.95" customHeight="1" x14ac:dyDescent="0.25">
      <c r="A144" s="528">
        <f t="shared" si="2"/>
        <v>50</v>
      </c>
      <c r="B144" s="29"/>
      <c r="C144" s="74"/>
      <c r="D144" s="74"/>
      <c r="E144" s="74"/>
      <c r="F144" s="74"/>
      <c r="G144" s="542"/>
      <c r="H144" s="548"/>
      <c r="I144" s="554"/>
      <c r="J144" s="514"/>
      <c r="K144" s="536"/>
      <c r="L144" s="521"/>
      <c r="M144" s="36"/>
      <c r="N144" s="524"/>
      <c r="O144" s="60"/>
      <c r="P144" s="342"/>
      <c r="Q144" s="342"/>
      <c r="R144" s="36"/>
    </row>
    <row r="145" spans="1:18" s="37" customFormat="1" ht="21.95" customHeight="1" x14ac:dyDescent="0.25">
      <c r="A145" s="528">
        <f t="shared" si="2"/>
        <v>51</v>
      </c>
      <c r="B145" s="29"/>
      <c r="C145" s="74"/>
      <c r="D145" s="74"/>
      <c r="E145" s="74"/>
      <c r="F145" s="74"/>
      <c r="G145" s="542"/>
      <c r="H145" s="548"/>
      <c r="I145" s="554"/>
      <c r="J145" s="514"/>
      <c r="K145" s="536"/>
      <c r="L145" s="521"/>
      <c r="M145" s="36"/>
      <c r="N145" s="524"/>
      <c r="O145" s="60"/>
      <c r="P145" s="342"/>
      <c r="Q145" s="342"/>
      <c r="R145" s="36"/>
    </row>
    <row r="146" spans="1:18" s="37" customFormat="1" ht="21.95" customHeight="1" x14ac:dyDescent="0.25">
      <c r="A146" s="528">
        <f t="shared" si="2"/>
        <v>52</v>
      </c>
      <c r="B146" s="29"/>
      <c r="C146" s="74"/>
      <c r="D146" s="74"/>
      <c r="E146" s="74"/>
      <c r="F146" s="74"/>
      <c r="G146" s="542"/>
      <c r="H146" s="548"/>
      <c r="I146" s="554"/>
      <c r="J146" s="514"/>
      <c r="K146" s="536"/>
      <c r="L146" s="521"/>
      <c r="M146" s="36"/>
      <c r="N146" s="524"/>
      <c r="O146" s="60"/>
      <c r="P146" s="342"/>
      <c r="Q146" s="342"/>
      <c r="R146" s="36"/>
    </row>
    <row r="147" spans="1:18" s="37" customFormat="1" ht="21.95" customHeight="1" x14ac:dyDescent="0.25">
      <c r="A147" s="528">
        <f t="shared" si="2"/>
        <v>53</v>
      </c>
      <c r="B147" s="29"/>
      <c r="C147" s="74"/>
      <c r="D147" s="74"/>
      <c r="E147" s="74"/>
      <c r="F147" s="74"/>
      <c r="G147" s="542"/>
      <c r="H147" s="548"/>
      <c r="I147" s="554"/>
      <c r="J147" s="514"/>
      <c r="K147" s="536"/>
      <c r="L147" s="521"/>
      <c r="M147" s="36"/>
      <c r="N147" s="524"/>
      <c r="O147" s="60"/>
      <c r="P147" s="342"/>
      <c r="Q147" s="342"/>
      <c r="R147" s="36"/>
    </row>
    <row r="148" spans="1:18" s="37" customFormat="1" ht="21.95" customHeight="1" x14ac:dyDescent="0.25">
      <c r="A148" s="528">
        <f t="shared" si="2"/>
        <v>54</v>
      </c>
      <c r="B148" s="29"/>
      <c r="C148" s="74"/>
      <c r="D148" s="74"/>
      <c r="E148" s="74"/>
      <c r="F148" s="74"/>
      <c r="G148" s="542"/>
      <c r="H148" s="548"/>
      <c r="I148" s="554"/>
      <c r="J148" s="514"/>
      <c r="K148" s="536"/>
      <c r="L148" s="521"/>
      <c r="M148" s="36"/>
      <c r="N148" s="524"/>
      <c r="O148" s="60"/>
      <c r="P148" s="342"/>
      <c r="Q148" s="342"/>
      <c r="R148" s="36"/>
    </row>
    <row r="149" spans="1:18" s="37" customFormat="1" ht="21.95" customHeight="1" x14ac:dyDescent="0.25">
      <c r="A149" s="528">
        <f t="shared" si="2"/>
        <v>55</v>
      </c>
      <c r="B149" s="29"/>
      <c r="C149" s="74"/>
      <c r="D149" s="74"/>
      <c r="E149" s="74"/>
      <c r="F149" s="74"/>
      <c r="G149" s="542"/>
      <c r="H149" s="548"/>
      <c r="I149" s="554"/>
      <c r="J149" s="514"/>
      <c r="K149" s="536"/>
      <c r="L149" s="521"/>
      <c r="M149" s="36"/>
      <c r="N149" s="524"/>
      <c r="O149" s="60"/>
      <c r="P149" s="342"/>
      <c r="Q149" s="342"/>
      <c r="R149" s="36"/>
    </row>
    <row r="150" spans="1:18" s="37" customFormat="1" ht="21.95" customHeight="1" x14ac:dyDescent="0.25">
      <c r="A150" s="528">
        <f t="shared" si="2"/>
        <v>56</v>
      </c>
      <c r="B150" s="29"/>
      <c r="C150" s="74"/>
      <c r="D150" s="74"/>
      <c r="E150" s="74"/>
      <c r="F150" s="74"/>
      <c r="G150" s="542"/>
      <c r="H150" s="548"/>
      <c r="I150" s="554"/>
      <c r="J150" s="514"/>
      <c r="K150" s="536"/>
      <c r="L150" s="521"/>
      <c r="M150" s="36"/>
      <c r="N150" s="524"/>
      <c r="O150" s="60"/>
      <c r="P150" s="342"/>
      <c r="Q150" s="342"/>
      <c r="R150" s="36"/>
    </row>
    <row r="151" spans="1:18" s="37" customFormat="1" ht="21.95" customHeight="1" x14ac:dyDescent="0.25">
      <c r="A151" s="528">
        <f t="shared" si="2"/>
        <v>57</v>
      </c>
      <c r="B151" s="29"/>
      <c r="C151" s="74"/>
      <c r="D151" s="74"/>
      <c r="E151" s="74"/>
      <c r="F151" s="74"/>
      <c r="G151" s="542"/>
      <c r="H151" s="548"/>
      <c r="I151" s="554"/>
      <c r="J151" s="514"/>
      <c r="K151" s="536"/>
      <c r="L151" s="521"/>
      <c r="M151" s="36"/>
      <c r="N151" s="524"/>
      <c r="O151" s="60"/>
      <c r="P151" s="342"/>
      <c r="Q151" s="342"/>
      <c r="R151" s="36"/>
    </row>
    <row r="152" spans="1:18" s="37" customFormat="1" ht="21.95" customHeight="1" x14ac:dyDescent="0.25">
      <c r="A152" s="528">
        <f t="shared" si="2"/>
        <v>58</v>
      </c>
      <c r="B152" s="29"/>
      <c r="C152" s="74"/>
      <c r="D152" s="74"/>
      <c r="E152" s="74"/>
      <c r="F152" s="74"/>
      <c r="G152" s="509"/>
      <c r="H152" s="548"/>
      <c r="I152" s="554"/>
      <c r="J152" s="514"/>
      <c r="K152" s="540"/>
      <c r="L152" s="521"/>
      <c r="M152" s="36"/>
      <c r="N152" s="524"/>
      <c r="O152" s="60"/>
      <c r="P152" s="342"/>
      <c r="Q152" s="342"/>
      <c r="R152" s="36"/>
    </row>
    <row r="153" spans="1:18" s="37" customFormat="1" ht="21.95" customHeight="1" x14ac:dyDescent="0.25">
      <c r="A153" s="528">
        <f t="shared" si="2"/>
        <v>59</v>
      </c>
      <c r="B153" s="29"/>
      <c r="C153" s="74"/>
      <c r="D153" s="74"/>
      <c r="E153" s="74"/>
      <c r="F153" s="74"/>
      <c r="G153" s="509"/>
      <c r="H153" s="548"/>
      <c r="I153" s="554"/>
      <c r="J153" s="514"/>
      <c r="K153" s="540"/>
      <c r="L153" s="521"/>
      <c r="M153" s="36"/>
      <c r="N153" s="524"/>
      <c r="O153" s="60"/>
      <c r="P153" s="342"/>
      <c r="Q153" s="342"/>
      <c r="R153" s="36"/>
    </row>
    <row r="154" spans="1:18" s="37" customFormat="1" ht="21.95" customHeight="1" x14ac:dyDescent="0.25">
      <c r="A154" s="528">
        <f t="shared" si="2"/>
        <v>60</v>
      </c>
      <c r="B154" s="29"/>
      <c r="C154" s="74"/>
      <c r="D154" s="74"/>
      <c r="E154" s="74"/>
      <c r="F154" s="74"/>
      <c r="G154" s="509"/>
      <c r="H154" s="548"/>
      <c r="I154" s="554"/>
      <c r="J154" s="514"/>
      <c r="K154" s="536"/>
      <c r="L154" s="521"/>
      <c r="M154" s="36"/>
      <c r="N154" s="524"/>
      <c r="O154" s="60"/>
      <c r="P154" s="342"/>
      <c r="Q154" s="342"/>
      <c r="R154" s="36"/>
    </row>
    <row r="155" spans="1:18" s="37" customFormat="1" ht="21.95" customHeight="1" x14ac:dyDescent="0.25">
      <c r="A155" s="528">
        <f t="shared" si="2"/>
        <v>61</v>
      </c>
      <c r="B155" s="29"/>
      <c r="C155" s="74"/>
      <c r="D155" s="74"/>
      <c r="E155" s="74"/>
      <c r="F155" s="74"/>
      <c r="G155" s="509"/>
      <c r="H155" s="548"/>
      <c r="I155" s="554"/>
      <c r="J155" s="514"/>
      <c r="K155" s="536"/>
      <c r="L155" s="521"/>
      <c r="M155" s="36"/>
      <c r="N155" s="524"/>
      <c r="O155" s="60"/>
      <c r="P155" s="342"/>
      <c r="Q155" s="342"/>
      <c r="R155" s="36"/>
    </row>
    <row r="156" spans="1:18" s="37" customFormat="1" ht="21.95" customHeight="1" x14ac:dyDescent="0.25">
      <c r="A156" s="528">
        <f t="shared" si="2"/>
        <v>62</v>
      </c>
      <c r="B156" s="29"/>
      <c r="C156" s="74"/>
      <c r="D156" s="74"/>
      <c r="E156" s="74"/>
      <c r="F156" s="74"/>
      <c r="G156" s="509"/>
      <c r="H156" s="548"/>
      <c r="I156" s="554"/>
      <c r="J156" s="514"/>
      <c r="K156" s="536"/>
      <c r="L156" s="521"/>
      <c r="M156" s="36"/>
      <c r="N156" s="524"/>
      <c r="O156" s="60"/>
      <c r="P156" s="342"/>
      <c r="Q156" s="342"/>
      <c r="R156" s="36"/>
    </row>
    <row r="157" spans="1:18" s="37" customFormat="1" ht="21.95" customHeight="1" x14ac:dyDescent="0.25">
      <c r="A157" s="528">
        <f t="shared" si="2"/>
        <v>63</v>
      </c>
      <c r="B157" s="29"/>
      <c r="C157" s="74"/>
      <c r="D157" s="74"/>
      <c r="E157" s="74"/>
      <c r="F157" s="74"/>
      <c r="G157" s="509"/>
      <c r="H157" s="548"/>
      <c r="I157" s="554"/>
      <c r="J157" s="514"/>
      <c r="K157" s="536"/>
      <c r="L157" s="521"/>
      <c r="M157" s="36"/>
      <c r="N157" s="524"/>
      <c r="O157" s="60"/>
      <c r="P157" s="342"/>
      <c r="Q157" s="342"/>
      <c r="R157" s="36"/>
    </row>
    <row r="158" spans="1:18" s="37" customFormat="1" ht="21.95" customHeight="1" x14ac:dyDescent="0.25">
      <c r="A158" s="528">
        <f t="shared" si="2"/>
        <v>64</v>
      </c>
      <c r="B158" s="29"/>
      <c r="C158" s="74"/>
      <c r="D158" s="74"/>
      <c r="E158" s="74"/>
      <c r="F158" s="74"/>
      <c r="G158" s="514"/>
      <c r="H158" s="548"/>
      <c r="I158" s="554"/>
      <c r="J158" s="514"/>
      <c r="K158" s="536"/>
      <c r="L158" s="521"/>
      <c r="M158" s="36"/>
      <c r="N158" s="524"/>
      <c r="O158" s="60"/>
      <c r="P158" s="342"/>
      <c r="Q158" s="342"/>
      <c r="R158" s="36"/>
    </row>
    <row r="159" spans="1:18" s="37" customFormat="1" ht="21.95" customHeight="1" x14ac:dyDescent="0.25">
      <c r="A159" s="528">
        <f t="shared" si="2"/>
        <v>65</v>
      </c>
      <c r="B159" s="29"/>
      <c r="C159" s="74"/>
      <c r="D159" s="74"/>
      <c r="E159" s="74"/>
      <c r="F159" s="74"/>
      <c r="G159" s="514"/>
      <c r="H159" s="548"/>
      <c r="I159" s="554"/>
      <c r="J159" s="514"/>
      <c r="K159" s="519"/>
      <c r="L159" s="521"/>
      <c r="M159" s="36"/>
      <c r="N159" s="524"/>
      <c r="O159" s="60"/>
      <c r="P159" s="342"/>
      <c r="Q159" s="342"/>
      <c r="R159" s="36"/>
    </row>
    <row r="160" spans="1:18" s="37" customFormat="1" ht="21.95" customHeight="1" x14ac:dyDescent="0.25">
      <c r="A160" s="528">
        <f t="shared" si="2"/>
        <v>66</v>
      </c>
      <c r="B160" s="29"/>
      <c r="C160" s="74"/>
      <c r="D160" s="74"/>
      <c r="E160" s="74"/>
      <c r="F160" s="74"/>
      <c r="G160" s="514"/>
      <c r="H160" s="548"/>
      <c r="I160" s="554"/>
      <c r="J160" s="514"/>
      <c r="K160" s="519"/>
      <c r="L160" s="521"/>
      <c r="M160" s="36"/>
      <c r="N160" s="524"/>
      <c r="O160" s="60"/>
      <c r="P160" s="342"/>
      <c r="Q160" s="342"/>
      <c r="R160" s="36"/>
    </row>
    <row r="161" spans="1:18" s="37" customFormat="1" ht="21.95" customHeight="1" x14ac:dyDescent="0.25">
      <c r="A161" s="528">
        <f t="shared" ref="A161:A162" si="3">+A160+1</f>
        <v>67</v>
      </c>
      <c r="B161" s="29"/>
      <c r="C161" s="74"/>
      <c r="D161" s="74"/>
      <c r="E161" s="74"/>
      <c r="F161" s="74"/>
      <c r="G161" s="514"/>
      <c r="H161" s="548"/>
      <c r="I161" s="554"/>
      <c r="J161" s="514"/>
      <c r="K161" s="519"/>
      <c r="L161" s="521"/>
      <c r="M161" s="36"/>
      <c r="N161" s="524"/>
      <c r="O161" s="60"/>
      <c r="P161" s="342"/>
      <c r="Q161" s="342"/>
      <c r="R161" s="36"/>
    </row>
    <row r="162" spans="1:18" s="37" customFormat="1" ht="21.95" customHeight="1" x14ac:dyDescent="0.25">
      <c r="A162" s="534">
        <f t="shared" si="3"/>
        <v>68</v>
      </c>
      <c r="B162" s="29"/>
      <c r="C162" s="74"/>
      <c r="D162" s="74"/>
      <c r="E162" s="74"/>
      <c r="F162" s="74"/>
      <c r="G162" s="514"/>
      <c r="H162" s="548"/>
      <c r="I162" s="554"/>
      <c r="J162" s="514"/>
      <c r="K162" s="519"/>
      <c r="L162" s="521"/>
      <c r="M162" s="36"/>
      <c r="N162" s="524"/>
      <c r="O162" s="60"/>
      <c r="P162" s="342"/>
      <c r="Q162" s="342"/>
      <c r="R162" s="36"/>
    </row>
    <row r="163" spans="1:18" s="37" customFormat="1" ht="21.95" customHeight="1" x14ac:dyDescent="0.25">
      <c r="A163" s="528">
        <v>1</v>
      </c>
      <c r="B163" s="29"/>
      <c r="C163" s="74"/>
      <c r="D163" s="74"/>
      <c r="E163" s="74"/>
      <c r="F163" s="74"/>
      <c r="G163" s="509"/>
      <c r="H163" s="548"/>
      <c r="I163" s="554"/>
      <c r="J163" s="514"/>
      <c r="K163" s="519"/>
      <c r="L163" s="522"/>
      <c r="M163" s="36"/>
      <c r="N163" s="524"/>
      <c r="O163" s="60"/>
      <c r="P163" s="342"/>
      <c r="Q163" s="342"/>
      <c r="R163" s="36"/>
    </row>
    <row r="164" spans="1:18" s="37" customFormat="1" ht="21.95" customHeight="1" x14ac:dyDescent="0.25">
      <c r="A164" s="528">
        <f>+A163+1</f>
        <v>2</v>
      </c>
      <c r="B164" s="29"/>
      <c r="C164" s="74"/>
      <c r="D164" s="74"/>
      <c r="E164" s="74"/>
      <c r="F164" s="74"/>
      <c r="G164" s="509"/>
      <c r="H164" s="548"/>
      <c r="I164" s="554"/>
      <c r="J164" s="514"/>
      <c r="K164" s="519"/>
      <c r="L164" s="522"/>
      <c r="M164" s="36"/>
      <c r="N164" s="524"/>
      <c r="O164" s="60"/>
      <c r="P164" s="342"/>
      <c r="Q164" s="342"/>
      <c r="R164" s="36"/>
    </row>
    <row r="165" spans="1:18" s="37" customFormat="1" ht="21.95" customHeight="1" x14ac:dyDescent="0.25">
      <c r="A165" s="528">
        <f t="shared" ref="A165:A228" si="4">+A164+1</f>
        <v>3</v>
      </c>
      <c r="B165" s="29"/>
      <c r="C165" s="74"/>
      <c r="D165" s="74"/>
      <c r="E165" s="74"/>
      <c r="F165" s="74"/>
      <c r="G165" s="509"/>
      <c r="H165" s="548"/>
      <c r="I165" s="554"/>
      <c r="J165" s="514"/>
      <c r="K165" s="519"/>
      <c r="L165" s="522"/>
      <c r="M165" s="36"/>
      <c r="N165" s="524"/>
      <c r="O165" s="60"/>
      <c r="P165" s="342"/>
      <c r="Q165" s="342"/>
      <c r="R165" s="36"/>
    </row>
    <row r="166" spans="1:18" s="37" customFormat="1" ht="21.95" customHeight="1" x14ac:dyDescent="0.25">
      <c r="A166" s="528">
        <f t="shared" si="4"/>
        <v>4</v>
      </c>
      <c r="B166" s="29"/>
      <c r="C166" s="74"/>
      <c r="D166" s="74"/>
      <c r="E166" s="74"/>
      <c r="F166" s="74"/>
      <c r="G166" s="509"/>
      <c r="H166" s="548"/>
      <c r="I166" s="554"/>
      <c r="J166" s="514"/>
      <c r="K166" s="519"/>
      <c r="L166" s="522"/>
      <c r="M166" s="36"/>
      <c r="N166" s="524"/>
      <c r="O166" s="60"/>
      <c r="P166" s="342"/>
      <c r="Q166" s="342"/>
      <c r="R166" s="36"/>
    </row>
    <row r="167" spans="1:18" s="37" customFormat="1" ht="21.95" customHeight="1" x14ac:dyDescent="0.25">
      <c r="A167" s="528">
        <f t="shared" si="4"/>
        <v>5</v>
      </c>
      <c r="B167" s="29"/>
      <c r="C167" s="74"/>
      <c r="D167" s="74"/>
      <c r="E167" s="74"/>
      <c r="F167" s="74"/>
      <c r="G167" s="509"/>
      <c r="H167" s="548"/>
      <c r="I167" s="554"/>
      <c r="J167" s="514"/>
      <c r="K167" s="519"/>
      <c r="L167" s="522"/>
      <c r="M167" s="36"/>
      <c r="N167" s="524"/>
      <c r="O167" s="60"/>
      <c r="P167" s="342"/>
      <c r="Q167" s="342"/>
      <c r="R167" s="36"/>
    </row>
    <row r="168" spans="1:18" s="37" customFormat="1" ht="21.95" customHeight="1" x14ac:dyDescent="0.25">
      <c r="A168" s="528">
        <f t="shared" si="4"/>
        <v>6</v>
      </c>
      <c r="B168" s="29"/>
      <c r="C168" s="74"/>
      <c r="D168" s="74"/>
      <c r="E168" s="74"/>
      <c r="F168" s="74"/>
      <c r="G168" s="509"/>
      <c r="H168" s="548"/>
      <c r="I168" s="554"/>
      <c r="J168" s="514"/>
      <c r="K168" s="519"/>
      <c r="L168" s="522"/>
      <c r="M168" s="36"/>
      <c r="N168" s="524"/>
      <c r="O168" s="60"/>
      <c r="P168" s="342"/>
      <c r="Q168" s="342"/>
      <c r="R168" s="36"/>
    </row>
    <row r="169" spans="1:18" s="37" customFormat="1" ht="21.95" customHeight="1" x14ac:dyDescent="0.25">
      <c r="A169" s="528">
        <f t="shared" si="4"/>
        <v>7</v>
      </c>
      <c r="B169" s="29"/>
      <c r="C169" s="74"/>
      <c r="D169" s="74"/>
      <c r="E169" s="74"/>
      <c r="F169" s="74"/>
      <c r="G169" s="509"/>
      <c r="H169" s="548"/>
      <c r="I169" s="554"/>
      <c r="J169" s="514"/>
      <c r="K169" s="519"/>
      <c r="L169" s="522"/>
      <c r="M169" s="36"/>
      <c r="N169" s="524"/>
      <c r="O169" s="60"/>
      <c r="P169" s="342"/>
      <c r="Q169" s="342"/>
      <c r="R169" s="36"/>
    </row>
    <row r="170" spans="1:18" s="37" customFormat="1" ht="21.95" customHeight="1" x14ac:dyDescent="0.25">
      <c r="A170" s="528">
        <f t="shared" si="4"/>
        <v>8</v>
      </c>
      <c r="B170" s="29"/>
      <c r="C170" s="74"/>
      <c r="D170" s="74"/>
      <c r="E170" s="74"/>
      <c r="F170" s="74"/>
      <c r="G170" s="509"/>
      <c r="H170" s="548"/>
      <c r="I170" s="554"/>
      <c r="J170" s="514"/>
      <c r="K170" s="519"/>
      <c r="L170" s="522"/>
      <c r="M170" s="36"/>
      <c r="N170" s="524"/>
      <c r="O170" s="60"/>
      <c r="P170" s="342"/>
      <c r="Q170" s="342"/>
      <c r="R170" s="36"/>
    </row>
    <row r="171" spans="1:18" s="37" customFormat="1" ht="21.95" customHeight="1" x14ac:dyDescent="0.25">
      <c r="A171" s="528">
        <f t="shared" si="4"/>
        <v>9</v>
      </c>
      <c r="B171" s="29"/>
      <c r="C171" s="74"/>
      <c r="D171" s="74"/>
      <c r="E171" s="74"/>
      <c r="F171" s="74"/>
      <c r="G171" s="509"/>
      <c r="H171" s="548"/>
      <c r="I171" s="554"/>
      <c r="J171" s="514"/>
      <c r="K171" s="519"/>
      <c r="L171" s="522"/>
      <c r="M171" s="36"/>
      <c r="N171" s="524"/>
      <c r="O171" s="60"/>
      <c r="P171" s="342"/>
      <c r="Q171" s="342"/>
      <c r="R171" s="36"/>
    </row>
    <row r="172" spans="1:18" s="37" customFormat="1" ht="21.95" customHeight="1" x14ac:dyDescent="0.25">
      <c r="A172" s="528">
        <f t="shared" si="4"/>
        <v>10</v>
      </c>
      <c r="B172" s="29"/>
      <c r="C172" s="74"/>
      <c r="D172" s="74"/>
      <c r="E172" s="74"/>
      <c r="F172" s="74"/>
      <c r="G172" s="509"/>
      <c r="H172" s="548"/>
      <c r="I172" s="554"/>
      <c r="J172" s="514"/>
      <c r="K172" s="519"/>
      <c r="L172" s="522"/>
      <c r="M172" s="36"/>
      <c r="N172" s="524"/>
      <c r="O172" s="60"/>
      <c r="P172" s="342"/>
      <c r="Q172" s="342"/>
      <c r="R172" s="36"/>
    </row>
    <row r="173" spans="1:18" s="37" customFormat="1" ht="21.95" customHeight="1" x14ac:dyDescent="0.25">
      <c r="A173" s="528">
        <f t="shared" si="4"/>
        <v>11</v>
      </c>
      <c r="B173" s="29"/>
      <c r="C173" s="74"/>
      <c r="D173" s="74"/>
      <c r="E173" s="74"/>
      <c r="F173" s="74"/>
      <c r="G173" s="509"/>
      <c r="H173" s="548"/>
      <c r="I173" s="554"/>
      <c r="J173" s="514"/>
      <c r="K173" s="519"/>
      <c r="L173" s="522"/>
      <c r="M173" s="36"/>
      <c r="N173" s="524"/>
      <c r="O173" s="60"/>
      <c r="P173" s="342"/>
      <c r="Q173" s="342"/>
      <c r="R173" s="36"/>
    </row>
    <row r="174" spans="1:18" s="37" customFormat="1" ht="21.95" customHeight="1" x14ac:dyDescent="0.25">
      <c r="A174" s="528">
        <f t="shared" si="4"/>
        <v>12</v>
      </c>
      <c r="B174" s="29"/>
      <c r="C174" s="74"/>
      <c r="D174" s="74"/>
      <c r="E174" s="74"/>
      <c r="F174" s="74"/>
      <c r="G174" s="509"/>
      <c r="H174" s="548"/>
      <c r="I174" s="554"/>
      <c r="J174" s="514"/>
      <c r="K174" s="519"/>
      <c r="L174" s="522"/>
      <c r="M174" s="36"/>
      <c r="N174" s="524"/>
      <c r="O174" s="60"/>
      <c r="P174" s="342"/>
      <c r="Q174" s="342"/>
      <c r="R174" s="36"/>
    </row>
    <row r="175" spans="1:18" s="37" customFormat="1" ht="21.95" customHeight="1" x14ac:dyDescent="0.25">
      <c r="A175" s="528">
        <f t="shared" si="4"/>
        <v>13</v>
      </c>
      <c r="B175" s="29"/>
      <c r="C175" s="74"/>
      <c r="D175" s="74"/>
      <c r="E175" s="74"/>
      <c r="F175" s="74"/>
      <c r="G175" s="509"/>
      <c r="H175" s="548"/>
      <c r="I175" s="554"/>
      <c r="J175" s="514"/>
      <c r="K175" s="519"/>
      <c r="L175" s="522"/>
      <c r="M175" s="36"/>
      <c r="N175" s="524"/>
      <c r="O175" s="60"/>
      <c r="P175" s="342"/>
      <c r="Q175" s="342"/>
      <c r="R175" s="36"/>
    </row>
    <row r="176" spans="1:18" s="37" customFormat="1" ht="21.95" customHeight="1" x14ac:dyDescent="0.25">
      <c r="A176" s="528">
        <f t="shared" si="4"/>
        <v>14</v>
      </c>
      <c r="B176" s="29"/>
      <c r="C176" s="74"/>
      <c r="D176" s="74"/>
      <c r="E176" s="74"/>
      <c r="F176" s="74"/>
      <c r="G176" s="509"/>
      <c r="H176" s="548"/>
      <c r="I176" s="554"/>
      <c r="J176" s="514"/>
      <c r="K176" s="519"/>
      <c r="L176" s="522"/>
      <c r="M176" s="36"/>
      <c r="N176" s="524"/>
      <c r="O176" s="60"/>
      <c r="P176" s="342"/>
      <c r="Q176" s="342"/>
      <c r="R176" s="36"/>
    </row>
    <row r="177" spans="1:18" s="37" customFormat="1" ht="21.95" customHeight="1" x14ac:dyDescent="0.25">
      <c r="A177" s="528">
        <f t="shared" si="4"/>
        <v>15</v>
      </c>
      <c r="B177" s="29"/>
      <c r="C177" s="74"/>
      <c r="D177" s="74"/>
      <c r="E177" s="74"/>
      <c r="F177" s="74"/>
      <c r="G177" s="509"/>
      <c r="H177" s="548"/>
      <c r="I177" s="554"/>
      <c r="J177" s="514"/>
      <c r="K177" s="519"/>
      <c r="L177" s="522"/>
      <c r="M177" s="36"/>
      <c r="N177" s="524"/>
      <c r="O177" s="60"/>
      <c r="P177" s="342"/>
      <c r="Q177" s="342"/>
      <c r="R177" s="36"/>
    </row>
    <row r="178" spans="1:18" s="37" customFormat="1" ht="21.95" customHeight="1" x14ac:dyDescent="0.25">
      <c r="A178" s="528">
        <f t="shared" si="4"/>
        <v>16</v>
      </c>
      <c r="B178" s="29"/>
      <c r="C178" s="74"/>
      <c r="D178" s="74"/>
      <c r="E178" s="74"/>
      <c r="F178" s="74"/>
      <c r="G178" s="509"/>
      <c r="H178" s="548"/>
      <c r="I178" s="554"/>
      <c r="J178" s="514"/>
      <c r="K178" s="519"/>
      <c r="L178" s="522"/>
      <c r="M178" s="36"/>
      <c r="N178" s="524"/>
      <c r="O178" s="60"/>
      <c r="P178" s="342"/>
      <c r="Q178" s="342"/>
      <c r="R178" s="36"/>
    </row>
    <row r="179" spans="1:18" s="37" customFormat="1" ht="21.95" customHeight="1" x14ac:dyDescent="0.25">
      <c r="A179" s="528">
        <f t="shared" si="4"/>
        <v>17</v>
      </c>
      <c r="B179" s="29"/>
      <c r="C179" s="74"/>
      <c r="D179" s="74"/>
      <c r="E179" s="74"/>
      <c r="F179" s="74"/>
      <c r="G179" s="509"/>
      <c r="H179" s="548"/>
      <c r="I179" s="554"/>
      <c r="J179" s="514"/>
      <c r="K179" s="519"/>
      <c r="L179" s="522"/>
      <c r="M179" s="36"/>
      <c r="N179" s="524"/>
      <c r="O179" s="60"/>
      <c r="P179" s="342"/>
      <c r="Q179" s="342"/>
      <c r="R179" s="36"/>
    </row>
    <row r="180" spans="1:18" s="37" customFormat="1" ht="21.95" customHeight="1" x14ac:dyDescent="0.25">
      <c r="A180" s="528">
        <f t="shared" si="4"/>
        <v>18</v>
      </c>
      <c r="B180" s="29"/>
      <c r="C180" s="74"/>
      <c r="D180" s="74"/>
      <c r="E180" s="74"/>
      <c r="F180" s="74"/>
      <c r="G180" s="509"/>
      <c r="H180" s="548"/>
      <c r="I180" s="554"/>
      <c r="J180" s="514"/>
      <c r="K180" s="519"/>
      <c r="L180" s="522"/>
      <c r="M180" s="36"/>
      <c r="N180" s="524"/>
      <c r="O180" s="60"/>
      <c r="P180" s="342"/>
      <c r="Q180" s="342"/>
      <c r="R180" s="36"/>
    </row>
    <row r="181" spans="1:18" s="37" customFormat="1" ht="21.95" customHeight="1" x14ac:dyDescent="0.25">
      <c r="A181" s="528">
        <f t="shared" si="4"/>
        <v>19</v>
      </c>
      <c r="B181" s="29"/>
      <c r="C181" s="74"/>
      <c r="D181" s="74"/>
      <c r="E181" s="74"/>
      <c r="F181" s="74"/>
      <c r="G181" s="509"/>
      <c r="H181" s="548"/>
      <c r="I181" s="554"/>
      <c r="J181" s="514"/>
      <c r="K181" s="519"/>
      <c r="L181" s="522"/>
      <c r="M181" s="36"/>
      <c r="N181" s="524"/>
      <c r="O181" s="60"/>
      <c r="P181" s="342"/>
      <c r="Q181" s="342"/>
      <c r="R181" s="36"/>
    </row>
    <row r="182" spans="1:18" s="37" customFormat="1" ht="21.95" customHeight="1" x14ac:dyDescent="0.25">
      <c r="A182" s="528">
        <f t="shared" si="4"/>
        <v>20</v>
      </c>
      <c r="B182" s="29"/>
      <c r="C182" s="74"/>
      <c r="D182" s="74"/>
      <c r="E182" s="74"/>
      <c r="F182" s="74"/>
      <c r="G182" s="509"/>
      <c r="H182" s="548"/>
      <c r="I182" s="554"/>
      <c r="J182" s="514"/>
      <c r="K182" s="519"/>
      <c r="L182" s="522"/>
      <c r="M182" s="36"/>
      <c r="N182" s="524"/>
      <c r="O182" s="60"/>
      <c r="P182" s="342"/>
      <c r="Q182" s="342"/>
      <c r="R182" s="36"/>
    </row>
    <row r="183" spans="1:18" s="37" customFormat="1" ht="21.95" customHeight="1" x14ac:dyDescent="0.25">
      <c r="A183" s="528">
        <f t="shared" si="4"/>
        <v>21</v>
      </c>
      <c r="B183" s="29"/>
      <c r="C183" s="74"/>
      <c r="D183" s="74"/>
      <c r="E183" s="74"/>
      <c r="F183" s="74"/>
      <c r="G183" s="509"/>
      <c r="H183" s="548"/>
      <c r="I183" s="554"/>
      <c r="J183" s="514"/>
      <c r="K183" s="519"/>
      <c r="L183" s="522"/>
      <c r="M183" s="36"/>
      <c r="N183" s="524"/>
      <c r="O183" s="60"/>
      <c r="P183" s="342"/>
      <c r="Q183" s="342"/>
      <c r="R183" s="36"/>
    </row>
    <row r="184" spans="1:18" s="37" customFormat="1" ht="21.95" customHeight="1" x14ac:dyDescent="0.25">
      <c r="A184" s="528">
        <f t="shared" si="4"/>
        <v>22</v>
      </c>
      <c r="B184" s="29"/>
      <c r="C184" s="74"/>
      <c r="D184" s="74"/>
      <c r="E184" s="74"/>
      <c r="F184" s="74"/>
      <c r="G184" s="509"/>
      <c r="H184" s="548"/>
      <c r="I184" s="554"/>
      <c r="J184" s="514"/>
      <c r="K184" s="519"/>
      <c r="L184" s="522"/>
      <c r="M184" s="36"/>
      <c r="N184" s="524"/>
      <c r="O184" s="60"/>
      <c r="P184" s="342"/>
      <c r="Q184" s="342"/>
      <c r="R184" s="36"/>
    </row>
    <row r="185" spans="1:18" s="37" customFormat="1" ht="21.95" customHeight="1" x14ac:dyDescent="0.25">
      <c r="A185" s="528">
        <f t="shared" si="4"/>
        <v>23</v>
      </c>
      <c r="B185" s="29"/>
      <c r="C185" s="74"/>
      <c r="D185" s="74"/>
      <c r="E185" s="74"/>
      <c r="F185" s="74"/>
      <c r="G185" s="509"/>
      <c r="H185" s="548"/>
      <c r="I185" s="554"/>
      <c r="J185" s="514"/>
      <c r="K185" s="519"/>
      <c r="L185" s="522"/>
      <c r="M185" s="36"/>
      <c r="N185" s="524"/>
      <c r="O185" s="60"/>
      <c r="P185" s="342"/>
      <c r="Q185" s="342"/>
      <c r="R185" s="36"/>
    </row>
    <row r="186" spans="1:18" s="37" customFormat="1" ht="21.95" customHeight="1" x14ac:dyDescent="0.25">
      <c r="A186" s="528">
        <f t="shared" si="4"/>
        <v>24</v>
      </c>
      <c r="B186" s="29"/>
      <c r="C186" s="74"/>
      <c r="D186" s="74"/>
      <c r="E186" s="74"/>
      <c r="F186" s="74"/>
      <c r="G186" s="509"/>
      <c r="H186" s="548"/>
      <c r="I186" s="554"/>
      <c r="J186" s="514"/>
      <c r="K186" s="519"/>
      <c r="L186" s="522"/>
      <c r="M186" s="36"/>
      <c r="N186" s="524"/>
      <c r="O186" s="60"/>
      <c r="P186" s="342"/>
      <c r="Q186" s="342"/>
      <c r="R186" s="36"/>
    </row>
    <row r="187" spans="1:18" s="37" customFormat="1" ht="21.95" customHeight="1" x14ac:dyDescent="0.25">
      <c r="A187" s="528">
        <f t="shared" si="4"/>
        <v>25</v>
      </c>
      <c r="B187" s="29"/>
      <c r="C187" s="74"/>
      <c r="D187" s="74"/>
      <c r="E187" s="74"/>
      <c r="F187" s="74"/>
      <c r="G187" s="509"/>
      <c r="H187" s="548"/>
      <c r="I187" s="554"/>
      <c r="J187" s="514"/>
      <c r="K187" s="519"/>
      <c r="L187" s="522"/>
      <c r="M187" s="36"/>
      <c r="N187" s="524"/>
      <c r="O187" s="60"/>
      <c r="P187" s="342"/>
      <c r="Q187" s="342"/>
      <c r="R187" s="36"/>
    </row>
    <row r="188" spans="1:18" s="37" customFormat="1" ht="21.95" customHeight="1" x14ac:dyDescent="0.25">
      <c r="A188" s="528">
        <f t="shared" si="4"/>
        <v>26</v>
      </c>
      <c r="B188" s="29"/>
      <c r="C188" s="74"/>
      <c r="D188" s="74"/>
      <c r="E188" s="74"/>
      <c r="F188" s="74"/>
      <c r="G188" s="509"/>
      <c r="H188" s="548"/>
      <c r="I188" s="554"/>
      <c r="J188" s="514"/>
      <c r="K188" s="519"/>
      <c r="L188" s="522"/>
      <c r="M188" s="36"/>
      <c r="N188" s="524"/>
      <c r="O188" s="60"/>
      <c r="P188" s="342"/>
      <c r="Q188" s="342"/>
      <c r="R188" s="36"/>
    </row>
    <row r="189" spans="1:18" s="37" customFormat="1" ht="21.95" customHeight="1" x14ac:dyDescent="0.25">
      <c r="A189" s="528">
        <f t="shared" si="4"/>
        <v>27</v>
      </c>
      <c r="B189" s="29"/>
      <c r="C189" s="74"/>
      <c r="D189" s="74"/>
      <c r="E189" s="74"/>
      <c r="F189" s="74"/>
      <c r="G189" s="509"/>
      <c r="H189" s="548"/>
      <c r="I189" s="554"/>
      <c r="J189" s="514"/>
      <c r="K189" s="519"/>
      <c r="L189" s="522"/>
      <c r="M189" s="36"/>
      <c r="N189" s="524"/>
      <c r="O189" s="60"/>
      <c r="P189" s="342"/>
      <c r="Q189" s="342"/>
      <c r="R189" s="36"/>
    </row>
    <row r="190" spans="1:18" s="37" customFormat="1" ht="21.95" customHeight="1" x14ac:dyDescent="0.25">
      <c r="A190" s="528">
        <f t="shared" si="4"/>
        <v>28</v>
      </c>
      <c r="B190" s="29"/>
      <c r="C190" s="74"/>
      <c r="D190" s="74"/>
      <c r="E190" s="74"/>
      <c r="F190" s="74"/>
      <c r="G190" s="509"/>
      <c r="H190" s="548"/>
      <c r="I190" s="554"/>
      <c r="J190" s="514"/>
      <c r="K190" s="519"/>
      <c r="L190" s="522"/>
      <c r="M190" s="36"/>
      <c r="N190" s="524"/>
      <c r="O190" s="60"/>
      <c r="P190" s="342"/>
      <c r="Q190" s="342"/>
      <c r="R190" s="36"/>
    </row>
    <row r="191" spans="1:18" s="37" customFormat="1" ht="21.95" customHeight="1" x14ac:dyDescent="0.25">
      <c r="A191" s="528">
        <f t="shared" si="4"/>
        <v>29</v>
      </c>
      <c r="B191" s="29"/>
      <c r="C191" s="74"/>
      <c r="D191" s="74"/>
      <c r="E191" s="74"/>
      <c r="F191" s="74"/>
      <c r="G191" s="509"/>
      <c r="H191" s="548"/>
      <c r="I191" s="554"/>
      <c r="J191" s="514"/>
      <c r="K191" s="519"/>
      <c r="L191" s="522"/>
      <c r="M191" s="36"/>
      <c r="N191" s="524"/>
      <c r="O191" s="60"/>
      <c r="P191" s="342"/>
      <c r="Q191" s="342"/>
      <c r="R191" s="36"/>
    </row>
    <row r="192" spans="1:18" s="37" customFormat="1" ht="21.95" customHeight="1" x14ac:dyDescent="0.25">
      <c r="A192" s="528">
        <f t="shared" si="4"/>
        <v>30</v>
      </c>
      <c r="B192" s="29"/>
      <c r="C192" s="74"/>
      <c r="D192" s="74"/>
      <c r="E192" s="74"/>
      <c r="F192" s="74"/>
      <c r="G192" s="509"/>
      <c r="H192" s="548"/>
      <c r="I192" s="554"/>
      <c r="J192" s="514"/>
      <c r="K192" s="519"/>
      <c r="L192" s="522"/>
      <c r="M192" s="36"/>
      <c r="N192" s="524"/>
      <c r="O192" s="60"/>
      <c r="P192" s="342"/>
      <c r="Q192" s="342"/>
      <c r="R192" s="36"/>
    </row>
    <row r="193" spans="1:18" s="37" customFormat="1" ht="21.95" customHeight="1" x14ac:dyDescent="0.25">
      <c r="A193" s="528">
        <f t="shared" si="4"/>
        <v>31</v>
      </c>
      <c r="B193" s="29"/>
      <c r="C193" s="74"/>
      <c r="D193" s="74"/>
      <c r="E193" s="74"/>
      <c r="F193" s="74"/>
      <c r="G193" s="509"/>
      <c r="H193" s="548"/>
      <c r="I193" s="554"/>
      <c r="J193" s="514"/>
      <c r="K193" s="519"/>
      <c r="L193" s="522"/>
      <c r="M193" s="36"/>
      <c r="N193" s="524"/>
      <c r="O193" s="60"/>
      <c r="P193" s="342"/>
      <c r="Q193" s="342"/>
      <c r="R193" s="36"/>
    </row>
    <row r="194" spans="1:18" s="37" customFormat="1" ht="21.95" customHeight="1" x14ac:dyDescent="0.25">
      <c r="A194" s="528">
        <f t="shared" si="4"/>
        <v>32</v>
      </c>
      <c r="B194" s="29"/>
      <c r="C194" s="74"/>
      <c r="D194" s="74"/>
      <c r="E194" s="74"/>
      <c r="F194" s="74"/>
      <c r="G194" s="509"/>
      <c r="H194" s="548"/>
      <c r="I194" s="554"/>
      <c r="J194" s="514"/>
      <c r="K194" s="519"/>
      <c r="L194" s="522"/>
      <c r="M194" s="36"/>
      <c r="N194" s="524"/>
      <c r="O194" s="60"/>
      <c r="P194" s="342"/>
      <c r="Q194" s="342"/>
      <c r="R194" s="36"/>
    </row>
    <row r="195" spans="1:18" s="37" customFormat="1" ht="21.95" customHeight="1" x14ac:dyDescent="0.25">
      <c r="A195" s="528">
        <f t="shared" si="4"/>
        <v>33</v>
      </c>
      <c r="B195" s="29"/>
      <c r="C195" s="74"/>
      <c r="D195" s="74"/>
      <c r="E195" s="74"/>
      <c r="F195" s="74"/>
      <c r="G195" s="509"/>
      <c r="H195" s="548"/>
      <c r="I195" s="554"/>
      <c r="J195" s="514"/>
      <c r="K195" s="519"/>
      <c r="L195" s="522"/>
      <c r="M195" s="36"/>
      <c r="N195" s="524"/>
      <c r="O195" s="60"/>
      <c r="P195" s="342"/>
      <c r="Q195" s="342"/>
      <c r="R195" s="36"/>
    </row>
    <row r="196" spans="1:18" s="37" customFormat="1" ht="21.95" customHeight="1" x14ac:dyDescent="0.25">
      <c r="A196" s="528">
        <f t="shared" si="4"/>
        <v>34</v>
      </c>
      <c r="B196" s="29"/>
      <c r="C196" s="74"/>
      <c r="D196" s="74"/>
      <c r="E196" s="74"/>
      <c r="F196" s="74"/>
      <c r="G196" s="509"/>
      <c r="H196" s="548"/>
      <c r="I196" s="554"/>
      <c r="J196" s="514"/>
      <c r="K196" s="519"/>
      <c r="L196" s="522"/>
      <c r="M196" s="36"/>
      <c r="N196" s="524"/>
      <c r="O196" s="60"/>
      <c r="P196" s="342"/>
      <c r="Q196" s="342"/>
      <c r="R196" s="36"/>
    </row>
    <row r="197" spans="1:18" s="37" customFormat="1" ht="21.95" customHeight="1" x14ac:dyDescent="0.25">
      <c r="A197" s="528">
        <f t="shared" si="4"/>
        <v>35</v>
      </c>
      <c r="B197" s="29"/>
      <c r="C197" s="74"/>
      <c r="D197" s="74"/>
      <c r="E197" s="74"/>
      <c r="F197" s="74"/>
      <c r="G197" s="509"/>
      <c r="H197" s="548"/>
      <c r="I197" s="554"/>
      <c r="J197" s="514"/>
      <c r="K197" s="519"/>
      <c r="L197" s="522"/>
      <c r="M197" s="36"/>
      <c r="N197" s="524"/>
      <c r="O197" s="60"/>
      <c r="P197" s="342"/>
      <c r="Q197" s="342"/>
      <c r="R197" s="36"/>
    </row>
    <row r="198" spans="1:18" s="37" customFormat="1" ht="21.95" customHeight="1" x14ac:dyDescent="0.25">
      <c r="A198" s="528">
        <f t="shared" si="4"/>
        <v>36</v>
      </c>
      <c r="B198" s="29"/>
      <c r="C198" s="74"/>
      <c r="D198" s="74"/>
      <c r="E198" s="74"/>
      <c r="F198" s="74"/>
      <c r="G198" s="509"/>
      <c r="H198" s="548"/>
      <c r="I198" s="554"/>
      <c r="J198" s="514"/>
      <c r="K198" s="519"/>
      <c r="L198" s="522"/>
      <c r="M198" s="36"/>
      <c r="N198" s="524"/>
      <c r="O198" s="60"/>
      <c r="P198" s="342"/>
      <c r="Q198" s="342"/>
      <c r="R198" s="36"/>
    </row>
    <row r="199" spans="1:18" s="37" customFormat="1" ht="21.95" customHeight="1" x14ac:dyDescent="0.25">
      <c r="A199" s="528">
        <f t="shared" si="4"/>
        <v>37</v>
      </c>
      <c r="B199" s="29"/>
      <c r="C199" s="74"/>
      <c r="D199" s="74"/>
      <c r="E199" s="74"/>
      <c r="F199" s="74"/>
      <c r="G199" s="509"/>
      <c r="H199" s="548"/>
      <c r="I199" s="554"/>
      <c r="J199" s="514"/>
      <c r="K199" s="519"/>
      <c r="L199" s="522"/>
      <c r="M199" s="36"/>
      <c r="N199" s="524"/>
      <c r="O199" s="60"/>
      <c r="P199" s="342"/>
      <c r="Q199" s="342"/>
      <c r="R199" s="36"/>
    </row>
    <row r="200" spans="1:18" s="37" customFormat="1" ht="21.95" customHeight="1" x14ac:dyDescent="0.25">
      <c r="A200" s="528">
        <f t="shared" si="4"/>
        <v>38</v>
      </c>
      <c r="B200" s="29"/>
      <c r="C200" s="74"/>
      <c r="D200" s="74"/>
      <c r="E200" s="74"/>
      <c r="F200" s="74"/>
      <c r="G200" s="509"/>
      <c r="H200" s="548"/>
      <c r="I200" s="554"/>
      <c r="J200" s="514"/>
      <c r="K200" s="519"/>
      <c r="L200" s="522"/>
      <c r="M200" s="36"/>
      <c r="N200" s="524"/>
      <c r="O200" s="60"/>
      <c r="P200" s="342"/>
      <c r="Q200" s="342"/>
      <c r="R200" s="36"/>
    </row>
    <row r="201" spans="1:18" s="37" customFormat="1" ht="21.95" customHeight="1" x14ac:dyDescent="0.25">
      <c r="A201" s="528">
        <f t="shared" si="4"/>
        <v>39</v>
      </c>
      <c r="B201" s="29"/>
      <c r="C201" s="74"/>
      <c r="D201" s="74"/>
      <c r="E201" s="74"/>
      <c r="F201" s="74"/>
      <c r="G201" s="509"/>
      <c r="H201" s="548"/>
      <c r="I201" s="554"/>
      <c r="J201" s="514"/>
      <c r="K201" s="519"/>
      <c r="L201" s="522"/>
      <c r="M201" s="36"/>
      <c r="N201" s="524"/>
      <c r="O201" s="60"/>
      <c r="P201" s="342"/>
      <c r="Q201" s="342"/>
      <c r="R201" s="36"/>
    </row>
    <row r="202" spans="1:18" s="37" customFormat="1" ht="21.95" customHeight="1" x14ac:dyDescent="0.25">
      <c r="A202" s="528">
        <f t="shared" si="4"/>
        <v>40</v>
      </c>
      <c r="B202" s="29"/>
      <c r="C202" s="74"/>
      <c r="D202" s="74"/>
      <c r="E202" s="74"/>
      <c r="F202" s="74"/>
      <c r="G202" s="509"/>
      <c r="H202" s="548"/>
      <c r="I202" s="554"/>
      <c r="J202" s="514"/>
      <c r="K202" s="519"/>
      <c r="L202" s="522"/>
      <c r="M202" s="36"/>
      <c r="N202" s="524"/>
      <c r="O202" s="60"/>
      <c r="P202" s="342"/>
      <c r="Q202" s="342"/>
      <c r="R202" s="36"/>
    </row>
    <row r="203" spans="1:18" s="37" customFormat="1" ht="21.95" customHeight="1" x14ac:dyDescent="0.25">
      <c r="A203" s="528">
        <f t="shared" si="4"/>
        <v>41</v>
      </c>
      <c r="B203" s="29"/>
      <c r="C203" s="74"/>
      <c r="D203" s="74"/>
      <c r="E203" s="74"/>
      <c r="F203" s="74"/>
      <c r="G203" s="509"/>
      <c r="H203" s="548"/>
      <c r="I203" s="554"/>
      <c r="J203" s="514"/>
      <c r="K203" s="519"/>
      <c r="L203" s="522"/>
      <c r="M203" s="36"/>
      <c r="N203" s="524"/>
      <c r="O203" s="60"/>
      <c r="P203" s="342"/>
      <c r="Q203" s="342"/>
      <c r="R203" s="36"/>
    </row>
    <row r="204" spans="1:18" s="37" customFormat="1" ht="21.95" customHeight="1" x14ac:dyDescent="0.25">
      <c r="A204" s="528">
        <f t="shared" si="4"/>
        <v>42</v>
      </c>
      <c r="B204" s="29"/>
      <c r="C204" s="74"/>
      <c r="D204" s="74"/>
      <c r="E204" s="74"/>
      <c r="F204" s="74"/>
      <c r="G204" s="509"/>
      <c r="H204" s="548"/>
      <c r="I204" s="554"/>
      <c r="J204" s="514"/>
      <c r="K204" s="519"/>
      <c r="L204" s="522"/>
      <c r="M204" s="36"/>
      <c r="N204" s="524"/>
      <c r="O204" s="60"/>
      <c r="P204" s="342"/>
      <c r="Q204" s="342"/>
      <c r="R204" s="36"/>
    </row>
    <row r="205" spans="1:18" s="37" customFormat="1" ht="21.95" customHeight="1" x14ac:dyDescent="0.25">
      <c r="A205" s="528">
        <f t="shared" si="4"/>
        <v>43</v>
      </c>
      <c r="B205" s="29"/>
      <c r="C205" s="74"/>
      <c r="D205" s="74"/>
      <c r="E205" s="74"/>
      <c r="F205" s="74"/>
      <c r="G205" s="509"/>
      <c r="H205" s="548"/>
      <c r="I205" s="554"/>
      <c r="J205" s="514"/>
      <c r="K205" s="519"/>
      <c r="L205" s="522"/>
      <c r="M205" s="36"/>
      <c r="N205" s="524"/>
      <c r="O205" s="60"/>
      <c r="P205" s="342"/>
      <c r="Q205" s="342"/>
      <c r="R205" s="36"/>
    </row>
    <row r="206" spans="1:18" s="37" customFormat="1" ht="21.95" customHeight="1" x14ac:dyDescent="0.25">
      <c r="A206" s="528">
        <f t="shared" si="4"/>
        <v>44</v>
      </c>
      <c r="B206" s="29"/>
      <c r="C206" s="74"/>
      <c r="D206" s="74"/>
      <c r="E206" s="74"/>
      <c r="F206" s="74"/>
      <c r="G206" s="509"/>
      <c r="H206" s="548"/>
      <c r="I206" s="554"/>
      <c r="J206" s="514"/>
      <c r="K206" s="519"/>
      <c r="L206" s="522"/>
      <c r="M206" s="36"/>
      <c r="N206" s="524"/>
      <c r="O206" s="60"/>
      <c r="P206" s="342"/>
      <c r="Q206" s="342"/>
      <c r="R206" s="36"/>
    </row>
    <row r="207" spans="1:18" s="37" customFormat="1" ht="21.95" customHeight="1" x14ac:dyDescent="0.25">
      <c r="A207" s="528">
        <f t="shared" si="4"/>
        <v>45</v>
      </c>
      <c r="B207" s="29"/>
      <c r="C207" s="74"/>
      <c r="D207" s="74"/>
      <c r="E207" s="74"/>
      <c r="F207" s="74"/>
      <c r="G207" s="509"/>
      <c r="H207" s="548"/>
      <c r="I207" s="554"/>
      <c r="J207" s="514"/>
      <c r="K207" s="519"/>
      <c r="L207" s="522"/>
      <c r="M207" s="36"/>
      <c r="N207" s="524"/>
      <c r="O207" s="60"/>
      <c r="P207" s="342"/>
      <c r="Q207" s="342"/>
      <c r="R207" s="36"/>
    </row>
    <row r="208" spans="1:18" s="37" customFormat="1" ht="21.95" customHeight="1" x14ac:dyDescent="0.25">
      <c r="A208" s="528">
        <f t="shared" si="4"/>
        <v>46</v>
      </c>
      <c r="B208" s="29"/>
      <c r="C208" s="74"/>
      <c r="D208" s="74"/>
      <c r="E208" s="74"/>
      <c r="F208" s="74"/>
      <c r="G208" s="509"/>
      <c r="H208" s="548"/>
      <c r="I208" s="554"/>
      <c r="J208" s="514"/>
      <c r="K208" s="519"/>
      <c r="L208" s="522"/>
      <c r="M208" s="36"/>
      <c r="N208" s="524"/>
      <c r="O208" s="60"/>
      <c r="P208" s="342"/>
      <c r="Q208" s="342"/>
      <c r="R208" s="36"/>
    </row>
    <row r="209" spans="1:18" s="37" customFormat="1" ht="21.95" customHeight="1" x14ac:dyDescent="0.25">
      <c r="A209" s="528">
        <f t="shared" si="4"/>
        <v>47</v>
      </c>
      <c r="B209" s="29"/>
      <c r="C209" s="74"/>
      <c r="D209" s="74"/>
      <c r="E209" s="74"/>
      <c r="F209" s="74"/>
      <c r="G209" s="509"/>
      <c r="H209" s="548"/>
      <c r="I209" s="554"/>
      <c r="J209" s="514"/>
      <c r="K209" s="519"/>
      <c r="L209" s="522"/>
      <c r="M209" s="36"/>
      <c r="N209" s="524"/>
      <c r="O209" s="60"/>
      <c r="P209" s="342"/>
      <c r="Q209" s="342"/>
      <c r="R209" s="36"/>
    </row>
    <row r="210" spans="1:18" s="37" customFormat="1" ht="21.95" customHeight="1" x14ac:dyDescent="0.25">
      <c r="A210" s="528">
        <f t="shared" si="4"/>
        <v>48</v>
      </c>
      <c r="B210" s="29"/>
      <c r="C210" s="74"/>
      <c r="D210" s="74"/>
      <c r="E210" s="74"/>
      <c r="F210" s="74"/>
      <c r="G210" s="509"/>
      <c r="H210" s="548"/>
      <c r="I210" s="554"/>
      <c r="J210" s="514"/>
      <c r="K210" s="519"/>
      <c r="L210" s="522"/>
      <c r="M210" s="36"/>
      <c r="N210" s="524"/>
      <c r="O210" s="60"/>
      <c r="P210" s="342"/>
      <c r="Q210" s="342"/>
      <c r="R210" s="36"/>
    </row>
    <row r="211" spans="1:18" s="37" customFormat="1" ht="21.95" customHeight="1" x14ac:dyDescent="0.25">
      <c r="A211" s="528">
        <f t="shared" si="4"/>
        <v>49</v>
      </c>
      <c r="B211" s="29"/>
      <c r="C211" s="74"/>
      <c r="D211" s="74"/>
      <c r="E211" s="74"/>
      <c r="F211" s="74"/>
      <c r="G211" s="509"/>
      <c r="H211" s="548"/>
      <c r="I211" s="554"/>
      <c r="J211" s="514"/>
      <c r="K211" s="519"/>
      <c r="L211" s="522"/>
      <c r="M211" s="36"/>
      <c r="N211" s="524"/>
      <c r="O211" s="60"/>
      <c r="P211" s="342"/>
      <c r="Q211" s="342"/>
      <c r="R211" s="36"/>
    </row>
    <row r="212" spans="1:18" s="37" customFormat="1" ht="21.95" customHeight="1" x14ac:dyDescent="0.25">
      <c r="A212" s="528">
        <f t="shared" si="4"/>
        <v>50</v>
      </c>
      <c r="B212" s="29"/>
      <c r="C212" s="74"/>
      <c r="D212" s="74"/>
      <c r="E212" s="74"/>
      <c r="F212" s="74"/>
      <c r="G212" s="509"/>
      <c r="H212" s="548"/>
      <c r="I212" s="554"/>
      <c r="J212" s="514"/>
      <c r="K212" s="519"/>
      <c r="L212" s="522"/>
      <c r="M212" s="36"/>
      <c r="N212" s="524"/>
      <c r="O212" s="60"/>
      <c r="P212" s="342"/>
      <c r="Q212" s="342"/>
      <c r="R212" s="36"/>
    </row>
    <row r="213" spans="1:18" s="37" customFormat="1" ht="21.95" customHeight="1" x14ac:dyDescent="0.25">
      <c r="A213" s="528">
        <f t="shared" si="4"/>
        <v>51</v>
      </c>
      <c r="B213" s="29"/>
      <c r="C213" s="74"/>
      <c r="D213" s="74"/>
      <c r="E213" s="74"/>
      <c r="F213" s="74"/>
      <c r="G213" s="509"/>
      <c r="H213" s="548"/>
      <c r="I213" s="554"/>
      <c r="J213" s="514"/>
      <c r="K213" s="519"/>
      <c r="L213" s="522"/>
      <c r="M213" s="36"/>
      <c r="N213" s="524"/>
      <c r="O213" s="60"/>
      <c r="P213" s="342"/>
      <c r="Q213" s="342"/>
      <c r="R213" s="36"/>
    </row>
    <row r="214" spans="1:18" s="37" customFormat="1" ht="21.95" customHeight="1" x14ac:dyDescent="0.25">
      <c r="A214" s="528">
        <f t="shared" si="4"/>
        <v>52</v>
      </c>
      <c r="B214" s="29"/>
      <c r="C214" s="74"/>
      <c r="D214" s="74"/>
      <c r="E214" s="74"/>
      <c r="F214" s="74"/>
      <c r="G214" s="509"/>
      <c r="H214" s="548"/>
      <c r="I214" s="554"/>
      <c r="J214" s="514"/>
      <c r="K214" s="519"/>
      <c r="L214" s="522"/>
      <c r="M214" s="36"/>
      <c r="N214" s="524"/>
      <c r="O214" s="60"/>
      <c r="P214" s="342"/>
      <c r="Q214" s="342"/>
      <c r="R214" s="36"/>
    </row>
    <row r="215" spans="1:18" s="37" customFormat="1" ht="21.95" customHeight="1" x14ac:dyDescent="0.25">
      <c r="A215" s="528">
        <f t="shared" si="4"/>
        <v>53</v>
      </c>
      <c r="B215" s="29"/>
      <c r="C215" s="74"/>
      <c r="D215" s="74"/>
      <c r="E215" s="74"/>
      <c r="F215" s="74"/>
      <c r="G215" s="509"/>
      <c r="H215" s="548"/>
      <c r="I215" s="554"/>
      <c r="J215" s="514"/>
      <c r="K215" s="519"/>
      <c r="L215" s="522"/>
      <c r="M215" s="36"/>
      <c r="N215" s="524"/>
      <c r="O215" s="60"/>
      <c r="P215" s="342"/>
      <c r="Q215" s="342"/>
      <c r="R215" s="36"/>
    </row>
    <row r="216" spans="1:18" s="37" customFormat="1" ht="21.95" customHeight="1" x14ac:dyDescent="0.25">
      <c r="A216" s="528">
        <f t="shared" si="4"/>
        <v>54</v>
      </c>
      <c r="B216" s="29"/>
      <c r="C216" s="74"/>
      <c r="D216" s="74"/>
      <c r="E216" s="74"/>
      <c r="F216" s="74"/>
      <c r="G216" s="509"/>
      <c r="H216" s="548"/>
      <c r="I216" s="554"/>
      <c r="J216" s="514"/>
      <c r="K216" s="519"/>
      <c r="L216" s="522"/>
      <c r="M216" s="36"/>
      <c r="N216" s="524"/>
      <c r="O216" s="60"/>
      <c r="P216" s="342"/>
      <c r="Q216" s="342"/>
      <c r="R216" s="36"/>
    </row>
    <row r="217" spans="1:18" s="37" customFormat="1" ht="21.95" customHeight="1" x14ac:dyDescent="0.25">
      <c r="A217" s="528">
        <f t="shared" si="4"/>
        <v>55</v>
      </c>
      <c r="B217" s="29"/>
      <c r="C217" s="74"/>
      <c r="D217" s="74"/>
      <c r="E217" s="74"/>
      <c r="F217" s="74"/>
      <c r="G217" s="509"/>
      <c r="H217" s="548"/>
      <c r="I217" s="554"/>
      <c r="J217" s="514"/>
      <c r="K217" s="519"/>
      <c r="L217" s="522"/>
      <c r="M217" s="36"/>
      <c r="N217" s="524"/>
      <c r="O217" s="60"/>
      <c r="P217" s="342"/>
      <c r="Q217" s="342"/>
      <c r="R217" s="36"/>
    </row>
    <row r="218" spans="1:18" s="37" customFormat="1" ht="21.95" customHeight="1" x14ac:dyDescent="0.25">
      <c r="A218" s="528">
        <f t="shared" si="4"/>
        <v>56</v>
      </c>
      <c r="B218" s="29"/>
      <c r="C218" s="74"/>
      <c r="D218" s="74"/>
      <c r="E218" s="74"/>
      <c r="F218" s="74"/>
      <c r="G218" s="509"/>
      <c r="H218" s="548"/>
      <c r="I218" s="554"/>
      <c r="J218" s="514"/>
      <c r="K218" s="519"/>
      <c r="L218" s="522"/>
      <c r="M218" s="36"/>
      <c r="N218" s="524"/>
      <c r="O218" s="60"/>
      <c r="P218" s="342"/>
      <c r="Q218" s="342"/>
      <c r="R218" s="36"/>
    </row>
    <row r="219" spans="1:18" s="37" customFormat="1" ht="21.95" customHeight="1" x14ac:dyDescent="0.25">
      <c r="A219" s="528">
        <f t="shared" si="4"/>
        <v>57</v>
      </c>
      <c r="B219" s="29"/>
      <c r="C219" s="74"/>
      <c r="D219" s="74"/>
      <c r="E219" s="74"/>
      <c r="F219" s="74"/>
      <c r="G219" s="509"/>
      <c r="H219" s="548"/>
      <c r="I219" s="554"/>
      <c r="J219" s="514"/>
      <c r="K219" s="519"/>
      <c r="L219" s="522"/>
      <c r="M219" s="36"/>
      <c r="N219" s="524"/>
      <c r="O219" s="60"/>
      <c r="P219" s="342"/>
      <c r="Q219" s="342"/>
      <c r="R219" s="36"/>
    </row>
    <row r="220" spans="1:18" s="37" customFormat="1" ht="21.95" customHeight="1" x14ac:dyDescent="0.25">
      <c r="A220" s="528">
        <f t="shared" si="4"/>
        <v>58</v>
      </c>
      <c r="B220" s="29"/>
      <c r="C220" s="74"/>
      <c r="D220" s="74"/>
      <c r="E220" s="74"/>
      <c r="F220" s="74"/>
      <c r="G220" s="509"/>
      <c r="H220" s="548"/>
      <c r="I220" s="554"/>
      <c r="J220" s="514"/>
      <c r="K220" s="519"/>
      <c r="L220" s="522"/>
      <c r="M220" s="36"/>
      <c r="N220" s="524"/>
      <c r="O220" s="60"/>
      <c r="P220" s="342"/>
      <c r="Q220" s="342"/>
      <c r="R220" s="36"/>
    </row>
    <row r="221" spans="1:18" s="37" customFormat="1" ht="21.95" customHeight="1" x14ac:dyDescent="0.25">
      <c r="A221" s="528">
        <f t="shared" si="4"/>
        <v>59</v>
      </c>
      <c r="B221" s="29"/>
      <c r="C221" s="74"/>
      <c r="D221" s="74"/>
      <c r="E221" s="74"/>
      <c r="F221" s="74"/>
      <c r="G221" s="509"/>
      <c r="H221" s="548"/>
      <c r="I221" s="554"/>
      <c r="J221" s="514"/>
      <c r="K221" s="519"/>
      <c r="L221" s="522"/>
      <c r="M221" s="36"/>
      <c r="N221" s="524"/>
      <c r="O221" s="60"/>
      <c r="P221" s="342"/>
      <c r="Q221" s="342"/>
      <c r="R221" s="36"/>
    </row>
    <row r="222" spans="1:18" s="37" customFormat="1" ht="21.95" customHeight="1" x14ac:dyDescent="0.25">
      <c r="A222" s="528">
        <f t="shared" si="4"/>
        <v>60</v>
      </c>
      <c r="B222" s="29"/>
      <c r="C222" s="74"/>
      <c r="D222" s="74"/>
      <c r="E222" s="74"/>
      <c r="F222" s="74"/>
      <c r="G222" s="509"/>
      <c r="H222" s="548"/>
      <c r="I222" s="554"/>
      <c r="J222" s="514"/>
      <c r="K222" s="519"/>
      <c r="L222" s="522"/>
      <c r="M222" s="36"/>
      <c r="N222" s="524"/>
      <c r="O222" s="60"/>
      <c r="P222" s="342"/>
      <c r="Q222" s="342"/>
      <c r="R222" s="36"/>
    </row>
    <row r="223" spans="1:18" s="37" customFormat="1" ht="21.95" customHeight="1" x14ac:dyDescent="0.25">
      <c r="A223" s="528">
        <f t="shared" si="4"/>
        <v>61</v>
      </c>
      <c r="B223" s="29"/>
      <c r="C223" s="74"/>
      <c r="D223" s="74"/>
      <c r="E223" s="74"/>
      <c r="F223" s="74"/>
      <c r="G223" s="509"/>
      <c r="H223" s="548"/>
      <c r="I223" s="554"/>
      <c r="J223" s="514"/>
      <c r="K223" s="519"/>
      <c r="L223" s="522"/>
      <c r="M223" s="36"/>
      <c r="N223" s="524"/>
      <c r="O223" s="60"/>
      <c r="P223" s="342"/>
      <c r="Q223" s="342"/>
      <c r="R223" s="36"/>
    </row>
    <row r="224" spans="1:18" s="37" customFormat="1" ht="21.95" customHeight="1" x14ac:dyDescent="0.25">
      <c r="A224" s="528">
        <f t="shared" si="4"/>
        <v>62</v>
      </c>
      <c r="B224" s="29"/>
      <c r="C224" s="74"/>
      <c r="D224" s="74"/>
      <c r="E224" s="74"/>
      <c r="F224" s="74"/>
      <c r="G224" s="509"/>
      <c r="H224" s="548"/>
      <c r="I224" s="554"/>
      <c r="J224" s="514"/>
      <c r="K224" s="519"/>
      <c r="L224" s="522"/>
      <c r="M224" s="36"/>
      <c r="N224" s="524"/>
      <c r="O224" s="60"/>
      <c r="P224" s="342"/>
      <c r="Q224" s="342"/>
      <c r="R224" s="36"/>
    </row>
    <row r="225" spans="1:18" s="37" customFormat="1" ht="21.95" customHeight="1" x14ac:dyDescent="0.25">
      <c r="A225" s="528">
        <f t="shared" si="4"/>
        <v>63</v>
      </c>
      <c r="B225" s="29"/>
      <c r="C225" s="74"/>
      <c r="D225" s="74"/>
      <c r="E225" s="74"/>
      <c r="F225" s="74"/>
      <c r="G225" s="509"/>
      <c r="H225" s="548"/>
      <c r="I225" s="554"/>
      <c r="J225" s="514"/>
      <c r="K225" s="519"/>
      <c r="L225" s="522"/>
      <c r="M225" s="36"/>
      <c r="N225" s="524"/>
      <c r="O225" s="60"/>
      <c r="P225" s="342"/>
      <c r="Q225" s="342"/>
      <c r="R225" s="36"/>
    </row>
    <row r="226" spans="1:18" s="37" customFormat="1" ht="21.95" customHeight="1" x14ac:dyDescent="0.25">
      <c r="A226" s="528">
        <f t="shared" si="4"/>
        <v>64</v>
      </c>
      <c r="B226" s="29"/>
      <c r="C226" s="74"/>
      <c r="D226" s="74"/>
      <c r="E226" s="74"/>
      <c r="F226" s="74"/>
      <c r="G226" s="509"/>
      <c r="H226" s="548"/>
      <c r="I226" s="554"/>
      <c r="J226" s="514"/>
      <c r="K226" s="519"/>
      <c r="L226" s="522"/>
      <c r="M226" s="36"/>
      <c r="N226" s="524"/>
      <c r="O226" s="60"/>
      <c r="P226" s="342"/>
      <c r="Q226" s="342"/>
      <c r="R226" s="36"/>
    </row>
    <row r="227" spans="1:18" s="37" customFormat="1" ht="21.95" customHeight="1" x14ac:dyDescent="0.25">
      <c r="A227" s="528">
        <f t="shared" si="4"/>
        <v>65</v>
      </c>
      <c r="B227" s="29"/>
      <c r="C227" s="74"/>
      <c r="D227" s="74"/>
      <c r="E227" s="74"/>
      <c r="F227" s="74"/>
      <c r="G227" s="509"/>
      <c r="H227" s="548"/>
      <c r="I227" s="554"/>
      <c r="J227" s="514"/>
      <c r="K227" s="519"/>
      <c r="L227" s="522"/>
      <c r="M227" s="36"/>
      <c r="N227" s="524"/>
      <c r="O227" s="60"/>
      <c r="P227" s="342"/>
      <c r="Q227" s="342"/>
      <c r="R227" s="36"/>
    </row>
    <row r="228" spans="1:18" s="37" customFormat="1" ht="21.95" customHeight="1" x14ac:dyDescent="0.25">
      <c r="A228" s="528">
        <f t="shared" si="4"/>
        <v>66</v>
      </c>
      <c r="B228" s="29"/>
      <c r="C228" s="74"/>
      <c r="D228" s="74"/>
      <c r="E228" s="74"/>
      <c r="F228" s="74"/>
      <c r="G228" s="509"/>
      <c r="H228" s="548"/>
      <c r="I228" s="554"/>
      <c r="J228" s="514"/>
      <c r="K228" s="519"/>
      <c r="L228" s="522"/>
      <c r="M228" s="36"/>
      <c r="N228" s="524"/>
      <c r="O228" s="60"/>
      <c r="P228" s="342"/>
      <c r="Q228" s="342"/>
      <c r="R228" s="36"/>
    </row>
    <row r="229" spans="1:18" s="37" customFormat="1" ht="21.95" customHeight="1" x14ac:dyDescent="0.25">
      <c r="A229" s="528">
        <f t="shared" ref="A229:A292" si="5">+A228+1</f>
        <v>67</v>
      </c>
      <c r="B229" s="29"/>
      <c r="C229" s="74"/>
      <c r="D229" s="74"/>
      <c r="E229" s="74"/>
      <c r="F229" s="74"/>
      <c r="G229" s="509"/>
      <c r="H229" s="548"/>
      <c r="I229" s="554"/>
      <c r="J229" s="514"/>
      <c r="K229" s="519"/>
      <c r="L229" s="522"/>
      <c r="M229" s="36"/>
      <c r="N229" s="524"/>
      <c r="O229" s="60"/>
      <c r="P229" s="342"/>
      <c r="Q229" s="342"/>
      <c r="R229" s="36"/>
    </row>
    <row r="230" spans="1:18" s="37" customFormat="1" ht="21.95" customHeight="1" x14ac:dyDescent="0.25">
      <c r="A230" s="528">
        <f t="shared" si="5"/>
        <v>68</v>
      </c>
      <c r="B230" s="29"/>
      <c r="C230" s="74"/>
      <c r="D230" s="74"/>
      <c r="E230" s="74"/>
      <c r="F230" s="74"/>
      <c r="G230" s="509"/>
      <c r="H230" s="548"/>
      <c r="I230" s="554"/>
      <c r="J230" s="514"/>
      <c r="K230" s="519"/>
      <c r="L230" s="522"/>
      <c r="M230" s="36"/>
      <c r="N230" s="524"/>
      <c r="O230" s="60"/>
      <c r="P230" s="342"/>
      <c r="Q230" s="342"/>
      <c r="R230" s="36"/>
    </row>
    <row r="231" spans="1:18" s="37" customFormat="1" ht="21.95" customHeight="1" x14ac:dyDescent="0.25">
      <c r="A231" s="528">
        <f t="shared" si="5"/>
        <v>69</v>
      </c>
      <c r="B231" s="29"/>
      <c r="C231" s="74"/>
      <c r="D231" s="74"/>
      <c r="E231" s="74"/>
      <c r="F231" s="74"/>
      <c r="G231" s="509"/>
      <c r="H231" s="548"/>
      <c r="I231" s="554"/>
      <c r="J231" s="514"/>
      <c r="K231" s="519"/>
      <c r="L231" s="522"/>
      <c r="M231" s="36"/>
      <c r="N231" s="524"/>
      <c r="O231" s="60"/>
      <c r="P231" s="342"/>
      <c r="Q231" s="342"/>
      <c r="R231" s="36"/>
    </row>
    <row r="232" spans="1:18" s="37" customFormat="1" ht="21.95" customHeight="1" x14ac:dyDescent="0.25">
      <c r="A232" s="528">
        <f t="shared" si="5"/>
        <v>70</v>
      </c>
      <c r="B232" s="29"/>
      <c r="C232" s="74"/>
      <c r="D232" s="74"/>
      <c r="E232" s="74"/>
      <c r="F232" s="74"/>
      <c r="G232" s="509"/>
      <c r="H232" s="548"/>
      <c r="I232" s="554"/>
      <c r="J232" s="514"/>
      <c r="K232" s="519"/>
      <c r="L232" s="522"/>
      <c r="M232" s="36"/>
      <c r="N232" s="524"/>
      <c r="O232" s="60"/>
      <c r="P232" s="342"/>
      <c r="Q232" s="342"/>
      <c r="R232" s="36"/>
    </row>
    <row r="233" spans="1:18" s="37" customFormat="1" ht="21.95" customHeight="1" x14ac:dyDescent="0.25">
      <c r="A233" s="528">
        <f t="shared" si="5"/>
        <v>71</v>
      </c>
      <c r="B233" s="29"/>
      <c r="C233" s="74"/>
      <c r="D233" s="74"/>
      <c r="E233" s="74"/>
      <c r="F233" s="74"/>
      <c r="G233" s="509"/>
      <c r="H233" s="548"/>
      <c r="I233" s="554"/>
      <c r="J233" s="514"/>
      <c r="K233" s="519"/>
      <c r="L233" s="522"/>
      <c r="M233" s="36"/>
      <c r="N233" s="524"/>
      <c r="O233" s="60"/>
      <c r="P233" s="342"/>
      <c r="Q233" s="342"/>
      <c r="R233" s="36"/>
    </row>
    <row r="234" spans="1:18" s="37" customFormat="1" ht="21.95" customHeight="1" x14ac:dyDescent="0.25">
      <c r="A234" s="528">
        <f t="shared" si="5"/>
        <v>72</v>
      </c>
      <c r="B234" s="29"/>
      <c r="C234" s="74"/>
      <c r="D234" s="74"/>
      <c r="E234" s="74"/>
      <c r="F234" s="74"/>
      <c r="G234" s="509"/>
      <c r="H234" s="548"/>
      <c r="I234" s="554"/>
      <c r="J234" s="514"/>
      <c r="K234" s="519"/>
      <c r="L234" s="522"/>
      <c r="M234" s="36"/>
      <c r="N234" s="524"/>
      <c r="O234" s="60"/>
      <c r="P234" s="342"/>
      <c r="Q234" s="342"/>
      <c r="R234" s="36"/>
    </row>
    <row r="235" spans="1:18" s="37" customFormat="1" ht="21.95" customHeight="1" x14ac:dyDescent="0.25">
      <c r="A235" s="528">
        <f t="shared" si="5"/>
        <v>73</v>
      </c>
      <c r="B235" s="29"/>
      <c r="C235" s="74"/>
      <c r="D235" s="74"/>
      <c r="E235" s="74"/>
      <c r="F235" s="74"/>
      <c r="G235" s="509"/>
      <c r="H235" s="548"/>
      <c r="I235" s="554"/>
      <c r="J235" s="514"/>
      <c r="K235" s="519"/>
      <c r="L235" s="522"/>
      <c r="M235" s="36"/>
      <c r="N235" s="524"/>
      <c r="O235" s="60"/>
      <c r="P235" s="342"/>
      <c r="Q235" s="342"/>
      <c r="R235" s="36"/>
    </row>
    <row r="236" spans="1:18" s="37" customFormat="1" ht="21.95" customHeight="1" x14ac:dyDescent="0.25">
      <c r="A236" s="528">
        <f t="shared" si="5"/>
        <v>74</v>
      </c>
      <c r="B236" s="29"/>
      <c r="C236" s="74"/>
      <c r="D236" s="74"/>
      <c r="E236" s="74"/>
      <c r="F236" s="74"/>
      <c r="G236" s="509"/>
      <c r="H236" s="548"/>
      <c r="I236" s="554"/>
      <c r="J236" s="514"/>
      <c r="K236" s="519"/>
      <c r="L236" s="522"/>
      <c r="M236" s="36"/>
      <c r="N236" s="524"/>
      <c r="O236" s="60"/>
      <c r="P236" s="342"/>
      <c r="Q236" s="342"/>
      <c r="R236" s="36"/>
    </row>
    <row r="237" spans="1:18" s="37" customFormat="1" ht="21.95" customHeight="1" x14ac:dyDescent="0.25">
      <c r="A237" s="528">
        <f t="shared" si="5"/>
        <v>75</v>
      </c>
      <c r="B237" s="29"/>
      <c r="C237" s="74"/>
      <c r="D237" s="74"/>
      <c r="E237" s="74"/>
      <c r="F237" s="74"/>
      <c r="G237" s="509"/>
      <c r="H237" s="548"/>
      <c r="I237" s="554"/>
      <c r="J237" s="514"/>
      <c r="K237" s="519"/>
      <c r="L237" s="522"/>
      <c r="M237" s="36"/>
      <c r="N237" s="524"/>
      <c r="O237" s="60"/>
      <c r="P237" s="342"/>
      <c r="Q237" s="342"/>
      <c r="R237" s="36"/>
    </row>
    <row r="238" spans="1:18" s="37" customFormat="1" ht="21.95" customHeight="1" x14ac:dyDescent="0.25">
      <c r="A238" s="528">
        <f t="shared" si="5"/>
        <v>76</v>
      </c>
      <c r="B238" s="29"/>
      <c r="C238" s="74"/>
      <c r="D238" s="74"/>
      <c r="E238" s="74"/>
      <c r="F238" s="74"/>
      <c r="G238" s="509"/>
      <c r="H238" s="548"/>
      <c r="I238" s="554"/>
      <c r="J238" s="514"/>
      <c r="K238" s="519"/>
      <c r="L238" s="522"/>
      <c r="M238" s="36"/>
      <c r="N238" s="524"/>
      <c r="O238" s="60"/>
      <c r="P238" s="342"/>
      <c r="Q238" s="342"/>
      <c r="R238" s="36"/>
    </row>
    <row r="239" spans="1:18" s="37" customFormat="1" ht="21.95" customHeight="1" x14ac:dyDescent="0.25">
      <c r="A239" s="528">
        <f t="shared" si="5"/>
        <v>77</v>
      </c>
      <c r="B239" s="29"/>
      <c r="C239" s="74"/>
      <c r="D239" s="74"/>
      <c r="E239" s="74"/>
      <c r="F239" s="74"/>
      <c r="G239" s="509"/>
      <c r="H239" s="548"/>
      <c r="I239" s="554"/>
      <c r="J239" s="514"/>
      <c r="K239" s="519"/>
      <c r="L239" s="522"/>
      <c r="M239" s="36"/>
      <c r="N239" s="524"/>
      <c r="O239" s="60"/>
      <c r="P239" s="342"/>
      <c r="Q239" s="342"/>
      <c r="R239" s="36"/>
    </row>
    <row r="240" spans="1:18" s="37" customFormat="1" ht="21.95" customHeight="1" x14ac:dyDescent="0.25">
      <c r="A240" s="528">
        <f t="shared" si="5"/>
        <v>78</v>
      </c>
      <c r="B240" s="29"/>
      <c r="C240" s="74"/>
      <c r="D240" s="74"/>
      <c r="E240" s="74"/>
      <c r="F240" s="74"/>
      <c r="G240" s="509"/>
      <c r="H240" s="548"/>
      <c r="I240" s="554"/>
      <c r="J240" s="514"/>
      <c r="K240" s="519"/>
      <c r="L240" s="522"/>
      <c r="M240" s="36"/>
      <c r="N240" s="524"/>
      <c r="O240" s="60"/>
      <c r="P240" s="342"/>
      <c r="Q240" s="342"/>
      <c r="R240" s="36"/>
    </row>
    <row r="241" spans="1:18" s="37" customFormat="1" ht="21.95" customHeight="1" x14ac:dyDescent="0.25">
      <c r="A241" s="528">
        <f t="shared" si="5"/>
        <v>79</v>
      </c>
      <c r="B241" s="29"/>
      <c r="C241" s="74"/>
      <c r="D241" s="74"/>
      <c r="E241" s="74"/>
      <c r="F241" s="74"/>
      <c r="G241" s="509"/>
      <c r="H241" s="548"/>
      <c r="I241" s="554"/>
      <c r="J241" s="514"/>
      <c r="K241" s="519"/>
      <c r="L241" s="522"/>
      <c r="M241" s="36"/>
      <c r="N241" s="524"/>
      <c r="O241" s="60"/>
      <c r="P241" s="342"/>
      <c r="Q241" s="342"/>
      <c r="R241" s="36"/>
    </row>
    <row r="242" spans="1:18" s="37" customFormat="1" ht="21.95" customHeight="1" x14ac:dyDescent="0.25">
      <c r="A242" s="528">
        <f t="shared" si="5"/>
        <v>80</v>
      </c>
      <c r="B242" s="29"/>
      <c r="C242" s="74"/>
      <c r="D242" s="74"/>
      <c r="E242" s="74"/>
      <c r="F242" s="74"/>
      <c r="G242" s="509"/>
      <c r="H242" s="548"/>
      <c r="I242" s="554"/>
      <c r="J242" s="514"/>
      <c r="K242" s="519"/>
      <c r="L242" s="522"/>
      <c r="M242" s="36"/>
      <c r="N242" s="524"/>
      <c r="O242" s="60"/>
      <c r="P242" s="342"/>
      <c r="Q242" s="342"/>
      <c r="R242" s="36"/>
    </row>
    <row r="243" spans="1:18" s="37" customFormat="1" ht="21.95" customHeight="1" x14ac:dyDescent="0.25">
      <c r="A243" s="528">
        <f t="shared" si="5"/>
        <v>81</v>
      </c>
      <c r="B243" s="29"/>
      <c r="C243" s="74"/>
      <c r="D243" s="74"/>
      <c r="E243" s="74"/>
      <c r="F243" s="74"/>
      <c r="G243" s="509"/>
      <c r="H243" s="548"/>
      <c r="I243" s="554"/>
      <c r="J243" s="514"/>
      <c r="K243" s="519"/>
      <c r="L243" s="522"/>
      <c r="M243" s="36"/>
      <c r="N243" s="524"/>
      <c r="O243" s="60"/>
      <c r="P243" s="342"/>
      <c r="Q243" s="342"/>
      <c r="R243" s="36"/>
    </row>
    <row r="244" spans="1:18" s="37" customFormat="1" ht="21.95" customHeight="1" x14ac:dyDescent="0.25">
      <c r="A244" s="528">
        <f t="shared" si="5"/>
        <v>82</v>
      </c>
      <c r="B244" s="29"/>
      <c r="C244" s="74"/>
      <c r="D244" s="74"/>
      <c r="E244" s="74"/>
      <c r="F244" s="74"/>
      <c r="G244" s="509"/>
      <c r="H244" s="548"/>
      <c r="I244" s="554"/>
      <c r="J244" s="514"/>
      <c r="K244" s="519"/>
      <c r="L244" s="522"/>
      <c r="M244" s="36"/>
      <c r="N244" s="524"/>
      <c r="O244" s="60"/>
      <c r="P244" s="342"/>
      <c r="Q244" s="342"/>
      <c r="R244" s="36"/>
    </row>
    <row r="245" spans="1:18" s="37" customFormat="1" ht="21.95" customHeight="1" x14ac:dyDescent="0.25">
      <c r="A245" s="528">
        <f t="shared" si="5"/>
        <v>83</v>
      </c>
      <c r="B245" s="29"/>
      <c r="C245" s="74"/>
      <c r="D245" s="74"/>
      <c r="E245" s="74"/>
      <c r="F245" s="74"/>
      <c r="G245" s="509"/>
      <c r="H245" s="548"/>
      <c r="I245" s="554"/>
      <c r="J245" s="514"/>
      <c r="K245" s="519"/>
      <c r="L245" s="522"/>
      <c r="M245" s="36"/>
      <c r="N245" s="524"/>
      <c r="O245" s="60"/>
      <c r="P245" s="342"/>
      <c r="Q245" s="342"/>
      <c r="R245" s="36"/>
    </row>
    <row r="246" spans="1:18" s="37" customFormat="1" ht="21.95" customHeight="1" x14ac:dyDescent="0.25">
      <c r="A246" s="528">
        <f t="shared" si="5"/>
        <v>84</v>
      </c>
      <c r="B246" s="29"/>
      <c r="C246" s="74"/>
      <c r="D246" s="74"/>
      <c r="E246" s="74"/>
      <c r="F246" s="74"/>
      <c r="G246" s="509"/>
      <c r="H246" s="548"/>
      <c r="I246" s="554"/>
      <c r="J246" s="514"/>
      <c r="K246" s="519"/>
      <c r="L246" s="522"/>
      <c r="M246" s="36"/>
      <c r="N246" s="524"/>
      <c r="O246" s="60"/>
      <c r="P246" s="342"/>
      <c r="Q246" s="342"/>
      <c r="R246" s="36"/>
    </row>
    <row r="247" spans="1:18" s="37" customFormat="1" ht="21.95" customHeight="1" x14ac:dyDescent="0.25">
      <c r="A247" s="528">
        <f t="shared" si="5"/>
        <v>85</v>
      </c>
      <c r="B247" s="29"/>
      <c r="C247" s="74"/>
      <c r="D247" s="74"/>
      <c r="E247" s="74"/>
      <c r="F247" s="74"/>
      <c r="G247" s="509"/>
      <c r="H247" s="548"/>
      <c r="I247" s="554"/>
      <c r="J247" s="514"/>
      <c r="K247" s="519"/>
      <c r="L247" s="522"/>
      <c r="M247" s="36"/>
      <c r="N247" s="524"/>
      <c r="O247" s="60"/>
      <c r="P247" s="342"/>
      <c r="Q247" s="342"/>
      <c r="R247" s="36"/>
    </row>
    <row r="248" spans="1:18" s="37" customFormat="1" ht="21.95" customHeight="1" x14ac:dyDescent="0.25">
      <c r="A248" s="528">
        <f t="shared" si="5"/>
        <v>86</v>
      </c>
      <c r="B248" s="29"/>
      <c r="C248" s="74"/>
      <c r="D248" s="74"/>
      <c r="E248" s="74"/>
      <c r="F248" s="74"/>
      <c r="G248" s="509"/>
      <c r="H248" s="548"/>
      <c r="I248" s="554"/>
      <c r="J248" s="514"/>
      <c r="K248" s="519"/>
      <c r="L248" s="522"/>
      <c r="M248" s="36"/>
      <c r="N248" s="524"/>
      <c r="O248" s="60"/>
      <c r="P248" s="342"/>
      <c r="Q248" s="342"/>
      <c r="R248" s="36"/>
    </row>
    <row r="249" spans="1:18" s="37" customFormat="1" ht="21.95" customHeight="1" x14ac:dyDescent="0.25">
      <c r="A249" s="528">
        <f t="shared" si="5"/>
        <v>87</v>
      </c>
      <c r="B249" s="29"/>
      <c r="C249" s="74"/>
      <c r="D249" s="74"/>
      <c r="E249" s="74"/>
      <c r="F249" s="74"/>
      <c r="G249" s="509"/>
      <c r="H249" s="548"/>
      <c r="I249" s="554"/>
      <c r="J249" s="514"/>
      <c r="K249" s="519"/>
      <c r="L249" s="522"/>
      <c r="M249" s="36"/>
      <c r="N249" s="524"/>
      <c r="O249" s="60"/>
      <c r="P249" s="342"/>
      <c r="Q249" s="342"/>
      <c r="R249" s="36"/>
    </row>
    <row r="250" spans="1:18" s="37" customFormat="1" ht="21.95" customHeight="1" x14ac:dyDescent="0.25">
      <c r="A250" s="528">
        <f t="shared" si="5"/>
        <v>88</v>
      </c>
      <c r="B250" s="29"/>
      <c r="C250" s="74"/>
      <c r="D250" s="74"/>
      <c r="E250" s="74"/>
      <c r="F250" s="74"/>
      <c r="G250" s="509"/>
      <c r="H250" s="548"/>
      <c r="I250" s="554"/>
      <c r="J250" s="514"/>
      <c r="K250" s="519"/>
      <c r="L250" s="522"/>
      <c r="M250" s="36"/>
      <c r="N250" s="524"/>
      <c r="O250" s="60"/>
      <c r="P250" s="342"/>
      <c r="Q250" s="342"/>
      <c r="R250" s="36"/>
    </row>
    <row r="251" spans="1:18" s="37" customFormat="1" ht="21.95" customHeight="1" x14ac:dyDescent="0.25">
      <c r="A251" s="528">
        <f t="shared" si="5"/>
        <v>89</v>
      </c>
      <c r="B251" s="29"/>
      <c r="C251" s="74"/>
      <c r="D251" s="74"/>
      <c r="E251" s="74"/>
      <c r="F251" s="74"/>
      <c r="G251" s="509"/>
      <c r="H251" s="548"/>
      <c r="I251" s="554"/>
      <c r="J251" s="514"/>
      <c r="K251" s="519"/>
      <c r="L251" s="522"/>
      <c r="M251" s="36"/>
      <c r="N251" s="524"/>
      <c r="O251" s="60"/>
      <c r="P251" s="342"/>
      <c r="Q251" s="342"/>
      <c r="R251" s="36"/>
    </row>
    <row r="252" spans="1:18" s="37" customFormat="1" ht="21.95" customHeight="1" x14ac:dyDescent="0.25">
      <c r="A252" s="528">
        <f t="shared" si="5"/>
        <v>90</v>
      </c>
      <c r="B252" s="29"/>
      <c r="C252" s="74"/>
      <c r="D252" s="74"/>
      <c r="E252" s="74"/>
      <c r="F252" s="74"/>
      <c r="G252" s="509"/>
      <c r="H252" s="548"/>
      <c r="I252" s="554"/>
      <c r="J252" s="514"/>
      <c r="K252" s="519"/>
      <c r="L252" s="522"/>
      <c r="M252" s="36"/>
      <c r="N252" s="524"/>
      <c r="O252" s="60"/>
      <c r="P252" s="342"/>
      <c r="Q252" s="342"/>
      <c r="R252" s="36"/>
    </row>
    <row r="253" spans="1:18" s="37" customFormat="1" ht="21.95" customHeight="1" x14ac:dyDescent="0.25">
      <c r="A253" s="528">
        <f t="shared" si="5"/>
        <v>91</v>
      </c>
      <c r="B253" s="29"/>
      <c r="C253" s="74"/>
      <c r="D253" s="74"/>
      <c r="E253" s="74"/>
      <c r="F253" s="74"/>
      <c r="G253" s="509"/>
      <c r="H253" s="548"/>
      <c r="I253" s="554"/>
      <c r="J253" s="514"/>
      <c r="K253" s="519"/>
      <c r="L253" s="522"/>
      <c r="M253" s="36"/>
      <c r="N253" s="524"/>
      <c r="O253" s="60"/>
      <c r="P253" s="342"/>
      <c r="Q253" s="342"/>
      <c r="R253" s="36"/>
    </row>
    <row r="254" spans="1:18" s="37" customFormat="1" ht="21.95" customHeight="1" x14ac:dyDescent="0.25">
      <c r="A254" s="528">
        <f t="shared" si="5"/>
        <v>92</v>
      </c>
      <c r="B254" s="29"/>
      <c r="C254" s="74"/>
      <c r="D254" s="74"/>
      <c r="E254" s="74"/>
      <c r="F254" s="74"/>
      <c r="G254" s="509"/>
      <c r="H254" s="548"/>
      <c r="I254" s="554"/>
      <c r="J254" s="514"/>
      <c r="K254" s="519"/>
      <c r="L254" s="522"/>
      <c r="M254" s="36"/>
      <c r="N254" s="524"/>
      <c r="O254" s="60"/>
      <c r="P254" s="342"/>
      <c r="Q254" s="342"/>
      <c r="R254" s="36"/>
    </row>
    <row r="255" spans="1:18" s="37" customFormat="1" ht="21.95" customHeight="1" x14ac:dyDescent="0.25">
      <c r="A255" s="528">
        <f t="shared" si="5"/>
        <v>93</v>
      </c>
      <c r="B255" s="29"/>
      <c r="C255" s="74"/>
      <c r="D255" s="74"/>
      <c r="E255" s="74"/>
      <c r="F255" s="74"/>
      <c r="G255" s="509"/>
      <c r="H255" s="548"/>
      <c r="I255" s="554"/>
      <c r="J255" s="514"/>
      <c r="K255" s="519"/>
      <c r="L255" s="522"/>
      <c r="M255" s="36"/>
      <c r="N255" s="524"/>
      <c r="O255" s="60"/>
      <c r="P255" s="342"/>
      <c r="Q255" s="342"/>
      <c r="R255" s="36"/>
    </row>
    <row r="256" spans="1:18" s="37" customFormat="1" ht="21.95" customHeight="1" x14ac:dyDescent="0.25">
      <c r="A256" s="528">
        <f t="shared" si="5"/>
        <v>94</v>
      </c>
      <c r="B256" s="29"/>
      <c r="C256" s="74"/>
      <c r="D256" s="74"/>
      <c r="E256" s="74"/>
      <c r="F256" s="74"/>
      <c r="G256" s="509"/>
      <c r="H256" s="548"/>
      <c r="I256" s="554"/>
      <c r="J256" s="514"/>
      <c r="K256" s="519"/>
      <c r="L256" s="522"/>
      <c r="M256" s="36"/>
      <c r="N256" s="524"/>
      <c r="O256" s="60"/>
      <c r="P256" s="342"/>
      <c r="Q256" s="342"/>
      <c r="R256" s="36"/>
    </row>
    <row r="257" spans="1:18" s="37" customFormat="1" ht="21.95" customHeight="1" x14ac:dyDescent="0.25">
      <c r="A257" s="528">
        <f t="shared" si="5"/>
        <v>95</v>
      </c>
      <c r="B257" s="29"/>
      <c r="C257" s="74"/>
      <c r="D257" s="74"/>
      <c r="E257" s="74"/>
      <c r="F257" s="74"/>
      <c r="G257" s="509"/>
      <c r="H257" s="548"/>
      <c r="I257" s="554"/>
      <c r="J257" s="514"/>
      <c r="K257" s="519"/>
      <c r="L257" s="522"/>
      <c r="M257" s="36"/>
      <c r="N257" s="524"/>
      <c r="O257" s="60"/>
      <c r="P257" s="342"/>
      <c r="Q257" s="342"/>
      <c r="R257" s="36"/>
    </row>
    <row r="258" spans="1:18" s="333" customFormat="1" ht="21.95" customHeight="1" x14ac:dyDescent="0.25">
      <c r="A258" s="528">
        <f t="shared" si="5"/>
        <v>96</v>
      </c>
      <c r="B258" s="58"/>
      <c r="C258" s="458"/>
      <c r="D258" s="458"/>
      <c r="E258" s="458"/>
      <c r="F258" s="458"/>
      <c r="G258" s="588"/>
      <c r="H258" s="548"/>
      <c r="I258" s="554"/>
      <c r="J258" s="599"/>
      <c r="K258" s="600"/>
      <c r="L258" s="601"/>
      <c r="M258" s="60"/>
      <c r="N258" s="524"/>
      <c r="O258" s="60"/>
      <c r="P258" s="462"/>
      <c r="Q258" s="462"/>
      <c r="R258" s="60"/>
    </row>
    <row r="259" spans="1:18" s="333" customFormat="1" ht="21.95" customHeight="1" x14ac:dyDescent="0.25">
      <c r="A259" s="528">
        <f t="shared" si="5"/>
        <v>97</v>
      </c>
      <c r="B259" s="58"/>
      <c r="C259" s="458"/>
      <c r="D259" s="458"/>
      <c r="E259" s="458"/>
      <c r="F259" s="458"/>
      <c r="G259" s="588"/>
      <c r="H259" s="548"/>
      <c r="I259" s="554"/>
      <c r="J259" s="599"/>
      <c r="K259" s="600"/>
      <c r="L259" s="601"/>
      <c r="M259" s="60"/>
      <c r="N259" s="524"/>
      <c r="O259" s="60"/>
      <c r="P259" s="462"/>
      <c r="Q259" s="462"/>
      <c r="R259" s="60"/>
    </row>
    <row r="260" spans="1:18" s="333" customFormat="1" ht="21.95" customHeight="1" x14ac:dyDescent="0.25">
      <c r="A260" s="528">
        <f t="shared" si="5"/>
        <v>98</v>
      </c>
      <c r="B260" s="58"/>
      <c r="C260" s="458"/>
      <c r="D260" s="458"/>
      <c r="E260" s="458"/>
      <c r="F260" s="458"/>
      <c r="G260" s="588"/>
      <c r="H260" s="548"/>
      <c r="I260" s="554"/>
      <c r="J260" s="599"/>
      <c r="K260" s="600"/>
      <c r="L260" s="601"/>
      <c r="M260" s="60"/>
      <c r="N260" s="524"/>
      <c r="O260" s="60"/>
      <c r="P260" s="462"/>
      <c r="Q260" s="462"/>
      <c r="R260" s="60"/>
    </row>
    <row r="261" spans="1:18" s="333" customFormat="1" ht="21.95" customHeight="1" x14ac:dyDescent="0.25">
      <c r="A261" s="528">
        <f t="shared" si="5"/>
        <v>99</v>
      </c>
      <c r="B261" s="58"/>
      <c r="C261" s="458"/>
      <c r="D261" s="458"/>
      <c r="E261" s="458"/>
      <c r="F261" s="458"/>
      <c r="G261" s="588"/>
      <c r="H261" s="548"/>
      <c r="I261" s="554"/>
      <c r="J261" s="599"/>
      <c r="K261" s="600"/>
      <c r="L261" s="601"/>
      <c r="M261" s="60"/>
      <c r="N261" s="524"/>
      <c r="O261" s="60"/>
      <c r="P261" s="462"/>
      <c r="Q261" s="462"/>
      <c r="R261" s="60"/>
    </row>
    <row r="262" spans="1:18" s="37" customFormat="1" ht="21.95" customHeight="1" x14ac:dyDescent="0.25">
      <c r="A262" s="528">
        <f t="shared" si="5"/>
        <v>100</v>
      </c>
      <c r="B262" s="29"/>
      <c r="C262" s="74"/>
      <c r="D262" s="74"/>
      <c r="E262" s="74"/>
      <c r="F262" s="74"/>
      <c r="G262" s="509"/>
      <c r="H262" s="548"/>
      <c r="I262" s="554"/>
      <c r="J262" s="514"/>
      <c r="K262" s="519"/>
      <c r="L262" s="522"/>
      <c r="M262" s="36"/>
      <c r="N262" s="524"/>
      <c r="O262" s="60"/>
      <c r="P262" s="342"/>
      <c r="Q262" s="342"/>
      <c r="R262" s="36"/>
    </row>
    <row r="263" spans="1:18" s="37" customFormat="1" ht="21.95" customHeight="1" x14ac:dyDescent="0.25">
      <c r="A263" s="528">
        <f t="shared" si="5"/>
        <v>101</v>
      </c>
      <c r="B263" s="29"/>
      <c r="C263" s="74"/>
      <c r="D263" s="74"/>
      <c r="E263" s="74"/>
      <c r="F263" s="74"/>
      <c r="G263" s="509"/>
      <c r="H263" s="548"/>
      <c r="I263" s="554"/>
      <c r="J263" s="514"/>
      <c r="K263" s="519"/>
      <c r="L263" s="522"/>
      <c r="M263" s="36"/>
      <c r="N263" s="524"/>
      <c r="O263" s="60"/>
      <c r="P263" s="342"/>
      <c r="Q263" s="342"/>
      <c r="R263" s="36"/>
    </row>
    <row r="264" spans="1:18" s="37" customFormat="1" ht="21.95" customHeight="1" x14ac:dyDescent="0.25">
      <c r="A264" s="528">
        <f t="shared" si="5"/>
        <v>102</v>
      </c>
      <c r="B264" s="29"/>
      <c r="C264" s="74"/>
      <c r="D264" s="74"/>
      <c r="E264" s="74"/>
      <c r="F264" s="74"/>
      <c r="G264" s="509"/>
      <c r="H264" s="548"/>
      <c r="I264" s="554"/>
      <c r="J264" s="514"/>
      <c r="K264" s="519"/>
      <c r="L264" s="522"/>
      <c r="M264" s="36"/>
      <c r="N264" s="524"/>
      <c r="O264" s="60"/>
      <c r="P264" s="342"/>
      <c r="Q264" s="342"/>
      <c r="R264" s="36"/>
    </row>
    <row r="265" spans="1:18" s="37" customFormat="1" ht="21.95" customHeight="1" x14ac:dyDescent="0.25">
      <c r="A265" s="528">
        <f t="shared" si="5"/>
        <v>103</v>
      </c>
      <c r="B265" s="29"/>
      <c r="C265" s="74"/>
      <c r="D265" s="74"/>
      <c r="E265" s="74"/>
      <c r="F265" s="74"/>
      <c r="G265" s="509"/>
      <c r="H265" s="548"/>
      <c r="I265" s="554"/>
      <c r="J265" s="514"/>
      <c r="K265" s="519"/>
      <c r="L265" s="522"/>
      <c r="M265" s="36"/>
      <c r="N265" s="524"/>
      <c r="O265" s="60"/>
      <c r="P265" s="342"/>
      <c r="Q265" s="342"/>
      <c r="R265" s="36"/>
    </row>
    <row r="266" spans="1:18" s="37" customFormat="1" ht="21.95" customHeight="1" x14ac:dyDescent="0.25">
      <c r="A266" s="528">
        <f t="shared" si="5"/>
        <v>104</v>
      </c>
      <c r="B266" s="29"/>
      <c r="C266" s="74"/>
      <c r="D266" s="74"/>
      <c r="E266" s="74"/>
      <c r="F266" s="74"/>
      <c r="G266" s="509"/>
      <c r="H266" s="548"/>
      <c r="I266" s="554"/>
      <c r="J266" s="516"/>
      <c r="K266" s="519"/>
      <c r="L266" s="522"/>
      <c r="M266" s="36"/>
      <c r="N266" s="524"/>
      <c r="O266" s="60"/>
      <c r="P266" s="342"/>
      <c r="Q266" s="342"/>
      <c r="R266" s="36"/>
    </row>
    <row r="267" spans="1:18" s="37" customFormat="1" ht="21.95" customHeight="1" x14ac:dyDescent="0.25">
      <c r="A267" s="528">
        <f t="shared" si="5"/>
        <v>105</v>
      </c>
      <c r="B267" s="29"/>
      <c r="C267" s="74"/>
      <c r="D267" s="74"/>
      <c r="E267" s="74"/>
      <c r="F267" s="74"/>
      <c r="G267" s="509"/>
      <c r="H267" s="548"/>
      <c r="I267" s="554"/>
      <c r="J267" s="514"/>
      <c r="K267" s="519"/>
      <c r="L267" s="522"/>
      <c r="M267" s="36"/>
      <c r="N267" s="524"/>
      <c r="O267" s="60"/>
      <c r="P267" s="342"/>
      <c r="Q267" s="342"/>
      <c r="R267" s="36"/>
    </row>
    <row r="268" spans="1:18" s="37" customFormat="1" ht="21.95" customHeight="1" x14ac:dyDescent="0.25">
      <c r="A268" s="528">
        <f t="shared" si="5"/>
        <v>106</v>
      </c>
      <c r="B268" s="29"/>
      <c r="C268" s="74"/>
      <c r="D268" s="74"/>
      <c r="E268" s="74"/>
      <c r="F268" s="74"/>
      <c r="G268" s="509"/>
      <c r="H268" s="548"/>
      <c r="I268" s="554"/>
      <c r="J268" s="514"/>
      <c r="K268" s="519"/>
      <c r="L268" s="522"/>
      <c r="M268" s="36"/>
      <c r="N268" s="524"/>
      <c r="O268" s="60"/>
      <c r="P268" s="342"/>
      <c r="Q268" s="342"/>
      <c r="R268" s="36"/>
    </row>
    <row r="269" spans="1:18" s="37" customFormat="1" ht="21.95" customHeight="1" x14ac:dyDescent="0.25">
      <c r="A269" s="528">
        <f t="shared" si="5"/>
        <v>107</v>
      </c>
      <c r="B269" s="29"/>
      <c r="C269" s="74"/>
      <c r="D269" s="74"/>
      <c r="E269" s="74"/>
      <c r="F269" s="74"/>
      <c r="G269" s="509"/>
      <c r="H269" s="548"/>
      <c r="I269" s="554"/>
      <c r="J269" s="514"/>
      <c r="K269" s="519"/>
      <c r="L269" s="522"/>
      <c r="M269" s="36"/>
      <c r="N269" s="524"/>
      <c r="O269" s="60"/>
      <c r="P269" s="342"/>
      <c r="Q269" s="342"/>
      <c r="R269" s="36"/>
    </row>
    <row r="270" spans="1:18" s="37" customFormat="1" ht="21.95" customHeight="1" x14ac:dyDescent="0.25">
      <c r="A270" s="528">
        <f t="shared" si="5"/>
        <v>108</v>
      </c>
      <c r="B270" s="29"/>
      <c r="C270" s="74"/>
      <c r="D270" s="74"/>
      <c r="E270" s="74"/>
      <c r="F270" s="74"/>
      <c r="G270" s="509"/>
      <c r="H270" s="548"/>
      <c r="I270" s="554"/>
      <c r="J270" s="514"/>
      <c r="K270" s="519"/>
      <c r="L270" s="522"/>
      <c r="M270" s="36"/>
      <c r="N270" s="524"/>
      <c r="O270" s="60"/>
      <c r="P270" s="342"/>
      <c r="Q270" s="342"/>
      <c r="R270" s="36"/>
    </row>
    <row r="271" spans="1:18" s="37" customFormat="1" ht="21.95" customHeight="1" x14ac:dyDescent="0.25">
      <c r="A271" s="528">
        <f t="shared" si="5"/>
        <v>109</v>
      </c>
      <c r="B271" s="29"/>
      <c r="C271" s="74"/>
      <c r="D271" s="74"/>
      <c r="E271" s="74"/>
      <c r="F271" s="74"/>
      <c r="G271" s="509"/>
      <c r="H271" s="548"/>
      <c r="I271" s="554"/>
      <c r="J271" s="514"/>
      <c r="K271" s="519"/>
      <c r="L271" s="522"/>
      <c r="M271" s="36"/>
      <c r="N271" s="524"/>
      <c r="O271" s="60"/>
      <c r="P271" s="342"/>
      <c r="Q271" s="342"/>
      <c r="R271" s="36"/>
    </row>
    <row r="272" spans="1:18" s="37" customFormat="1" ht="21.95" customHeight="1" x14ac:dyDescent="0.25">
      <c r="A272" s="528">
        <f t="shared" si="5"/>
        <v>110</v>
      </c>
      <c r="B272" s="29"/>
      <c r="C272" s="74"/>
      <c r="D272" s="74"/>
      <c r="E272" s="74"/>
      <c r="F272" s="74"/>
      <c r="G272" s="509"/>
      <c r="H272" s="548"/>
      <c r="I272" s="554"/>
      <c r="J272" s="514"/>
      <c r="K272" s="519"/>
      <c r="L272" s="522"/>
      <c r="M272" s="36"/>
      <c r="N272" s="524"/>
      <c r="O272" s="60"/>
      <c r="P272" s="342"/>
      <c r="Q272" s="342"/>
      <c r="R272" s="36"/>
    </row>
    <row r="273" spans="1:18" s="37" customFormat="1" ht="21.95" customHeight="1" x14ac:dyDescent="0.25">
      <c r="A273" s="528">
        <f t="shared" si="5"/>
        <v>111</v>
      </c>
      <c r="B273" s="29"/>
      <c r="C273" s="74"/>
      <c r="D273" s="74"/>
      <c r="E273" s="74"/>
      <c r="F273" s="74"/>
      <c r="G273" s="509"/>
      <c r="H273" s="548"/>
      <c r="I273" s="554"/>
      <c r="J273" s="514"/>
      <c r="K273" s="519"/>
      <c r="L273" s="522"/>
      <c r="M273" s="36"/>
      <c r="N273" s="524"/>
      <c r="O273" s="60"/>
      <c r="P273" s="342"/>
      <c r="Q273" s="342"/>
      <c r="R273" s="36"/>
    </row>
    <row r="274" spans="1:18" s="37" customFormat="1" ht="21.95" customHeight="1" x14ac:dyDescent="0.25">
      <c r="A274" s="528">
        <f t="shared" si="5"/>
        <v>112</v>
      </c>
      <c r="B274" s="29"/>
      <c r="C274" s="74"/>
      <c r="D274" s="74"/>
      <c r="E274" s="74"/>
      <c r="F274" s="74"/>
      <c r="G274" s="509"/>
      <c r="H274" s="548"/>
      <c r="I274" s="554"/>
      <c r="J274" s="514"/>
      <c r="K274" s="519"/>
      <c r="L274" s="522"/>
      <c r="M274" s="36"/>
      <c r="N274" s="524"/>
      <c r="O274" s="60"/>
      <c r="P274" s="342"/>
      <c r="Q274" s="342"/>
      <c r="R274" s="36"/>
    </row>
    <row r="275" spans="1:18" s="37" customFormat="1" ht="21.95" customHeight="1" x14ac:dyDescent="0.25">
      <c r="A275" s="528">
        <f t="shared" si="5"/>
        <v>113</v>
      </c>
      <c r="B275" s="29"/>
      <c r="C275" s="74"/>
      <c r="D275" s="74"/>
      <c r="E275" s="74"/>
      <c r="F275" s="74"/>
      <c r="G275" s="509"/>
      <c r="H275" s="548"/>
      <c r="I275" s="554"/>
      <c r="J275" s="514"/>
      <c r="K275" s="519"/>
      <c r="L275" s="522"/>
      <c r="M275" s="36"/>
      <c r="N275" s="524"/>
      <c r="O275" s="60"/>
      <c r="P275" s="342"/>
      <c r="Q275" s="342"/>
      <c r="R275" s="36"/>
    </row>
    <row r="276" spans="1:18" s="37" customFormat="1" ht="21.95" customHeight="1" x14ac:dyDescent="0.25">
      <c r="A276" s="528">
        <f t="shared" si="5"/>
        <v>114</v>
      </c>
      <c r="B276" s="29"/>
      <c r="C276" s="74"/>
      <c r="D276" s="74"/>
      <c r="E276" s="74"/>
      <c r="F276" s="74"/>
      <c r="G276" s="509"/>
      <c r="H276" s="548"/>
      <c r="I276" s="554"/>
      <c r="J276" s="514"/>
      <c r="K276" s="519"/>
      <c r="L276" s="522"/>
      <c r="M276" s="36"/>
      <c r="N276" s="524"/>
      <c r="O276" s="60"/>
      <c r="P276" s="342"/>
      <c r="Q276" s="342"/>
      <c r="R276" s="36"/>
    </row>
    <row r="277" spans="1:18" s="37" customFormat="1" ht="21.95" customHeight="1" x14ac:dyDescent="0.25">
      <c r="A277" s="528">
        <f t="shared" si="5"/>
        <v>115</v>
      </c>
      <c r="B277" s="29"/>
      <c r="C277" s="74"/>
      <c r="D277" s="74"/>
      <c r="E277" s="74"/>
      <c r="F277" s="74"/>
      <c r="G277" s="509"/>
      <c r="H277" s="548"/>
      <c r="I277" s="554"/>
      <c r="J277" s="514"/>
      <c r="K277" s="519"/>
      <c r="L277" s="522"/>
      <c r="M277" s="36"/>
      <c r="N277" s="524"/>
      <c r="O277" s="60"/>
      <c r="P277" s="342"/>
      <c r="Q277" s="342"/>
      <c r="R277" s="36"/>
    </row>
    <row r="278" spans="1:18" s="37" customFormat="1" ht="21.95" customHeight="1" x14ac:dyDescent="0.25">
      <c r="A278" s="528">
        <f t="shared" si="5"/>
        <v>116</v>
      </c>
      <c r="B278" s="29"/>
      <c r="C278" s="74"/>
      <c r="D278" s="74"/>
      <c r="E278" s="74"/>
      <c r="F278" s="74"/>
      <c r="G278" s="509"/>
      <c r="H278" s="548"/>
      <c r="I278" s="554"/>
      <c r="J278" s="514"/>
      <c r="K278" s="519"/>
      <c r="L278" s="522"/>
      <c r="M278" s="36"/>
      <c r="N278" s="524"/>
      <c r="O278" s="60"/>
      <c r="P278" s="342"/>
      <c r="Q278" s="342"/>
      <c r="R278" s="36"/>
    </row>
    <row r="279" spans="1:18" s="37" customFormat="1" ht="21.95" customHeight="1" x14ac:dyDescent="0.25">
      <c r="A279" s="528">
        <f t="shared" si="5"/>
        <v>117</v>
      </c>
      <c r="B279" s="29"/>
      <c r="C279" s="74"/>
      <c r="D279" s="74"/>
      <c r="E279" s="74"/>
      <c r="F279" s="74"/>
      <c r="G279" s="509"/>
      <c r="H279" s="548"/>
      <c r="I279" s="554"/>
      <c r="J279" s="514"/>
      <c r="K279" s="519"/>
      <c r="L279" s="522"/>
      <c r="M279" s="36"/>
      <c r="N279" s="524"/>
      <c r="O279" s="60"/>
      <c r="P279" s="342"/>
      <c r="Q279" s="342"/>
      <c r="R279" s="36"/>
    </row>
    <row r="280" spans="1:18" s="37" customFormat="1" ht="21.95" customHeight="1" x14ac:dyDescent="0.25">
      <c r="A280" s="528">
        <f t="shared" si="5"/>
        <v>118</v>
      </c>
      <c r="B280" s="29"/>
      <c r="C280" s="74"/>
      <c r="D280" s="74"/>
      <c r="E280" s="74"/>
      <c r="F280" s="74"/>
      <c r="G280" s="509"/>
      <c r="H280" s="548"/>
      <c r="I280" s="554"/>
      <c r="J280" s="514"/>
      <c r="K280" s="519"/>
      <c r="L280" s="522"/>
      <c r="M280" s="36"/>
      <c r="N280" s="524"/>
      <c r="O280" s="60"/>
      <c r="P280" s="342"/>
      <c r="Q280" s="342"/>
      <c r="R280" s="36"/>
    </row>
    <row r="281" spans="1:18" s="37" customFormat="1" ht="21.95" customHeight="1" x14ac:dyDescent="0.25">
      <c r="A281" s="528">
        <f t="shared" si="5"/>
        <v>119</v>
      </c>
      <c r="B281" s="29"/>
      <c r="C281" s="74"/>
      <c r="D281" s="74"/>
      <c r="E281" s="74"/>
      <c r="F281" s="74"/>
      <c r="G281" s="509"/>
      <c r="H281" s="548"/>
      <c r="I281" s="554"/>
      <c r="J281" s="514"/>
      <c r="K281" s="519"/>
      <c r="L281" s="522"/>
      <c r="M281" s="36"/>
      <c r="N281" s="524"/>
      <c r="O281" s="60"/>
      <c r="P281" s="342"/>
      <c r="Q281" s="342"/>
      <c r="R281" s="36"/>
    </row>
    <row r="282" spans="1:18" s="37" customFormat="1" ht="21.95" customHeight="1" x14ac:dyDescent="0.25">
      <c r="A282" s="528">
        <f t="shared" si="5"/>
        <v>120</v>
      </c>
      <c r="B282" s="29"/>
      <c r="C282" s="74"/>
      <c r="D282" s="74"/>
      <c r="E282" s="74"/>
      <c r="F282" s="74"/>
      <c r="G282" s="509"/>
      <c r="H282" s="548"/>
      <c r="I282" s="554"/>
      <c r="J282" s="514"/>
      <c r="K282" s="519"/>
      <c r="L282" s="522"/>
      <c r="M282" s="36"/>
      <c r="N282" s="524"/>
      <c r="O282" s="60"/>
      <c r="P282" s="342"/>
      <c r="Q282" s="342"/>
      <c r="R282" s="36"/>
    </row>
    <row r="283" spans="1:18" s="37" customFormat="1" ht="21.95" customHeight="1" x14ac:dyDescent="0.25">
      <c r="A283" s="528">
        <f t="shared" si="5"/>
        <v>121</v>
      </c>
      <c r="B283" s="29"/>
      <c r="C283" s="74"/>
      <c r="D283" s="74"/>
      <c r="E283" s="74"/>
      <c r="F283" s="74"/>
      <c r="G283" s="509"/>
      <c r="H283" s="548"/>
      <c r="I283" s="554"/>
      <c r="J283" s="514"/>
      <c r="K283" s="519"/>
      <c r="L283" s="522"/>
      <c r="M283" s="36"/>
      <c r="N283" s="524"/>
      <c r="O283" s="60"/>
      <c r="P283" s="342"/>
      <c r="Q283" s="342"/>
      <c r="R283" s="36"/>
    </row>
    <row r="284" spans="1:18" s="37" customFormat="1" ht="21.95" customHeight="1" x14ac:dyDescent="0.25">
      <c r="A284" s="528">
        <f t="shared" si="5"/>
        <v>122</v>
      </c>
      <c r="B284" s="29"/>
      <c r="C284" s="74"/>
      <c r="D284" s="74"/>
      <c r="E284" s="74"/>
      <c r="F284" s="74"/>
      <c r="G284" s="509"/>
      <c r="H284" s="548"/>
      <c r="I284" s="554"/>
      <c r="J284" s="514"/>
      <c r="K284" s="519"/>
      <c r="L284" s="522"/>
      <c r="M284" s="36"/>
      <c r="N284" s="524"/>
      <c r="O284" s="60"/>
      <c r="P284" s="342"/>
      <c r="Q284" s="342"/>
      <c r="R284" s="36"/>
    </row>
    <row r="285" spans="1:18" s="37" customFormat="1" ht="21.95" customHeight="1" x14ac:dyDescent="0.25">
      <c r="A285" s="528">
        <f t="shared" si="5"/>
        <v>123</v>
      </c>
      <c r="B285" s="29"/>
      <c r="C285" s="74"/>
      <c r="D285" s="74"/>
      <c r="E285" s="74"/>
      <c r="F285" s="74"/>
      <c r="G285" s="509"/>
      <c r="H285" s="548"/>
      <c r="I285" s="554"/>
      <c r="J285" s="514"/>
      <c r="K285" s="519"/>
      <c r="L285" s="522"/>
      <c r="M285" s="36"/>
      <c r="N285" s="524"/>
      <c r="O285" s="60"/>
      <c r="P285" s="342"/>
      <c r="Q285" s="342"/>
      <c r="R285" s="36"/>
    </row>
    <row r="286" spans="1:18" s="37" customFormat="1" ht="21.95" customHeight="1" x14ac:dyDescent="0.25">
      <c r="A286" s="528">
        <f t="shared" si="5"/>
        <v>124</v>
      </c>
      <c r="B286" s="29"/>
      <c r="C286" s="74"/>
      <c r="D286" s="74"/>
      <c r="E286" s="74"/>
      <c r="F286" s="74"/>
      <c r="G286" s="509"/>
      <c r="H286" s="548"/>
      <c r="I286" s="554"/>
      <c r="J286" s="514"/>
      <c r="K286" s="519"/>
      <c r="L286" s="522"/>
      <c r="M286" s="36"/>
      <c r="N286" s="524"/>
      <c r="O286" s="60"/>
      <c r="P286" s="342"/>
      <c r="Q286" s="342"/>
      <c r="R286" s="36"/>
    </row>
    <row r="287" spans="1:18" s="37" customFormat="1" ht="21.95" customHeight="1" x14ac:dyDescent="0.25">
      <c r="A287" s="528">
        <f t="shared" si="5"/>
        <v>125</v>
      </c>
      <c r="B287" s="29"/>
      <c r="C287" s="74"/>
      <c r="D287" s="74"/>
      <c r="E287" s="74"/>
      <c r="F287" s="74"/>
      <c r="G287" s="509"/>
      <c r="H287" s="548"/>
      <c r="I287" s="554"/>
      <c r="J287" s="514"/>
      <c r="K287" s="519"/>
      <c r="L287" s="522"/>
      <c r="M287" s="36"/>
      <c r="N287" s="524"/>
      <c r="O287" s="60"/>
      <c r="P287" s="342"/>
      <c r="Q287" s="342"/>
      <c r="R287" s="36"/>
    </row>
    <row r="288" spans="1:18" s="37" customFormat="1" ht="21.95" customHeight="1" x14ac:dyDescent="0.25">
      <c r="A288" s="528">
        <f t="shared" si="5"/>
        <v>126</v>
      </c>
      <c r="B288" s="29"/>
      <c r="C288" s="74"/>
      <c r="D288" s="74"/>
      <c r="E288" s="74"/>
      <c r="F288" s="74"/>
      <c r="G288" s="509"/>
      <c r="H288" s="548"/>
      <c r="I288" s="554"/>
      <c r="J288" s="514"/>
      <c r="K288" s="519"/>
      <c r="L288" s="522"/>
      <c r="M288" s="36"/>
      <c r="N288" s="524"/>
      <c r="O288" s="60"/>
      <c r="P288" s="342"/>
      <c r="Q288" s="342"/>
      <c r="R288" s="36"/>
    </row>
    <row r="289" spans="1:18" s="37" customFormat="1" ht="21.95" customHeight="1" x14ac:dyDescent="0.25">
      <c r="A289" s="528">
        <f t="shared" si="5"/>
        <v>127</v>
      </c>
      <c r="B289" s="29"/>
      <c r="C289" s="74"/>
      <c r="D289" s="74"/>
      <c r="E289" s="74"/>
      <c r="F289" s="74"/>
      <c r="G289" s="509"/>
      <c r="H289" s="548"/>
      <c r="I289" s="554"/>
      <c r="J289" s="514"/>
      <c r="K289" s="519"/>
      <c r="L289" s="522"/>
      <c r="M289" s="36"/>
      <c r="N289" s="524"/>
      <c r="O289" s="60"/>
      <c r="P289" s="342"/>
      <c r="Q289" s="342"/>
      <c r="R289" s="36"/>
    </row>
    <row r="290" spans="1:18" s="37" customFormat="1" ht="21.95" customHeight="1" x14ac:dyDescent="0.25">
      <c r="A290" s="528">
        <f t="shared" si="5"/>
        <v>128</v>
      </c>
      <c r="B290" s="29"/>
      <c r="C290" s="74"/>
      <c r="D290" s="74"/>
      <c r="E290" s="74"/>
      <c r="F290" s="74"/>
      <c r="G290" s="509"/>
      <c r="H290" s="548"/>
      <c r="I290" s="554"/>
      <c r="J290" s="517"/>
      <c r="K290" s="519"/>
      <c r="L290" s="522"/>
      <c r="M290" s="36"/>
      <c r="N290" s="524"/>
      <c r="O290" s="60"/>
      <c r="P290" s="342"/>
      <c r="Q290" s="342"/>
      <c r="R290" s="36"/>
    </row>
    <row r="291" spans="1:18" s="37" customFormat="1" ht="21.95" customHeight="1" x14ac:dyDescent="0.25">
      <c r="A291" s="528">
        <f t="shared" si="5"/>
        <v>129</v>
      </c>
      <c r="B291" s="29"/>
      <c r="C291" s="74"/>
      <c r="D291" s="74"/>
      <c r="E291" s="74"/>
      <c r="F291" s="74"/>
      <c r="G291" s="509"/>
      <c r="H291" s="548"/>
      <c r="I291" s="554"/>
      <c r="J291" s="514"/>
      <c r="K291" s="519"/>
      <c r="L291" s="522"/>
      <c r="M291" s="36"/>
      <c r="N291" s="524"/>
      <c r="O291" s="60"/>
      <c r="P291" s="342"/>
      <c r="Q291" s="342"/>
      <c r="R291" s="36"/>
    </row>
    <row r="292" spans="1:18" s="37" customFormat="1" ht="21.95" customHeight="1" x14ac:dyDescent="0.25">
      <c r="A292" s="528">
        <f t="shared" si="5"/>
        <v>130</v>
      </c>
      <c r="B292" s="29"/>
      <c r="C292" s="74"/>
      <c r="D292" s="74"/>
      <c r="E292" s="74"/>
      <c r="F292" s="74"/>
      <c r="G292" s="509"/>
      <c r="H292" s="548"/>
      <c r="I292" s="554"/>
      <c r="J292" s="514"/>
      <c r="K292" s="519"/>
      <c r="L292" s="522"/>
      <c r="M292" s="36"/>
      <c r="N292" s="524"/>
      <c r="O292" s="60"/>
      <c r="P292" s="342"/>
      <c r="Q292" s="342"/>
      <c r="R292" s="36"/>
    </row>
    <row r="293" spans="1:18" s="37" customFormat="1" ht="21.95" customHeight="1" x14ac:dyDescent="0.25">
      <c r="A293" s="528">
        <f t="shared" ref="A293:A332" si="6">+A292+1</f>
        <v>131</v>
      </c>
      <c r="B293" s="29"/>
      <c r="C293" s="74"/>
      <c r="D293" s="74"/>
      <c r="E293" s="74"/>
      <c r="F293" s="74"/>
      <c r="G293" s="509"/>
      <c r="H293" s="548"/>
      <c r="I293" s="554"/>
      <c r="J293" s="514"/>
      <c r="K293" s="519"/>
      <c r="L293" s="522"/>
      <c r="M293" s="36"/>
      <c r="N293" s="524"/>
      <c r="O293" s="60"/>
      <c r="P293" s="342"/>
      <c r="Q293" s="342"/>
      <c r="R293" s="36"/>
    </row>
    <row r="294" spans="1:18" s="37" customFormat="1" ht="21.95" customHeight="1" x14ac:dyDescent="0.25">
      <c r="A294" s="528">
        <f t="shared" si="6"/>
        <v>132</v>
      </c>
      <c r="B294" s="29"/>
      <c r="C294" s="74"/>
      <c r="D294" s="74"/>
      <c r="E294" s="74"/>
      <c r="F294" s="74"/>
      <c r="G294" s="509"/>
      <c r="H294" s="548"/>
      <c r="I294" s="554"/>
      <c r="J294" s="514"/>
      <c r="K294" s="519"/>
      <c r="L294" s="522"/>
      <c r="M294" s="36"/>
      <c r="N294" s="524"/>
      <c r="O294" s="60"/>
      <c r="P294" s="342"/>
      <c r="Q294" s="342"/>
      <c r="R294" s="36"/>
    </row>
    <row r="295" spans="1:18" s="37" customFormat="1" ht="21.95" customHeight="1" x14ac:dyDescent="0.25">
      <c r="A295" s="528">
        <f t="shared" si="6"/>
        <v>133</v>
      </c>
      <c r="B295" s="29"/>
      <c r="C295" s="74"/>
      <c r="D295" s="74"/>
      <c r="E295" s="74"/>
      <c r="F295" s="74"/>
      <c r="G295" s="509"/>
      <c r="H295" s="548"/>
      <c r="I295" s="554"/>
      <c r="J295" s="514"/>
      <c r="K295" s="519"/>
      <c r="L295" s="522"/>
      <c r="M295" s="36"/>
      <c r="N295" s="524"/>
      <c r="O295" s="60"/>
      <c r="P295" s="342"/>
      <c r="Q295" s="342"/>
      <c r="R295" s="36"/>
    </row>
    <row r="296" spans="1:18" s="37" customFormat="1" ht="21.95" customHeight="1" x14ac:dyDescent="0.25">
      <c r="A296" s="528">
        <f t="shared" si="6"/>
        <v>134</v>
      </c>
      <c r="B296" s="29"/>
      <c r="C296" s="74"/>
      <c r="D296" s="74"/>
      <c r="E296" s="74"/>
      <c r="F296" s="74"/>
      <c r="G296" s="509"/>
      <c r="H296" s="548"/>
      <c r="I296" s="554"/>
      <c r="J296" s="514"/>
      <c r="K296" s="519"/>
      <c r="L296" s="522"/>
      <c r="M296" s="36"/>
      <c r="N296" s="524"/>
      <c r="O296" s="60"/>
      <c r="P296" s="342"/>
      <c r="Q296" s="342"/>
      <c r="R296" s="36"/>
    </row>
    <row r="297" spans="1:18" s="37" customFormat="1" ht="21.95" customHeight="1" x14ac:dyDescent="0.25">
      <c r="A297" s="528">
        <f t="shared" si="6"/>
        <v>135</v>
      </c>
      <c r="B297" s="29"/>
      <c r="C297" s="74"/>
      <c r="D297" s="74"/>
      <c r="E297" s="74"/>
      <c r="F297" s="74"/>
      <c r="G297" s="509"/>
      <c r="H297" s="548"/>
      <c r="I297" s="554"/>
      <c r="J297" s="514"/>
      <c r="K297" s="519"/>
      <c r="L297" s="522"/>
      <c r="M297" s="36"/>
      <c r="N297" s="524"/>
      <c r="O297" s="60"/>
      <c r="P297" s="342"/>
      <c r="Q297" s="342"/>
      <c r="R297" s="36"/>
    </row>
    <row r="298" spans="1:18" s="37" customFormat="1" ht="21.95" customHeight="1" x14ac:dyDescent="0.25">
      <c r="A298" s="528">
        <f t="shared" si="6"/>
        <v>136</v>
      </c>
      <c r="B298" s="29"/>
      <c r="C298" s="74"/>
      <c r="D298" s="74"/>
      <c r="E298" s="74"/>
      <c r="F298" s="74"/>
      <c r="G298" s="509"/>
      <c r="H298" s="548"/>
      <c r="I298" s="554"/>
      <c r="J298" s="514"/>
      <c r="K298" s="519"/>
      <c r="L298" s="522"/>
      <c r="M298" s="36"/>
      <c r="N298" s="524"/>
      <c r="O298" s="60"/>
      <c r="P298" s="342"/>
      <c r="Q298" s="342"/>
      <c r="R298" s="36"/>
    </row>
    <row r="299" spans="1:18" s="37" customFormat="1" ht="21.95" customHeight="1" x14ac:dyDescent="0.25">
      <c r="A299" s="528">
        <f t="shared" si="6"/>
        <v>137</v>
      </c>
      <c r="B299" s="29"/>
      <c r="C299" s="74"/>
      <c r="D299" s="74"/>
      <c r="E299" s="74"/>
      <c r="F299" s="74"/>
      <c r="G299" s="509"/>
      <c r="H299" s="548"/>
      <c r="I299" s="554"/>
      <c r="J299" s="514"/>
      <c r="K299" s="519"/>
      <c r="L299" s="522"/>
      <c r="M299" s="36"/>
      <c r="N299" s="524"/>
      <c r="O299" s="60"/>
      <c r="P299" s="342"/>
      <c r="Q299" s="342"/>
      <c r="R299" s="36"/>
    </row>
    <row r="300" spans="1:18" s="37" customFormat="1" ht="21.95" customHeight="1" x14ac:dyDescent="0.25">
      <c r="A300" s="528">
        <f t="shared" si="6"/>
        <v>138</v>
      </c>
      <c r="B300" s="29"/>
      <c r="C300" s="74"/>
      <c r="D300" s="74"/>
      <c r="E300" s="74"/>
      <c r="F300" s="74"/>
      <c r="G300" s="509"/>
      <c r="H300" s="548"/>
      <c r="I300" s="554"/>
      <c r="J300" s="514"/>
      <c r="K300" s="519"/>
      <c r="L300" s="522"/>
      <c r="M300" s="36"/>
      <c r="N300" s="524"/>
      <c r="O300" s="60"/>
      <c r="P300" s="342"/>
      <c r="Q300" s="342"/>
      <c r="R300" s="36"/>
    </row>
    <row r="301" spans="1:18" s="37" customFormat="1" ht="21.95" customHeight="1" x14ac:dyDescent="0.25">
      <c r="A301" s="528">
        <f t="shared" si="6"/>
        <v>139</v>
      </c>
      <c r="B301" s="29"/>
      <c r="C301" s="74"/>
      <c r="D301" s="74"/>
      <c r="E301" s="74"/>
      <c r="F301" s="74"/>
      <c r="G301" s="509"/>
      <c r="H301" s="548"/>
      <c r="I301" s="554"/>
      <c r="J301" s="514"/>
      <c r="K301" s="519"/>
      <c r="L301" s="522"/>
      <c r="M301" s="36"/>
      <c r="N301" s="524"/>
      <c r="O301" s="60"/>
      <c r="P301" s="342"/>
      <c r="Q301" s="342"/>
      <c r="R301" s="36"/>
    </row>
    <row r="302" spans="1:18" s="37" customFormat="1" ht="21.95" customHeight="1" x14ac:dyDescent="0.25">
      <c r="A302" s="528">
        <f t="shared" si="6"/>
        <v>140</v>
      </c>
      <c r="B302" s="29"/>
      <c r="C302" s="74"/>
      <c r="D302" s="74"/>
      <c r="E302" s="74"/>
      <c r="F302" s="74"/>
      <c r="G302" s="509"/>
      <c r="H302" s="548"/>
      <c r="I302" s="554"/>
      <c r="J302" s="514"/>
      <c r="K302" s="519"/>
      <c r="L302" s="522"/>
      <c r="M302" s="36"/>
      <c r="N302" s="524"/>
      <c r="O302" s="60"/>
      <c r="P302" s="342"/>
      <c r="Q302" s="342"/>
      <c r="R302" s="36"/>
    </row>
    <row r="303" spans="1:18" s="37" customFormat="1" ht="21.95" customHeight="1" x14ac:dyDescent="0.25">
      <c r="A303" s="528">
        <f t="shared" si="6"/>
        <v>141</v>
      </c>
      <c r="B303" s="29"/>
      <c r="C303" s="74"/>
      <c r="D303" s="74"/>
      <c r="E303" s="74"/>
      <c r="F303" s="74"/>
      <c r="G303" s="545"/>
      <c r="H303" s="548"/>
      <c r="I303" s="554"/>
      <c r="J303" s="514"/>
      <c r="K303" s="519"/>
      <c r="L303" s="522"/>
      <c r="M303" s="36"/>
      <c r="N303" s="524"/>
      <c r="O303" s="60"/>
      <c r="P303" s="342"/>
      <c r="Q303" s="342"/>
      <c r="R303" s="36"/>
    </row>
    <row r="304" spans="1:18" s="37" customFormat="1" ht="21.95" customHeight="1" x14ac:dyDescent="0.25">
      <c r="A304" s="528">
        <f t="shared" si="6"/>
        <v>142</v>
      </c>
      <c r="B304" s="29"/>
      <c r="C304" s="74"/>
      <c r="D304" s="74"/>
      <c r="E304" s="74"/>
      <c r="F304" s="74"/>
      <c r="G304" s="545"/>
      <c r="H304" s="548"/>
      <c r="I304" s="554"/>
      <c r="J304" s="514"/>
      <c r="K304" s="519"/>
      <c r="L304" s="522"/>
      <c r="M304" s="36"/>
      <c r="N304" s="524"/>
      <c r="O304" s="60"/>
      <c r="P304" s="342"/>
      <c r="Q304" s="342"/>
      <c r="R304" s="36"/>
    </row>
    <row r="305" spans="1:18" s="37" customFormat="1" ht="21.95" customHeight="1" x14ac:dyDescent="0.25">
      <c r="A305" s="528">
        <f t="shared" si="6"/>
        <v>143</v>
      </c>
      <c r="B305" s="29"/>
      <c r="C305" s="74"/>
      <c r="D305" s="74"/>
      <c r="E305" s="74"/>
      <c r="F305" s="74"/>
      <c r="G305" s="545"/>
      <c r="H305" s="548"/>
      <c r="I305" s="554"/>
      <c r="J305" s="514"/>
      <c r="K305" s="536"/>
      <c r="L305" s="521"/>
      <c r="M305" s="36"/>
      <c r="N305" s="524"/>
      <c r="O305" s="60"/>
      <c r="P305" s="342"/>
      <c r="Q305" s="342"/>
      <c r="R305" s="36"/>
    </row>
    <row r="306" spans="1:18" s="37" customFormat="1" ht="21.95" customHeight="1" x14ac:dyDescent="0.25">
      <c r="A306" s="528">
        <f t="shared" si="6"/>
        <v>144</v>
      </c>
      <c r="B306" s="29"/>
      <c r="C306" s="74"/>
      <c r="D306" s="74"/>
      <c r="E306" s="74"/>
      <c r="F306" s="74"/>
      <c r="G306" s="545"/>
      <c r="H306" s="548"/>
      <c r="I306" s="554"/>
      <c r="J306" s="514"/>
      <c r="K306" s="536"/>
      <c r="L306" s="521"/>
      <c r="M306" s="36"/>
      <c r="N306" s="524"/>
      <c r="O306" s="60"/>
      <c r="P306" s="342"/>
      <c r="Q306" s="342"/>
      <c r="R306" s="36"/>
    </row>
    <row r="307" spans="1:18" s="37" customFormat="1" ht="21.95" customHeight="1" x14ac:dyDescent="0.25">
      <c r="A307" s="528">
        <f t="shared" si="6"/>
        <v>145</v>
      </c>
      <c r="B307" s="29"/>
      <c r="C307" s="74"/>
      <c r="D307" s="74"/>
      <c r="E307" s="74"/>
      <c r="F307" s="74"/>
      <c r="G307" s="509"/>
      <c r="H307" s="548"/>
      <c r="I307" s="554"/>
      <c r="J307" s="514"/>
      <c r="K307" s="536"/>
      <c r="L307" s="521"/>
      <c r="M307" s="36"/>
      <c r="N307" s="524"/>
      <c r="O307" s="60"/>
      <c r="P307" s="342"/>
      <c r="Q307" s="342"/>
      <c r="R307" s="36"/>
    </row>
    <row r="308" spans="1:18" s="37" customFormat="1" ht="21.95" customHeight="1" x14ac:dyDescent="0.25">
      <c r="A308" s="528">
        <f t="shared" si="6"/>
        <v>146</v>
      </c>
      <c r="B308" s="29"/>
      <c r="C308" s="74"/>
      <c r="D308" s="74"/>
      <c r="E308" s="74"/>
      <c r="F308" s="74"/>
      <c r="G308" s="514"/>
      <c r="H308" s="548"/>
      <c r="I308" s="554"/>
      <c r="J308" s="514"/>
      <c r="K308" s="536"/>
      <c r="L308" s="521"/>
      <c r="M308" s="36"/>
      <c r="N308" s="524"/>
      <c r="O308" s="60"/>
      <c r="P308" s="342"/>
      <c r="Q308" s="342"/>
      <c r="R308" s="36"/>
    </row>
    <row r="309" spans="1:18" s="37" customFormat="1" ht="21.95" customHeight="1" x14ac:dyDescent="0.25">
      <c r="A309" s="528">
        <f t="shared" si="6"/>
        <v>147</v>
      </c>
      <c r="B309" s="29"/>
      <c r="C309" s="74"/>
      <c r="D309" s="74"/>
      <c r="E309" s="74"/>
      <c r="F309" s="74"/>
      <c r="G309" s="514"/>
      <c r="H309" s="548"/>
      <c r="I309" s="554"/>
      <c r="J309" s="514"/>
      <c r="K309" s="536"/>
      <c r="L309" s="521"/>
      <c r="M309" s="36"/>
      <c r="N309" s="524"/>
      <c r="O309" s="60"/>
      <c r="P309" s="342"/>
      <c r="Q309" s="342"/>
      <c r="R309" s="36"/>
    </row>
    <row r="310" spans="1:18" s="37" customFormat="1" ht="21.95" customHeight="1" x14ac:dyDescent="0.25">
      <c r="A310" s="528">
        <f t="shared" si="6"/>
        <v>148</v>
      </c>
      <c r="B310" s="29"/>
      <c r="C310" s="74"/>
      <c r="D310" s="74"/>
      <c r="E310" s="74"/>
      <c r="F310" s="74"/>
      <c r="G310" s="514"/>
      <c r="H310" s="548"/>
      <c r="I310" s="554"/>
      <c r="J310" s="514"/>
      <c r="K310" s="536"/>
      <c r="L310" s="521"/>
      <c r="M310" s="36"/>
      <c r="N310" s="524"/>
      <c r="O310" s="60"/>
      <c r="P310" s="342"/>
      <c r="Q310" s="342"/>
      <c r="R310" s="36"/>
    </row>
    <row r="311" spans="1:18" s="37" customFormat="1" ht="21.95" customHeight="1" x14ac:dyDescent="0.25">
      <c r="A311" s="528">
        <f t="shared" si="6"/>
        <v>149</v>
      </c>
      <c r="B311" s="29"/>
      <c r="C311" s="74"/>
      <c r="D311" s="74"/>
      <c r="E311" s="74"/>
      <c r="F311" s="74"/>
      <c r="G311" s="514"/>
      <c r="H311" s="548"/>
      <c r="I311" s="554"/>
      <c r="J311" s="514"/>
      <c r="K311" s="536"/>
      <c r="L311" s="521"/>
      <c r="M311" s="36"/>
      <c r="N311" s="524"/>
      <c r="O311" s="60"/>
      <c r="P311" s="342"/>
      <c r="Q311" s="342"/>
      <c r="R311" s="36"/>
    </row>
    <row r="312" spans="1:18" s="37" customFormat="1" ht="21.95" customHeight="1" x14ac:dyDescent="0.25">
      <c r="A312" s="528">
        <f t="shared" si="6"/>
        <v>150</v>
      </c>
      <c r="B312" s="29"/>
      <c r="C312" s="74"/>
      <c r="D312" s="74"/>
      <c r="E312" s="74"/>
      <c r="F312" s="74"/>
      <c r="G312" s="514"/>
      <c r="H312" s="548"/>
      <c r="I312" s="554"/>
      <c r="J312" s="514"/>
      <c r="K312" s="536"/>
      <c r="L312" s="521"/>
      <c r="M312" s="36"/>
      <c r="N312" s="524"/>
      <c r="O312" s="60"/>
      <c r="P312" s="342"/>
      <c r="Q312" s="342"/>
      <c r="R312" s="36"/>
    </row>
    <row r="313" spans="1:18" s="37" customFormat="1" ht="21.95" customHeight="1" x14ac:dyDescent="0.25">
      <c r="A313" s="528">
        <f t="shared" si="6"/>
        <v>151</v>
      </c>
      <c r="B313" s="29"/>
      <c r="C313" s="74"/>
      <c r="D313" s="74"/>
      <c r="E313" s="74"/>
      <c r="F313" s="74"/>
      <c r="G313" s="509"/>
      <c r="H313" s="548"/>
      <c r="I313" s="554"/>
      <c r="J313" s="514"/>
      <c r="K313" s="519"/>
      <c r="L313" s="522"/>
      <c r="M313" s="36"/>
      <c r="N313" s="524"/>
      <c r="O313" s="60"/>
      <c r="P313" s="342"/>
      <c r="Q313" s="342"/>
      <c r="R313" s="36"/>
    </row>
    <row r="314" spans="1:18" s="37" customFormat="1" ht="21.95" customHeight="1" x14ac:dyDescent="0.25">
      <c r="A314" s="528">
        <f t="shared" si="6"/>
        <v>152</v>
      </c>
      <c r="B314" s="29"/>
      <c r="C314" s="74"/>
      <c r="D314" s="74"/>
      <c r="E314" s="74"/>
      <c r="F314" s="74"/>
      <c r="G314" s="514"/>
      <c r="H314" s="548"/>
      <c r="I314" s="554"/>
      <c r="J314" s="514"/>
      <c r="K314" s="536"/>
      <c r="L314" s="521"/>
      <c r="M314" s="36"/>
      <c r="N314" s="524"/>
      <c r="O314" s="60"/>
      <c r="P314" s="342"/>
      <c r="Q314" s="342"/>
      <c r="R314" s="36"/>
    </row>
    <row r="315" spans="1:18" s="37" customFormat="1" ht="21.95" customHeight="1" x14ac:dyDescent="0.25">
      <c r="A315" s="528">
        <f t="shared" si="6"/>
        <v>153</v>
      </c>
      <c r="B315" s="29"/>
      <c r="C315" s="74"/>
      <c r="D315" s="74"/>
      <c r="E315" s="74"/>
      <c r="F315" s="74"/>
      <c r="G315" s="514"/>
      <c r="H315" s="548"/>
      <c r="I315" s="554"/>
      <c r="J315" s="514"/>
      <c r="K315" s="536"/>
      <c r="L315" s="521"/>
      <c r="M315" s="36"/>
      <c r="N315" s="524"/>
      <c r="O315" s="60"/>
      <c r="P315" s="342"/>
      <c r="Q315" s="342"/>
      <c r="R315" s="36"/>
    </row>
    <row r="316" spans="1:18" s="37" customFormat="1" ht="21.95" customHeight="1" x14ac:dyDescent="0.25">
      <c r="A316" s="528">
        <f t="shared" si="6"/>
        <v>154</v>
      </c>
      <c r="B316" s="29"/>
      <c r="C316" s="74"/>
      <c r="D316" s="74"/>
      <c r="E316" s="74"/>
      <c r="F316" s="74"/>
      <c r="G316" s="514"/>
      <c r="H316" s="548"/>
      <c r="I316" s="554"/>
      <c r="J316" s="514"/>
      <c r="K316" s="540"/>
      <c r="L316" s="521"/>
      <c r="M316" s="36"/>
      <c r="N316" s="524"/>
      <c r="O316" s="60"/>
      <c r="P316" s="342"/>
      <c r="Q316" s="342"/>
      <c r="R316" s="36"/>
    </row>
    <row r="317" spans="1:18" s="37" customFormat="1" ht="21.95" customHeight="1" x14ac:dyDescent="0.25">
      <c r="A317" s="528">
        <f t="shared" si="6"/>
        <v>155</v>
      </c>
      <c r="B317" s="29"/>
      <c r="C317" s="74"/>
      <c r="D317" s="74"/>
      <c r="E317" s="74"/>
      <c r="F317" s="74"/>
      <c r="G317" s="514"/>
      <c r="H317" s="548"/>
      <c r="I317" s="554"/>
      <c r="J317" s="514"/>
      <c r="K317" s="540"/>
      <c r="L317" s="521"/>
      <c r="M317" s="36"/>
      <c r="N317" s="524"/>
      <c r="O317" s="60"/>
      <c r="P317" s="342"/>
      <c r="Q317" s="342"/>
      <c r="R317" s="36"/>
    </row>
    <row r="318" spans="1:18" s="37" customFormat="1" ht="21.95" customHeight="1" x14ac:dyDescent="0.25">
      <c r="A318" s="528">
        <f t="shared" si="6"/>
        <v>156</v>
      </c>
      <c r="B318" s="29"/>
      <c r="C318" s="74"/>
      <c r="D318" s="74"/>
      <c r="E318" s="74"/>
      <c r="F318" s="74"/>
      <c r="G318" s="514"/>
      <c r="H318" s="548"/>
      <c r="I318" s="554"/>
      <c r="J318" s="514"/>
      <c r="K318" s="540"/>
      <c r="L318" s="521"/>
      <c r="M318" s="36"/>
      <c r="N318" s="524"/>
      <c r="O318" s="60"/>
      <c r="P318" s="342"/>
      <c r="Q318" s="342"/>
      <c r="R318" s="36"/>
    </row>
    <row r="319" spans="1:18" s="37" customFormat="1" ht="21.95" customHeight="1" x14ac:dyDescent="0.25">
      <c r="A319" s="528">
        <f t="shared" si="6"/>
        <v>157</v>
      </c>
      <c r="B319" s="29"/>
      <c r="C319" s="74"/>
      <c r="D319" s="74"/>
      <c r="E319" s="74"/>
      <c r="F319" s="74"/>
      <c r="G319" s="514"/>
      <c r="H319" s="548"/>
      <c r="I319" s="554"/>
      <c r="J319" s="514"/>
      <c r="K319" s="540"/>
      <c r="L319" s="521"/>
      <c r="M319" s="36"/>
      <c r="N319" s="524"/>
      <c r="O319" s="60"/>
      <c r="P319" s="342"/>
      <c r="Q319" s="342"/>
      <c r="R319" s="36"/>
    </row>
    <row r="320" spans="1:18" s="37" customFormat="1" ht="21.95" customHeight="1" x14ac:dyDescent="0.25">
      <c r="A320" s="528">
        <f t="shared" si="6"/>
        <v>158</v>
      </c>
      <c r="B320" s="29"/>
      <c r="C320" s="74"/>
      <c r="D320" s="74"/>
      <c r="E320" s="74"/>
      <c r="F320" s="74"/>
      <c r="G320" s="514"/>
      <c r="H320" s="548"/>
      <c r="I320" s="554"/>
      <c r="J320" s="514"/>
      <c r="K320" s="536"/>
      <c r="L320" s="521"/>
      <c r="M320" s="36"/>
      <c r="N320" s="524"/>
      <c r="O320" s="60"/>
      <c r="P320" s="342"/>
      <c r="Q320" s="342"/>
      <c r="R320" s="36"/>
    </row>
    <row r="321" spans="1:18" s="37" customFormat="1" ht="21.95" customHeight="1" x14ac:dyDescent="0.25">
      <c r="A321" s="528">
        <f t="shared" si="6"/>
        <v>159</v>
      </c>
      <c r="B321" s="29"/>
      <c r="C321" s="74"/>
      <c r="D321" s="74"/>
      <c r="E321" s="74"/>
      <c r="F321" s="74"/>
      <c r="G321" s="514"/>
      <c r="H321" s="548"/>
      <c r="I321" s="554"/>
      <c r="J321" s="514"/>
      <c r="K321" s="536"/>
      <c r="L321" s="521"/>
      <c r="M321" s="36"/>
      <c r="N321" s="524"/>
      <c r="O321" s="60"/>
      <c r="P321" s="342"/>
      <c r="Q321" s="342"/>
      <c r="R321" s="36"/>
    </row>
    <row r="322" spans="1:18" s="37" customFormat="1" ht="21.95" customHeight="1" x14ac:dyDescent="0.25">
      <c r="A322" s="528">
        <f t="shared" si="6"/>
        <v>160</v>
      </c>
      <c r="B322" s="29"/>
      <c r="C322" s="74"/>
      <c r="D322" s="74"/>
      <c r="E322" s="74"/>
      <c r="F322" s="74"/>
      <c r="G322" s="514"/>
      <c r="H322" s="548"/>
      <c r="I322" s="554"/>
      <c r="J322" s="514"/>
      <c r="K322" s="536"/>
      <c r="L322" s="521"/>
      <c r="M322" s="36"/>
      <c r="N322" s="524"/>
      <c r="O322" s="60"/>
      <c r="P322" s="342"/>
      <c r="Q322" s="342"/>
      <c r="R322" s="36"/>
    </row>
    <row r="323" spans="1:18" s="37" customFormat="1" ht="21.95" customHeight="1" x14ac:dyDescent="0.25">
      <c r="A323" s="528">
        <f t="shared" si="6"/>
        <v>161</v>
      </c>
      <c r="B323" s="29"/>
      <c r="C323" s="74"/>
      <c r="D323" s="74"/>
      <c r="E323" s="74"/>
      <c r="F323" s="74"/>
      <c r="G323" s="514"/>
      <c r="H323" s="548"/>
      <c r="I323" s="554"/>
      <c r="J323" s="514"/>
      <c r="K323" s="536"/>
      <c r="L323" s="521"/>
      <c r="M323" s="36"/>
      <c r="N323" s="524"/>
      <c r="O323" s="60"/>
      <c r="P323" s="342"/>
      <c r="Q323" s="342"/>
      <c r="R323" s="36"/>
    </row>
    <row r="324" spans="1:18" s="37" customFormat="1" ht="21.95" customHeight="1" x14ac:dyDescent="0.25">
      <c r="A324" s="528">
        <f t="shared" si="6"/>
        <v>162</v>
      </c>
      <c r="B324" s="29"/>
      <c r="C324" s="74"/>
      <c r="D324" s="74"/>
      <c r="E324" s="74"/>
      <c r="F324" s="74"/>
      <c r="G324" s="514"/>
      <c r="H324" s="548"/>
      <c r="I324" s="554"/>
      <c r="J324" s="514"/>
      <c r="K324" s="536"/>
      <c r="L324" s="521"/>
      <c r="M324" s="36"/>
      <c r="N324" s="524"/>
      <c r="O324" s="60"/>
      <c r="P324" s="342"/>
      <c r="Q324" s="342"/>
      <c r="R324" s="36"/>
    </row>
    <row r="325" spans="1:18" s="37" customFormat="1" ht="21.95" customHeight="1" x14ac:dyDescent="0.25">
      <c r="A325" s="528">
        <f t="shared" si="6"/>
        <v>163</v>
      </c>
      <c r="B325" s="29"/>
      <c r="C325" s="74"/>
      <c r="D325" s="74"/>
      <c r="E325" s="74"/>
      <c r="F325" s="74"/>
      <c r="G325" s="514"/>
      <c r="H325" s="548"/>
      <c r="I325" s="554"/>
      <c r="J325" s="514"/>
      <c r="K325" s="519"/>
      <c r="L325" s="521"/>
      <c r="M325" s="36"/>
      <c r="N325" s="524"/>
      <c r="O325" s="60"/>
      <c r="P325" s="342"/>
      <c r="Q325" s="342"/>
      <c r="R325" s="36"/>
    </row>
    <row r="326" spans="1:18" s="37" customFormat="1" ht="21.95" customHeight="1" x14ac:dyDescent="0.25">
      <c r="A326" s="528">
        <f t="shared" si="6"/>
        <v>164</v>
      </c>
      <c r="B326" s="29"/>
      <c r="C326" s="74"/>
      <c r="D326" s="74"/>
      <c r="E326" s="74"/>
      <c r="F326" s="74"/>
      <c r="G326" s="514"/>
      <c r="H326" s="548"/>
      <c r="I326" s="554"/>
      <c r="J326" s="514"/>
      <c r="K326" s="519"/>
      <c r="L326" s="521"/>
      <c r="M326" s="36"/>
      <c r="N326" s="524"/>
      <c r="O326" s="60"/>
      <c r="P326" s="342"/>
      <c r="Q326" s="342"/>
      <c r="R326" s="36"/>
    </row>
    <row r="327" spans="1:18" s="37" customFormat="1" ht="21.95" customHeight="1" x14ac:dyDescent="0.25">
      <c r="A327" s="528">
        <f t="shared" si="6"/>
        <v>165</v>
      </c>
      <c r="B327" s="29"/>
      <c r="C327" s="74"/>
      <c r="D327" s="74"/>
      <c r="E327" s="74"/>
      <c r="F327" s="74"/>
      <c r="G327" s="514"/>
      <c r="H327" s="548"/>
      <c r="I327" s="554"/>
      <c r="J327" s="514"/>
      <c r="K327" s="519"/>
      <c r="L327" s="521"/>
      <c r="M327" s="36"/>
      <c r="N327" s="524"/>
      <c r="O327" s="60"/>
      <c r="P327" s="342"/>
      <c r="Q327" s="342"/>
      <c r="R327" s="36"/>
    </row>
    <row r="328" spans="1:18" s="37" customFormat="1" ht="21.95" customHeight="1" x14ac:dyDescent="0.25">
      <c r="A328" s="528">
        <f t="shared" si="6"/>
        <v>166</v>
      </c>
      <c r="B328" s="29"/>
      <c r="C328" s="74"/>
      <c r="D328" s="74"/>
      <c r="E328" s="74"/>
      <c r="F328" s="74"/>
      <c r="G328" s="514"/>
      <c r="H328" s="548"/>
      <c r="I328" s="554"/>
      <c r="J328" s="514"/>
      <c r="K328" s="519"/>
      <c r="L328" s="521"/>
      <c r="M328" s="36"/>
      <c r="N328" s="524"/>
      <c r="O328" s="60"/>
      <c r="P328" s="342"/>
      <c r="Q328" s="342"/>
      <c r="R328" s="36"/>
    </row>
    <row r="329" spans="1:18" s="37" customFormat="1" ht="21.95" customHeight="1" x14ac:dyDescent="0.25">
      <c r="A329" s="528">
        <f t="shared" si="6"/>
        <v>167</v>
      </c>
      <c r="B329" s="29"/>
      <c r="C329" s="74"/>
      <c r="D329" s="74"/>
      <c r="E329" s="74"/>
      <c r="F329" s="74"/>
      <c r="G329" s="514"/>
      <c r="H329" s="548"/>
      <c r="I329" s="554"/>
      <c r="J329" s="514"/>
      <c r="K329" s="519"/>
      <c r="L329" s="521"/>
      <c r="M329" s="36"/>
      <c r="N329" s="524"/>
      <c r="O329" s="60"/>
      <c r="P329" s="342"/>
      <c r="Q329" s="342"/>
      <c r="R329" s="36"/>
    </row>
    <row r="330" spans="1:18" s="37" customFormat="1" ht="21.95" customHeight="1" x14ac:dyDescent="0.25">
      <c r="A330" s="528">
        <f t="shared" si="6"/>
        <v>168</v>
      </c>
      <c r="B330" s="29"/>
      <c r="C330" s="74"/>
      <c r="D330" s="74"/>
      <c r="E330" s="74"/>
      <c r="F330" s="74"/>
      <c r="G330" s="514"/>
      <c r="H330" s="548"/>
      <c r="I330" s="554"/>
      <c r="J330" s="514"/>
      <c r="K330" s="519"/>
      <c r="L330" s="521"/>
      <c r="M330" s="36"/>
      <c r="N330" s="524"/>
      <c r="O330" s="60"/>
      <c r="P330" s="342"/>
      <c r="Q330" s="342"/>
      <c r="R330" s="36"/>
    </row>
    <row r="331" spans="1:18" s="37" customFormat="1" ht="21.95" customHeight="1" x14ac:dyDescent="0.25">
      <c r="A331" s="528">
        <f t="shared" si="6"/>
        <v>169</v>
      </c>
      <c r="B331" s="507"/>
      <c r="C331" s="511"/>
      <c r="D331" s="511"/>
      <c r="E331" s="511"/>
      <c r="F331" s="511"/>
      <c r="G331" s="514"/>
      <c r="H331" s="548"/>
      <c r="I331" s="554"/>
      <c r="J331" s="514"/>
      <c r="K331" s="519"/>
      <c r="L331" s="521"/>
      <c r="M331" s="543"/>
      <c r="N331" s="524"/>
      <c r="O331" s="524"/>
      <c r="P331" s="544"/>
      <c r="Q331" s="342"/>
      <c r="R331" s="543"/>
    </row>
    <row r="332" spans="1:18" s="37" customFormat="1" ht="21.95" customHeight="1" x14ac:dyDescent="0.25">
      <c r="A332" s="534">
        <f t="shared" si="6"/>
        <v>170</v>
      </c>
      <c r="B332" s="507"/>
      <c r="C332" s="511"/>
      <c r="D332" s="511"/>
      <c r="E332" s="511"/>
      <c r="F332" s="511"/>
      <c r="G332" s="514"/>
      <c r="H332" s="548"/>
      <c r="I332" s="554"/>
      <c r="J332" s="514"/>
      <c r="K332" s="519"/>
      <c r="L332" s="521"/>
      <c r="M332" s="543"/>
      <c r="N332" s="524"/>
      <c r="O332" s="524"/>
      <c r="P332" s="544"/>
      <c r="Q332" s="342"/>
      <c r="R332" s="543"/>
    </row>
    <row r="333" spans="1:18" s="37" customFormat="1" ht="21.95" customHeight="1" x14ac:dyDescent="0.25">
      <c r="A333" s="528">
        <v>1</v>
      </c>
      <c r="B333" s="507"/>
      <c r="C333" s="511"/>
      <c r="D333" s="511"/>
      <c r="E333" s="511"/>
      <c r="F333" s="511"/>
      <c r="G333" s="509"/>
      <c r="H333" s="548"/>
      <c r="I333" s="554"/>
      <c r="J333" s="558"/>
      <c r="K333" s="562"/>
      <c r="L333" s="560"/>
      <c r="M333" s="543"/>
      <c r="N333" s="524"/>
      <c r="O333" s="524"/>
      <c r="P333" s="544"/>
      <c r="Q333" s="342"/>
      <c r="R333" s="543"/>
    </row>
    <row r="334" spans="1:18" s="37" customFormat="1" ht="21.95" customHeight="1" x14ac:dyDescent="0.25">
      <c r="A334" s="528">
        <f>+A333+1</f>
        <v>2</v>
      </c>
      <c r="B334" s="507"/>
      <c r="C334" s="511"/>
      <c r="D334" s="511"/>
      <c r="E334" s="511"/>
      <c r="F334" s="511"/>
      <c r="G334" s="509"/>
      <c r="H334" s="548"/>
      <c r="I334" s="554"/>
      <c r="J334" s="558"/>
      <c r="K334" s="562"/>
      <c r="L334" s="560"/>
      <c r="M334" s="543"/>
      <c r="N334" s="524"/>
      <c r="O334" s="524"/>
      <c r="P334" s="544"/>
      <c r="Q334" s="342"/>
      <c r="R334" s="543"/>
    </row>
    <row r="335" spans="1:18" s="37" customFormat="1" ht="21.95" customHeight="1" x14ac:dyDescent="0.25">
      <c r="A335" s="528">
        <f t="shared" ref="A335:A376" si="7">+A334+1</f>
        <v>3</v>
      </c>
      <c r="B335" s="507"/>
      <c r="C335" s="511"/>
      <c r="D335" s="511"/>
      <c r="E335" s="511"/>
      <c r="F335" s="511"/>
      <c r="G335" s="509"/>
      <c r="H335" s="548"/>
      <c r="I335" s="554"/>
      <c r="J335" s="558"/>
      <c r="K335" s="562"/>
      <c r="L335" s="560"/>
      <c r="M335" s="543"/>
      <c r="N335" s="524"/>
      <c r="O335" s="524"/>
      <c r="P335" s="544"/>
      <c r="Q335" s="342"/>
      <c r="R335" s="543"/>
    </row>
    <row r="336" spans="1:18" s="37" customFormat="1" ht="21.95" customHeight="1" x14ac:dyDescent="0.25">
      <c r="A336" s="528">
        <f t="shared" si="7"/>
        <v>4</v>
      </c>
      <c r="B336" s="507"/>
      <c r="C336" s="511"/>
      <c r="D336" s="511"/>
      <c r="E336" s="511"/>
      <c r="F336" s="511"/>
      <c r="G336" s="509"/>
      <c r="H336" s="548"/>
      <c r="I336" s="554"/>
      <c r="J336" s="558"/>
      <c r="K336" s="562"/>
      <c r="L336" s="560"/>
      <c r="M336" s="543"/>
      <c r="N336" s="524"/>
      <c r="O336" s="524"/>
      <c r="P336" s="544"/>
      <c r="Q336" s="342"/>
      <c r="R336" s="543"/>
    </row>
    <row r="337" spans="1:18" s="37" customFormat="1" ht="21.95" customHeight="1" x14ac:dyDescent="0.25">
      <c r="A337" s="528">
        <f t="shared" si="7"/>
        <v>5</v>
      </c>
      <c r="B337" s="507"/>
      <c r="C337" s="511"/>
      <c r="D337" s="511"/>
      <c r="E337" s="511"/>
      <c r="F337" s="511"/>
      <c r="G337" s="509"/>
      <c r="H337" s="548"/>
      <c r="I337" s="554"/>
      <c r="J337" s="558"/>
      <c r="K337" s="562"/>
      <c r="L337" s="560"/>
      <c r="M337" s="543"/>
      <c r="N337" s="524"/>
      <c r="O337" s="524"/>
      <c r="P337" s="544"/>
      <c r="Q337" s="342"/>
      <c r="R337" s="543"/>
    </row>
    <row r="338" spans="1:18" s="37" customFormat="1" ht="21.95" customHeight="1" x14ac:dyDescent="0.25">
      <c r="A338" s="528">
        <f t="shared" si="7"/>
        <v>6</v>
      </c>
      <c r="B338" s="507"/>
      <c r="C338" s="511"/>
      <c r="D338" s="511"/>
      <c r="E338" s="511"/>
      <c r="F338" s="511"/>
      <c r="G338" s="509"/>
      <c r="H338" s="548"/>
      <c r="I338" s="554"/>
      <c r="J338" s="558"/>
      <c r="K338" s="562"/>
      <c r="L338" s="560"/>
      <c r="M338" s="543"/>
      <c r="N338" s="524"/>
      <c r="O338" s="524"/>
      <c r="P338" s="544"/>
      <c r="Q338" s="342"/>
      <c r="R338" s="543"/>
    </row>
    <row r="339" spans="1:18" s="37" customFormat="1" ht="21.95" customHeight="1" x14ac:dyDescent="0.25">
      <c r="A339" s="528">
        <f t="shared" si="7"/>
        <v>7</v>
      </c>
      <c r="B339" s="507"/>
      <c r="C339" s="511"/>
      <c r="D339" s="511"/>
      <c r="E339" s="511"/>
      <c r="F339" s="511"/>
      <c r="G339" s="509"/>
      <c r="H339" s="548"/>
      <c r="I339" s="554"/>
      <c r="J339" s="558"/>
      <c r="K339" s="562"/>
      <c r="L339" s="560"/>
      <c r="M339" s="543"/>
      <c r="N339" s="524"/>
      <c r="O339" s="524"/>
      <c r="P339" s="544"/>
      <c r="Q339" s="342"/>
      <c r="R339" s="543"/>
    </row>
    <row r="340" spans="1:18" s="37" customFormat="1" ht="21.95" customHeight="1" x14ac:dyDescent="0.25">
      <c r="A340" s="528">
        <f t="shared" si="7"/>
        <v>8</v>
      </c>
      <c r="B340" s="507"/>
      <c r="C340" s="511"/>
      <c r="D340" s="511"/>
      <c r="E340" s="511"/>
      <c r="F340" s="511"/>
      <c r="G340" s="509"/>
      <c r="H340" s="548"/>
      <c r="I340" s="554"/>
      <c r="J340" s="558"/>
      <c r="K340" s="562"/>
      <c r="L340" s="560"/>
      <c r="M340" s="543"/>
      <c r="N340" s="524"/>
      <c r="O340" s="524"/>
      <c r="P340" s="544"/>
      <c r="Q340" s="342"/>
      <c r="R340" s="543"/>
    </row>
    <row r="341" spans="1:18" s="37" customFormat="1" ht="21.95" customHeight="1" x14ac:dyDescent="0.25">
      <c r="A341" s="528">
        <f t="shared" si="7"/>
        <v>9</v>
      </c>
      <c r="B341" s="507"/>
      <c r="C341" s="511"/>
      <c r="D341" s="511"/>
      <c r="E341" s="511"/>
      <c r="F341" s="511"/>
      <c r="G341" s="509"/>
      <c r="H341" s="548"/>
      <c r="I341" s="554"/>
      <c r="J341" s="558"/>
      <c r="K341" s="562"/>
      <c r="L341" s="560"/>
      <c r="M341" s="543"/>
      <c r="N341" s="524"/>
      <c r="O341" s="524"/>
      <c r="P341" s="544"/>
      <c r="Q341" s="342"/>
      <c r="R341" s="543"/>
    </row>
    <row r="342" spans="1:18" s="37" customFormat="1" ht="21.95" customHeight="1" x14ac:dyDescent="0.25">
      <c r="A342" s="528">
        <f t="shared" si="7"/>
        <v>10</v>
      </c>
      <c r="B342" s="507"/>
      <c r="C342" s="511"/>
      <c r="D342" s="511"/>
      <c r="E342" s="511"/>
      <c r="F342" s="511"/>
      <c r="G342" s="509"/>
      <c r="H342" s="548"/>
      <c r="I342" s="554"/>
      <c r="J342" s="558"/>
      <c r="K342" s="562"/>
      <c r="L342" s="560"/>
      <c r="M342" s="543"/>
      <c r="N342" s="524"/>
      <c r="O342" s="524"/>
      <c r="P342" s="544"/>
      <c r="Q342" s="342"/>
      <c r="R342" s="543"/>
    </row>
    <row r="343" spans="1:18" s="37" customFormat="1" ht="21.95" customHeight="1" x14ac:dyDescent="0.25">
      <c r="A343" s="528">
        <f t="shared" si="7"/>
        <v>11</v>
      </c>
      <c r="B343" s="507"/>
      <c r="C343" s="511"/>
      <c r="D343" s="511"/>
      <c r="E343" s="511"/>
      <c r="F343" s="511"/>
      <c r="G343" s="509"/>
      <c r="H343" s="548"/>
      <c r="I343" s="554"/>
      <c r="J343" s="558"/>
      <c r="K343" s="562"/>
      <c r="L343" s="560"/>
      <c r="M343" s="543"/>
      <c r="N343" s="524"/>
      <c r="O343" s="524"/>
      <c r="P343" s="544"/>
      <c r="Q343" s="342"/>
      <c r="R343" s="543"/>
    </row>
    <row r="344" spans="1:18" s="37" customFormat="1" ht="21.95" customHeight="1" x14ac:dyDescent="0.25">
      <c r="A344" s="528">
        <f t="shared" si="7"/>
        <v>12</v>
      </c>
      <c r="B344" s="507"/>
      <c r="C344" s="511"/>
      <c r="D344" s="511"/>
      <c r="E344" s="511"/>
      <c r="F344" s="511"/>
      <c r="G344" s="558"/>
      <c r="H344" s="548"/>
      <c r="I344" s="554"/>
      <c r="J344" s="558"/>
      <c r="K344" s="562"/>
      <c r="L344" s="561"/>
      <c r="M344" s="543"/>
      <c r="N344" s="524"/>
      <c r="O344" s="524"/>
      <c r="P344" s="544"/>
      <c r="Q344" s="342"/>
      <c r="R344" s="543"/>
    </row>
    <row r="345" spans="1:18" s="37" customFormat="1" ht="21.95" customHeight="1" x14ac:dyDescent="0.25">
      <c r="A345" s="528">
        <f t="shared" si="7"/>
        <v>13</v>
      </c>
      <c r="B345" s="507"/>
      <c r="C345" s="511"/>
      <c r="D345" s="511"/>
      <c r="E345" s="511"/>
      <c r="F345" s="511"/>
      <c r="G345" s="558"/>
      <c r="H345" s="548"/>
      <c r="I345" s="554"/>
      <c r="J345" s="558"/>
      <c r="K345" s="562"/>
      <c r="L345" s="561"/>
      <c r="M345" s="543"/>
      <c r="N345" s="524"/>
      <c r="O345" s="524"/>
      <c r="P345" s="544"/>
      <c r="Q345" s="342"/>
      <c r="R345" s="543"/>
    </row>
    <row r="346" spans="1:18" s="37" customFormat="1" ht="21.95" customHeight="1" x14ac:dyDescent="0.25">
      <c r="A346" s="528">
        <f t="shared" si="7"/>
        <v>14</v>
      </c>
      <c r="B346" s="507"/>
      <c r="C346" s="511"/>
      <c r="D346" s="511"/>
      <c r="E346" s="511"/>
      <c r="F346" s="511"/>
      <c r="G346" s="558"/>
      <c r="H346" s="548"/>
      <c r="I346" s="554"/>
      <c r="J346" s="558"/>
      <c r="K346" s="562"/>
      <c r="L346" s="561"/>
      <c r="M346" s="543"/>
      <c r="N346" s="524"/>
      <c r="O346" s="524"/>
      <c r="P346" s="544"/>
      <c r="Q346" s="342"/>
      <c r="R346" s="543"/>
    </row>
    <row r="347" spans="1:18" s="37" customFormat="1" ht="21.95" customHeight="1" x14ac:dyDescent="0.25">
      <c r="A347" s="528">
        <f t="shared" si="7"/>
        <v>15</v>
      </c>
      <c r="B347" s="507"/>
      <c r="C347" s="511"/>
      <c r="D347" s="511"/>
      <c r="E347" s="511"/>
      <c r="F347" s="511"/>
      <c r="G347" s="558"/>
      <c r="H347" s="548"/>
      <c r="I347" s="554"/>
      <c r="J347" s="558"/>
      <c r="K347" s="562"/>
      <c r="L347" s="561"/>
      <c r="M347" s="543"/>
      <c r="N347" s="524"/>
      <c r="O347" s="524"/>
      <c r="P347" s="544"/>
      <c r="Q347" s="342"/>
      <c r="R347" s="543"/>
    </row>
    <row r="348" spans="1:18" s="37" customFormat="1" ht="21.95" customHeight="1" x14ac:dyDescent="0.25">
      <c r="A348" s="528">
        <f t="shared" si="7"/>
        <v>16</v>
      </c>
      <c r="B348" s="507"/>
      <c r="C348" s="511"/>
      <c r="D348" s="511"/>
      <c r="E348" s="511"/>
      <c r="F348" s="511"/>
      <c r="G348" s="558"/>
      <c r="H348" s="548"/>
      <c r="I348" s="554"/>
      <c r="J348" s="558"/>
      <c r="K348" s="562"/>
      <c r="L348" s="560"/>
      <c r="M348" s="543"/>
      <c r="N348" s="524"/>
      <c r="O348" s="524"/>
      <c r="P348" s="544"/>
      <c r="Q348" s="342"/>
      <c r="R348" s="543"/>
    </row>
    <row r="349" spans="1:18" s="37" customFormat="1" ht="21.95" customHeight="1" x14ac:dyDescent="0.25">
      <c r="A349" s="528">
        <f t="shared" si="7"/>
        <v>17</v>
      </c>
      <c r="B349" s="507"/>
      <c r="C349" s="511"/>
      <c r="D349" s="511"/>
      <c r="E349" s="511"/>
      <c r="F349" s="511"/>
      <c r="G349" s="558"/>
      <c r="H349" s="548"/>
      <c r="I349" s="554"/>
      <c r="J349" s="558"/>
      <c r="K349" s="562"/>
      <c r="L349" s="560"/>
      <c r="M349" s="543"/>
      <c r="N349" s="524"/>
      <c r="O349" s="524"/>
      <c r="P349" s="544"/>
      <c r="Q349" s="342"/>
      <c r="R349" s="543"/>
    </row>
    <row r="350" spans="1:18" s="37" customFormat="1" ht="21.95" customHeight="1" x14ac:dyDescent="0.25">
      <c r="A350" s="528">
        <f t="shared" si="7"/>
        <v>18</v>
      </c>
      <c r="B350" s="507"/>
      <c r="C350" s="511"/>
      <c r="D350" s="511"/>
      <c r="E350" s="511"/>
      <c r="F350" s="511"/>
      <c r="G350" s="558"/>
      <c r="H350" s="548"/>
      <c r="I350" s="554"/>
      <c r="J350" s="558"/>
      <c r="K350" s="562"/>
      <c r="L350" s="560"/>
      <c r="M350" s="543"/>
      <c r="N350" s="524"/>
      <c r="O350" s="524"/>
      <c r="P350" s="544"/>
      <c r="Q350" s="342"/>
      <c r="R350" s="543"/>
    </row>
    <row r="351" spans="1:18" s="37" customFormat="1" ht="21.95" customHeight="1" x14ac:dyDescent="0.25">
      <c r="A351" s="528">
        <f t="shared" si="7"/>
        <v>19</v>
      </c>
      <c r="B351" s="507"/>
      <c r="C351" s="511"/>
      <c r="D351" s="511"/>
      <c r="E351" s="511"/>
      <c r="F351" s="511"/>
      <c r="G351" s="558"/>
      <c r="H351" s="548"/>
      <c r="I351" s="554"/>
      <c r="J351" s="558"/>
      <c r="K351" s="562"/>
      <c r="L351" s="560"/>
      <c r="M351" s="543"/>
      <c r="N351" s="524"/>
      <c r="O351" s="524"/>
      <c r="P351" s="544"/>
      <c r="Q351" s="342"/>
      <c r="R351" s="543"/>
    </row>
    <row r="352" spans="1:18" s="37" customFormat="1" ht="21.95" customHeight="1" x14ac:dyDescent="0.25">
      <c r="A352" s="528">
        <f t="shared" si="7"/>
        <v>20</v>
      </c>
      <c r="B352" s="507"/>
      <c r="C352" s="511"/>
      <c r="D352" s="511"/>
      <c r="E352" s="511"/>
      <c r="F352" s="511"/>
      <c r="G352" s="558"/>
      <c r="H352" s="548"/>
      <c r="I352" s="554"/>
      <c r="J352" s="558"/>
      <c r="K352" s="562"/>
      <c r="L352" s="560"/>
      <c r="M352" s="543"/>
      <c r="N352" s="524"/>
      <c r="O352" s="524"/>
      <c r="P352" s="544"/>
      <c r="Q352" s="342"/>
      <c r="R352" s="543"/>
    </row>
    <row r="353" spans="1:18" s="37" customFormat="1" ht="21.95" customHeight="1" x14ac:dyDescent="0.25">
      <c r="A353" s="528">
        <f t="shared" si="7"/>
        <v>21</v>
      </c>
      <c r="B353" s="507"/>
      <c r="C353" s="511"/>
      <c r="D353" s="511"/>
      <c r="E353" s="511"/>
      <c r="F353" s="511"/>
      <c r="G353" s="558"/>
      <c r="H353" s="548"/>
      <c r="I353" s="554"/>
      <c r="J353" s="558"/>
      <c r="K353" s="562"/>
      <c r="L353" s="560"/>
      <c r="M353" s="543"/>
      <c r="N353" s="524"/>
      <c r="O353" s="524"/>
      <c r="P353" s="544"/>
      <c r="Q353" s="342"/>
      <c r="R353" s="543"/>
    </row>
    <row r="354" spans="1:18" s="37" customFormat="1" ht="21.95" customHeight="1" x14ac:dyDescent="0.25">
      <c r="A354" s="528">
        <f t="shared" si="7"/>
        <v>22</v>
      </c>
      <c r="B354" s="507"/>
      <c r="C354" s="511"/>
      <c r="D354" s="511"/>
      <c r="E354" s="511"/>
      <c r="F354" s="511"/>
      <c r="G354" s="509"/>
      <c r="H354" s="548"/>
      <c r="I354" s="554"/>
      <c r="J354" s="558"/>
      <c r="K354" s="562"/>
      <c r="L354" s="560"/>
      <c r="M354" s="543"/>
      <c r="N354" s="524"/>
      <c r="O354" s="524"/>
      <c r="P354" s="544"/>
      <c r="Q354" s="342"/>
      <c r="R354" s="543"/>
    </row>
    <row r="355" spans="1:18" s="37" customFormat="1" ht="21.95" customHeight="1" x14ac:dyDescent="0.25">
      <c r="A355" s="528">
        <f t="shared" si="7"/>
        <v>23</v>
      </c>
      <c r="B355" s="507"/>
      <c r="C355" s="511"/>
      <c r="D355" s="511"/>
      <c r="E355" s="511"/>
      <c r="F355" s="511"/>
      <c r="G355" s="509"/>
      <c r="H355" s="548"/>
      <c r="I355" s="554"/>
      <c r="J355" s="558"/>
      <c r="K355" s="562"/>
      <c r="L355" s="560"/>
      <c r="M355" s="543"/>
      <c r="N355" s="524"/>
      <c r="O355" s="524"/>
      <c r="P355" s="544"/>
      <c r="Q355" s="342"/>
      <c r="R355" s="543"/>
    </row>
    <row r="356" spans="1:18" s="37" customFormat="1" ht="21.95" customHeight="1" x14ac:dyDescent="0.25">
      <c r="A356" s="528">
        <f t="shared" si="7"/>
        <v>24</v>
      </c>
      <c r="B356" s="507"/>
      <c r="C356" s="511"/>
      <c r="D356" s="511"/>
      <c r="E356" s="511"/>
      <c r="F356" s="511"/>
      <c r="G356" s="558"/>
      <c r="H356" s="548"/>
      <c r="I356" s="554"/>
      <c r="J356" s="558"/>
      <c r="K356" s="562"/>
      <c r="L356" s="560"/>
      <c r="M356" s="543"/>
      <c r="N356" s="524"/>
      <c r="O356" s="524"/>
      <c r="P356" s="544"/>
      <c r="Q356" s="342"/>
      <c r="R356" s="543"/>
    </row>
    <row r="357" spans="1:18" s="37" customFormat="1" ht="21.95" customHeight="1" x14ac:dyDescent="0.25">
      <c r="A357" s="528">
        <f t="shared" si="7"/>
        <v>25</v>
      </c>
      <c r="B357" s="507"/>
      <c r="C357" s="511"/>
      <c r="D357" s="511"/>
      <c r="E357" s="511"/>
      <c r="F357" s="511"/>
      <c r="G357" s="558"/>
      <c r="H357" s="548"/>
      <c r="I357" s="554"/>
      <c r="J357" s="558"/>
      <c r="K357" s="562"/>
      <c r="L357" s="560"/>
      <c r="M357" s="543"/>
      <c r="N357" s="524"/>
      <c r="O357" s="524"/>
      <c r="P357" s="544"/>
      <c r="Q357" s="342"/>
      <c r="R357" s="543"/>
    </row>
    <row r="358" spans="1:18" s="37" customFormat="1" ht="21.95" customHeight="1" x14ac:dyDescent="0.25">
      <c r="A358" s="528">
        <f t="shared" si="7"/>
        <v>26</v>
      </c>
      <c r="B358" s="507"/>
      <c r="C358" s="511"/>
      <c r="D358" s="511"/>
      <c r="E358" s="511"/>
      <c r="F358" s="511"/>
      <c r="G358" s="558"/>
      <c r="H358" s="548"/>
      <c r="I358" s="554"/>
      <c r="J358" s="558"/>
      <c r="K358" s="562"/>
      <c r="L358" s="560"/>
      <c r="M358" s="543"/>
      <c r="N358" s="524"/>
      <c r="O358" s="524"/>
      <c r="P358" s="544"/>
      <c r="Q358" s="342"/>
      <c r="R358" s="543"/>
    </row>
    <row r="359" spans="1:18" s="37" customFormat="1" ht="21.95" customHeight="1" x14ac:dyDescent="0.25">
      <c r="A359" s="528">
        <f t="shared" si="7"/>
        <v>27</v>
      </c>
      <c r="B359" s="507"/>
      <c r="C359" s="511"/>
      <c r="D359" s="511"/>
      <c r="E359" s="511"/>
      <c r="F359" s="511"/>
      <c r="G359" s="509"/>
      <c r="H359" s="548"/>
      <c r="I359" s="554"/>
      <c r="J359" s="559"/>
      <c r="K359" s="562"/>
      <c r="L359" s="560"/>
      <c r="M359" s="543"/>
      <c r="N359" s="524"/>
      <c r="O359" s="524"/>
      <c r="P359" s="544"/>
      <c r="Q359" s="342"/>
      <c r="R359" s="543"/>
    </row>
    <row r="360" spans="1:18" s="37" customFormat="1" ht="21.95" customHeight="1" x14ac:dyDescent="0.25">
      <c r="A360" s="528">
        <f t="shared" si="7"/>
        <v>28</v>
      </c>
      <c r="B360" s="507"/>
      <c r="C360" s="511"/>
      <c r="D360" s="511"/>
      <c r="E360" s="511"/>
      <c r="F360" s="511"/>
      <c r="G360" s="509"/>
      <c r="H360" s="548"/>
      <c r="I360" s="554"/>
      <c r="J360" s="558"/>
      <c r="K360" s="562"/>
      <c r="L360" s="560"/>
      <c r="M360" s="543"/>
      <c r="N360" s="524"/>
      <c r="O360" s="524"/>
      <c r="P360" s="544"/>
      <c r="Q360" s="342"/>
      <c r="R360" s="543"/>
    </row>
    <row r="361" spans="1:18" s="333" customFormat="1" ht="21.95" customHeight="1" x14ac:dyDescent="0.25">
      <c r="A361" s="528">
        <f t="shared" si="7"/>
        <v>29</v>
      </c>
      <c r="B361" s="586"/>
      <c r="C361" s="587"/>
      <c r="D361" s="587"/>
      <c r="E361" s="587"/>
      <c r="F361" s="587"/>
      <c r="G361" s="588"/>
      <c r="H361" s="548"/>
      <c r="I361" s="554"/>
      <c r="J361" s="597"/>
      <c r="K361" s="590"/>
      <c r="L361" s="571"/>
      <c r="M361" s="524"/>
      <c r="N361" s="524"/>
      <c r="O361" s="524"/>
      <c r="P361" s="591"/>
      <c r="Q361" s="462"/>
      <c r="R361" s="524"/>
    </row>
    <row r="362" spans="1:18" s="37" customFormat="1" ht="21.95" customHeight="1" x14ac:dyDescent="0.25">
      <c r="A362" s="528">
        <f t="shared" si="7"/>
        <v>30</v>
      </c>
      <c r="B362" s="507"/>
      <c r="C362" s="511"/>
      <c r="D362" s="511"/>
      <c r="E362" s="511"/>
      <c r="F362" s="511"/>
      <c r="G362" s="509"/>
      <c r="H362" s="548"/>
      <c r="I362" s="554"/>
      <c r="J362" s="558"/>
      <c r="K362" s="562"/>
      <c r="L362" s="560"/>
      <c r="M362" s="543"/>
      <c r="N362" s="524"/>
      <c r="O362" s="524"/>
      <c r="P362" s="544"/>
      <c r="Q362" s="342"/>
      <c r="R362" s="543"/>
    </row>
    <row r="363" spans="1:18" s="37" customFormat="1" ht="21.95" customHeight="1" x14ac:dyDescent="0.25">
      <c r="A363" s="528">
        <f t="shared" si="7"/>
        <v>31</v>
      </c>
      <c r="B363" s="507"/>
      <c r="C363" s="511"/>
      <c r="D363" s="511"/>
      <c r="E363" s="511"/>
      <c r="F363" s="511"/>
      <c r="G363" s="509"/>
      <c r="H363" s="548"/>
      <c r="I363" s="554"/>
      <c r="J363" s="558"/>
      <c r="K363" s="562"/>
      <c r="L363" s="560"/>
      <c r="M363" s="543"/>
      <c r="N363" s="524"/>
      <c r="O363" s="524"/>
      <c r="P363" s="544"/>
      <c r="Q363" s="342"/>
      <c r="R363" s="543"/>
    </row>
    <row r="364" spans="1:18" s="37" customFormat="1" ht="21.95" customHeight="1" x14ac:dyDescent="0.25">
      <c r="A364" s="528">
        <f t="shared" si="7"/>
        <v>32</v>
      </c>
      <c r="B364" s="507"/>
      <c r="C364" s="511"/>
      <c r="D364" s="511"/>
      <c r="E364" s="511"/>
      <c r="F364" s="511"/>
      <c r="G364" s="509"/>
      <c r="H364" s="548"/>
      <c r="I364" s="554"/>
      <c r="J364" s="558"/>
      <c r="K364" s="562"/>
      <c r="L364" s="560"/>
      <c r="M364" s="543"/>
      <c r="N364" s="524"/>
      <c r="O364" s="524"/>
      <c r="P364" s="544"/>
      <c r="Q364" s="342"/>
      <c r="R364" s="543"/>
    </row>
    <row r="365" spans="1:18" s="37" customFormat="1" ht="21.95" customHeight="1" x14ac:dyDescent="0.25">
      <c r="A365" s="528">
        <f t="shared" si="7"/>
        <v>33</v>
      </c>
      <c r="B365" s="507"/>
      <c r="C365" s="511"/>
      <c r="D365" s="511"/>
      <c r="E365" s="511"/>
      <c r="F365" s="511"/>
      <c r="G365" s="509"/>
      <c r="H365" s="548"/>
      <c r="I365" s="554"/>
      <c r="J365" s="558"/>
      <c r="K365" s="562"/>
      <c r="L365" s="560"/>
      <c r="M365" s="543"/>
      <c r="N365" s="524"/>
      <c r="O365" s="524"/>
      <c r="P365" s="544"/>
      <c r="Q365" s="342"/>
      <c r="R365" s="543"/>
    </row>
    <row r="366" spans="1:18" s="37" customFormat="1" ht="21.95" customHeight="1" x14ac:dyDescent="0.25">
      <c r="A366" s="528">
        <f t="shared" si="7"/>
        <v>34</v>
      </c>
      <c r="B366" s="507"/>
      <c r="C366" s="511"/>
      <c r="D366" s="511"/>
      <c r="E366" s="511"/>
      <c r="F366" s="511"/>
      <c r="G366" s="509"/>
      <c r="H366" s="548"/>
      <c r="I366" s="554"/>
      <c r="J366" s="558"/>
      <c r="K366" s="562"/>
      <c r="L366" s="560"/>
      <c r="M366" s="543"/>
      <c r="N366" s="524"/>
      <c r="O366" s="524"/>
      <c r="P366" s="544"/>
      <c r="Q366" s="342"/>
      <c r="R366" s="543"/>
    </row>
    <row r="367" spans="1:18" s="37" customFormat="1" ht="21.95" customHeight="1" x14ac:dyDescent="0.25">
      <c r="A367" s="528">
        <f t="shared" si="7"/>
        <v>35</v>
      </c>
      <c r="B367" s="507"/>
      <c r="C367" s="511"/>
      <c r="D367" s="511"/>
      <c r="E367" s="511"/>
      <c r="F367" s="511"/>
      <c r="G367" s="509"/>
      <c r="H367" s="548"/>
      <c r="I367" s="554"/>
      <c r="J367" s="558"/>
      <c r="K367" s="562"/>
      <c r="L367" s="560"/>
      <c r="M367" s="543"/>
      <c r="N367" s="524"/>
      <c r="O367" s="524"/>
      <c r="P367" s="544"/>
      <c r="Q367" s="342"/>
      <c r="R367" s="543"/>
    </row>
    <row r="368" spans="1:18" s="37" customFormat="1" ht="21.95" customHeight="1" x14ac:dyDescent="0.25">
      <c r="A368" s="528">
        <f t="shared" si="7"/>
        <v>36</v>
      </c>
      <c r="B368" s="507"/>
      <c r="C368" s="511"/>
      <c r="D368" s="511"/>
      <c r="E368" s="511"/>
      <c r="F368" s="511"/>
      <c r="G368" s="509"/>
      <c r="H368" s="548"/>
      <c r="I368" s="554"/>
      <c r="J368" s="558"/>
      <c r="K368" s="562"/>
      <c r="L368" s="560"/>
      <c r="M368" s="543"/>
      <c r="N368" s="524"/>
      <c r="O368" s="524"/>
      <c r="P368" s="544"/>
      <c r="Q368" s="342"/>
      <c r="R368" s="543"/>
    </row>
    <row r="369" spans="1:18" s="37" customFormat="1" ht="21.95" customHeight="1" x14ac:dyDescent="0.25">
      <c r="A369" s="528">
        <f t="shared" si="7"/>
        <v>37</v>
      </c>
      <c r="B369" s="507"/>
      <c r="C369" s="511"/>
      <c r="D369" s="511"/>
      <c r="E369" s="511"/>
      <c r="F369" s="511"/>
      <c r="G369" s="509"/>
      <c r="H369" s="548"/>
      <c r="I369" s="554"/>
      <c r="J369" s="558"/>
      <c r="K369" s="562"/>
      <c r="L369" s="560"/>
      <c r="M369" s="543"/>
      <c r="N369" s="524"/>
      <c r="O369" s="524"/>
      <c r="P369" s="544"/>
      <c r="Q369" s="342"/>
      <c r="R369" s="543"/>
    </row>
    <row r="370" spans="1:18" s="37" customFormat="1" ht="21.95" customHeight="1" x14ac:dyDescent="0.25">
      <c r="A370" s="528">
        <f t="shared" si="7"/>
        <v>38</v>
      </c>
      <c r="B370" s="507"/>
      <c r="C370" s="511"/>
      <c r="D370" s="511"/>
      <c r="E370" s="511"/>
      <c r="F370" s="511"/>
      <c r="G370" s="509"/>
      <c r="H370" s="548"/>
      <c r="I370" s="554"/>
      <c r="J370" s="558"/>
      <c r="K370" s="562"/>
      <c r="L370" s="560"/>
      <c r="M370" s="543"/>
      <c r="N370" s="524"/>
      <c r="O370" s="524"/>
      <c r="P370" s="544"/>
      <c r="Q370" s="342"/>
      <c r="R370" s="543"/>
    </row>
    <row r="371" spans="1:18" s="37" customFormat="1" ht="21.95" customHeight="1" x14ac:dyDescent="0.25">
      <c r="A371" s="528">
        <f t="shared" si="7"/>
        <v>39</v>
      </c>
      <c r="B371" s="29"/>
      <c r="C371" s="74"/>
      <c r="D371" s="74"/>
      <c r="E371" s="74"/>
      <c r="F371" s="74"/>
      <c r="G371" s="509"/>
      <c r="H371" s="548"/>
      <c r="I371" s="554"/>
      <c r="J371" s="558"/>
      <c r="K371" s="562"/>
      <c r="L371" s="560"/>
      <c r="M371" s="36"/>
      <c r="N371" s="524"/>
      <c r="O371" s="60"/>
      <c r="P371" s="342"/>
      <c r="Q371" s="342"/>
      <c r="R371" s="36"/>
    </row>
    <row r="372" spans="1:18" s="37" customFormat="1" ht="21.95" customHeight="1" x14ac:dyDescent="0.25">
      <c r="A372" s="528">
        <f t="shared" si="7"/>
        <v>40</v>
      </c>
      <c r="B372" s="29"/>
      <c r="C372" s="74"/>
      <c r="D372" s="74"/>
      <c r="E372" s="74"/>
      <c r="F372" s="74"/>
      <c r="G372" s="509"/>
      <c r="H372" s="548"/>
      <c r="I372" s="554"/>
      <c r="J372" s="558"/>
      <c r="K372" s="562"/>
      <c r="L372" s="560"/>
      <c r="M372" s="36"/>
      <c r="N372" s="524"/>
      <c r="O372" s="60"/>
      <c r="P372" s="342"/>
      <c r="Q372" s="342"/>
      <c r="R372" s="36"/>
    </row>
    <row r="373" spans="1:18" s="37" customFormat="1" ht="21.95" customHeight="1" x14ac:dyDescent="0.25">
      <c r="A373" s="528">
        <f t="shared" si="7"/>
        <v>41</v>
      </c>
      <c r="B373" s="29"/>
      <c r="C373" s="74"/>
      <c r="D373" s="74"/>
      <c r="E373" s="74"/>
      <c r="F373" s="74"/>
      <c r="G373" s="509"/>
      <c r="H373" s="548"/>
      <c r="I373" s="554"/>
      <c r="J373" s="558"/>
      <c r="K373" s="562"/>
      <c r="L373" s="560"/>
      <c r="M373" s="36"/>
      <c r="N373" s="524"/>
      <c r="O373" s="60"/>
      <c r="P373" s="342"/>
      <c r="Q373" s="342"/>
      <c r="R373" s="36"/>
    </row>
    <row r="374" spans="1:18" s="37" customFormat="1" ht="21.95" customHeight="1" x14ac:dyDescent="0.25">
      <c r="A374" s="528">
        <f t="shared" si="7"/>
        <v>42</v>
      </c>
      <c r="B374" s="29"/>
      <c r="C374" s="74"/>
      <c r="D374" s="74"/>
      <c r="E374" s="74"/>
      <c r="F374" s="74"/>
      <c r="G374" s="509"/>
      <c r="H374" s="548"/>
      <c r="I374" s="554"/>
      <c r="J374" s="558"/>
      <c r="K374" s="562"/>
      <c r="L374" s="560"/>
      <c r="M374" s="36"/>
      <c r="N374" s="524"/>
      <c r="O374" s="60"/>
      <c r="P374" s="342"/>
      <c r="Q374" s="342"/>
      <c r="R374" s="36"/>
    </row>
    <row r="375" spans="1:18" s="37" customFormat="1" ht="21.95" customHeight="1" x14ac:dyDescent="0.25">
      <c r="A375" s="528">
        <f t="shared" si="7"/>
        <v>43</v>
      </c>
      <c r="B375" s="29"/>
      <c r="C375" s="74"/>
      <c r="D375" s="74"/>
      <c r="E375" s="74"/>
      <c r="F375" s="74"/>
      <c r="G375" s="509"/>
      <c r="H375" s="548"/>
      <c r="I375" s="554"/>
      <c r="J375" s="558"/>
      <c r="K375" s="562"/>
      <c r="L375" s="560"/>
      <c r="M375" s="36"/>
      <c r="N375" s="524"/>
      <c r="O375" s="60"/>
      <c r="P375" s="342"/>
      <c r="Q375" s="342"/>
      <c r="R375" s="36"/>
    </row>
    <row r="376" spans="1:18" s="37" customFormat="1" ht="21.95" customHeight="1" x14ac:dyDescent="0.25">
      <c r="A376" s="534">
        <f t="shared" si="7"/>
        <v>44</v>
      </c>
      <c r="B376" s="29"/>
      <c r="C376" s="74"/>
      <c r="D376" s="74"/>
      <c r="E376" s="74"/>
      <c r="F376" s="74"/>
      <c r="G376" s="509"/>
      <c r="H376" s="548"/>
      <c r="I376" s="554"/>
      <c r="J376" s="566"/>
      <c r="K376" s="572"/>
      <c r="L376" s="560"/>
      <c r="M376" s="36"/>
      <c r="N376" s="524"/>
      <c r="O376" s="60"/>
      <c r="P376" s="342"/>
      <c r="Q376" s="342"/>
      <c r="R376" s="36"/>
    </row>
    <row r="377" spans="1:18" s="37" customFormat="1" ht="21.95" customHeight="1" x14ac:dyDescent="0.25">
      <c r="A377" s="528">
        <v>1</v>
      </c>
      <c r="B377" s="507"/>
      <c r="C377" s="511"/>
      <c r="D377" s="511"/>
      <c r="E377" s="511"/>
      <c r="F377" s="511"/>
      <c r="G377" s="558"/>
      <c r="H377" s="548"/>
      <c r="I377" s="554"/>
      <c r="J377" s="568"/>
      <c r="K377" s="518"/>
      <c r="L377" s="560"/>
      <c r="M377" s="543"/>
      <c r="N377" s="524"/>
      <c r="O377" s="524"/>
      <c r="P377" s="544"/>
      <c r="Q377" s="342"/>
      <c r="R377" s="543"/>
    </row>
    <row r="378" spans="1:18" s="37" customFormat="1" ht="21.95" customHeight="1" x14ac:dyDescent="0.25">
      <c r="A378" s="528">
        <f>+A377+1</f>
        <v>2</v>
      </c>
      <c r="B378" s="507"/>
      <c r="C378" s="511"/>
      <c r="D378" s="511"/>
      <c r="E378" s="511"/>
      <c r="F378" s="511"/>
      <c r="G378" s="558"/>
      <c r="H378" s="548"/>
      <c r="I378" s="554"/>
      <c r="J378" s="568"/>
      <c r="K378" s="518"/>
      <c r="L378" s="560"/>
      <c r="M378" s="543"/>
      <c r="N378" s="524"/>
      <c r="O378" s="524"/>
      <c r="P378" s="544"/>
      <c r="Q378" s="342"/>
      <c r="R378" s="543"/>
    </row>
    <row r="379" spans="1:18" s="37" customFormat="1" ht="21.95" customHeight="1" x14ac:dyDescent="0.25">
      <c r="A379" s="528">
        <f t="shared" ref="A379:A425" si="8">+A378+1</f>
        <v>3</v>
      </c>
      <c r="B379" s="507"/>
      <c r="C379" s="511"/>
      <c r="D379" s="511"/>
      <c r="E379" s="511"/>
      <c r="F379" s="511"/>
      <c r="G379" s="558"/>
      <c r="H379" s="548"/>
      <c r="I379" s="554"/>
      <c r="J379" s="570"/>
      <c r="K379" s="518"/>
      <c r="L379" s="560"/>
      <c r="M379" s="543"/>
      <c r="N379" s="524"/>
      <c r="O379" s="524"/>
      <c r="P379" s="544"/>
      <c r="Q379" s="342"/>
      <c r="R379" s="543"/>
    </row>
    <row r="380" spans="1:18" s="37" customFormat="1" ht="21.95" customHeight="1" x14ac:dyDescent="0.25">
      <c r="A380" s="528">
        <f t="shared" si="8"/>
        <v>4</v>
      </c>
      <c r="B380" s="507"/>
      <c r="C380" s="511"/>
      <c r="D380" s="511"/>
      <c r="E380" s="511"/>
      <c r="F380" s="511"/>
      <c r="G380" s="558"/>
      <c r="H380" s="548"/>
      <c r="I380" s="554"/>
      <c r="J380" s="569"/>
      <c r="K380" s="518"/>
      <c r="L380" s="560"/>
      <c r="M380" s="543"/>
      <c r="N380" s="524"/>
      <c r="O380" s="524"/>
      <c r="P380" s="544"/>
      <c r="Q380" s="342"/>
      <c r="R380" s="543"/>
    </row>
    <row r="381" spans="1:18" s="37" customFormat="1" ht="21.95" customHeight="1" x14ac:dyDescent="0.25">
      <c r="A381" s="528">
        <f t="shared" si="8"/>
        <v>5</v>
      </c>
      <c r="B381" s="507"/>
      <c r="C381" s="511"/>
      <c r="D381" s="511"/>
      <c r="E381" s="511"/>
      <c r="F381" s="511"/>
      <c r="G381" s="558"/>
      <c r="H381" s="548"/>
      <c r="I381" s="554"/>
      <c r="J381" s="568"/>
      <c r="K381" s="518"/>
      <c r="L381" s="560"/>
      <c r="M381" s="543"/>
      <c r="N381" s="524"/>
      <c r="O381" s="524"/>
      <c r="P381" s="544"/>
      <c r="Q381" s="342"/>
      <c r="R381" s="543"/>
    </row>
    <row r="382" spans="1:18" s="37" customFormat="1" ht="21.95" customHeight="1" x14ac:dyDescent="0.25">
      <c r="A382" s="528">
        <f t="shared" si="8"/>
        <v>6</v>
      </c>
      <c r="B382" s="507"/>
      <c r="C382" s="511"/>
      <c r="D382" s="511"/>
      <c r="E382" s="511"/>
      <c r="F382" s="511"/>
      <c r="G382" s="558"/>
      <c r="H382" s="548"/>
      <c r="I382" s="554"/>
      <c r="J382" s="568"/>
      <c r="K382" s="518"/>
      <c r="L382" s="560"/>
      <c r="M382" s="543"/>
      <c r="N382" s="524"/>
      <c r="O382" s="524"/>
      <c r="P382" s="544"/>
      <c r="Q382" s="342"/>
      <c r="R382" s="543"/>
    </row>
    <row r="383" spans="1:18" s="37" customFormat="1" ht="21.95" customHeight="1" x14ac:dyDescent="0.25">
      <c r="A383" s="528">
        <f t="shared" si="8"/>
        <v>7</v>
      </c>
      <c r="B383" s="507"/>
      <c r="C383" s="511"/>
      <c r="D383" s="511"/>
      <c r="E383" s="511"/>
      <c r="F383" s="511"/>
      <c r="G383" s="558"/>
      <c r="H383" s="548"/>
      <c r="I383" s="554"/>
      <c r="J383" s="568"/>
      <c r="K383" s="518"/>
      <c r="L383" s="560"/>
      <c r="M383" s="543"/>
      <c r="N383" s="524"/>
      <c r="O383" s="524"/>
      <c r="P383" s="544"/>
      <c r="Q383" s="342"/>
      <c r="R383" s="543"/>
    </row>
    <row r="384" spans="1:18" s="37" customFormat="1" ht="21.95" customHeight="1" x14ac:dyDescent="0.25">
      <c r="A384" s="528">
        <f t="shared" si="8"/>
        <v>8</v>
      </c>
      <c r="B384" s="507"/>
      <c r="C384" s="511"/>
      <c r="D384" s="511"/>
      <c r="E384" s="511"/>
      <c r="F384" s="511"/>
      <c r="G384" s="558"/>
      <c r="H384" s="548"/>
      <c r="I384" s="554"/>
      <c r="J384" s="568"/>
      <c r="K384" s="518"/>
      <c r="L384" s="560"/>
      <c r="M384" s="543"/>
      <c r="N384" s="524"/>
      <c r="O384" s="524"/>
      <c r="P384" s="544"/>
      <c r="Q384" s="342"/>
      <c r="R384" s="543"/>
    </row>
    <row r="385" spans="1:18" s="37" customFormat="1" ht="21.95" customHeight="1" x14ac:dyDescent="0.25">
      <c r="A385" s="528">
        <f t="shared" si="8"/>
        <v>9</v>
      </c>
      <c r="B385" s="507"/>
      <c r="C385" s="511"/>
      <c r="D385" s="511"/>
      <c r="E385" s="511"/>
      <c r="F385" s="511"/>
      <c r="G385" s="558"/>
      <c r="H385" s="548"/>
      <c r="I385" s="554"/>
      <c r="J385" s="568"/>
      <c r="K385" s="518"/>
      <c r="L385" s="560"/>
      <c r="M385" s="543"/>
      <c r="N385" s="524"/>
      <c r="O385" s="524"/>
      <c r="P385" s="544"/>
      <c r="Q385" s="342"/>
      <c r="R385" s="543"/>
    </row>
    <row r="386" spans="1:18" s="37" customFormat="1" ht="21.95" customHeight="1" x14ac:dyDescent="0.25">
      <c r="A386" s="528">
        <f t="shared" si="8"/>
        <v>10</v>
      </c>
      <c r="B386" s="507"/>
      <c r="C386" s="511"/>
      <c r="D386" s="511"/>
      <c r="E386" s="511"/>
      <c r="F386" s="511"/>
      <c r="G386" s="558"/>
      <c r="H386" s="548"/>
      <c r="I386" s="554"/>
      <c r="J386" s="568"/>
      <c r="K386" s="518"/>
      <c r="L386" s="560"/>
      <c r="M386" s="543"/>
      <c r="N386" s="524"/>
      <c r="O386" s="524"/>
      <c r="P386" s="544"/>
      <c r="Q386" s="342"/>
      <c r="R386" s="543"/>
    </row>
    <row r="387" spans="1:18" s="37" customFormat="1" ht="21.95" customHeight="1" x14ac:dyDescent="0.25">
      <c r="A387" s="528">
        <f t="shared" si="8"/>
        <v>11</v>
      </c>
      <c r="B387" s="507"/>
      <c r="C387" s="511"/>
      <c r="D387" s="511"/>
      <c r="E387" s="511"/>
      <c r="F387" s="511"/>
      <c r="G387" s="558"/>
      <c r="H387" s="548"/>
      <c r="I387" s="554"/>
      <c r="J387" s="568"/>
      <c r="K387" s="518"/>
      <c r="L387" s="560"/>
      <c r="M387" s="543"/>
      <c r="N387" s="524"/>
      <c r="O387" s="524"/>
      <c r="P387" s="544"/>
      <c r="Q387" s="342"/>
      <c r="R387" s="543"/>
    </row>
    <row r="388" spans="1:18" s="37" customFormat="1" ht="21.95" customHeight="1" x14ac:dyDescent="0.25">
      <c r="A388" s="528">
        <f t="shared" si="8"/>
        <v>12</v>
      </c>
      <c r="B388" s="507"/>
      <c r="C388" s="511"/>
      <c r="D388" s="511"/>
      <c r="E388" s="511"/>
      <c r="F388" s="511"/>
      <c r="G388" s="558"/>
      <c r="H388" s="548"/>
      <c r="I388" s="554"/>
      <c r="J388" s="568"/>
      <c r="K388" s="518"/>
      <c r="L388" s="560"/>
      <c r="M388" s="543"/>
      <c r="N388" s="524"/>
      <c r="O388" s="524"/>
      <c r="P388" s="544"/>
      <c r="Q388" s="342"/>
      <c r="R388" s="543"/>
    </row>
    <row r="389" spans="1:18" s="37" customFormat="1" ht="21.95" customHeight="1" x14ac:dyDescent="0.25">
      <c r="A389" s="528">
        <f t="shared" si="8"/>
        <v>13</v>
      </c>
      <c r="B389" s="507"/>
      <c r="C389" s="511"/>
      <c r="D389" s="511"/>
      <c r="E389" s="511"/>
      <c r="F389" s="511"/>
      <c r="G389" s="558"/>
      <c r="H389" s="548"/>
      <c r="I389" s="554"/>
      <c r="J389" s="568"/>
      <c r="K389" s="518"/>
      <c r="L389" s="560"/>
      <c r="M389" s="543"/>
      <c r="N389" s="524"/>
      <c r="O389" s="524"/>
      <c r="P389" s="544"/>
      <c r="Q389" s="342"/>
      <c r="R389" s="543"/>
    </row>
    <row r="390" spans="1:18" s="37" customFormat="1" ht="21.95" customHeight="1" x14ac:dyDescent="0.25">
      <c r="A390" s="528">
        <f t="shared" si="8"/>
        <v>14</v>
      </c>
      <c r="B390" s="507"/>
      <c r="C390" s="511"/>
      <c r="D390" s="511"/>
      <c r="E390" s="511"/>
      <c r="F390" s="511"/>
      <c r="G390" s="558"/>
      <c r="H390" s="548"/>
      <c r="I390" s="554"/>
      <c r="J390" s="568"/>
      <c r="K390" s="518"/>
      <c r="L390" s="560"/>
      <c r="M390" s="543"/>
      <c r="N390" s="524"/>
      <c r="O390" s="524"/>
      <c r="P390" s="544"/>
      <c r="Q390" s="342"/>
      <c r="R390" s="543"/>
    </row>
    <row r="391" spans="1:18" s="37" customFormat="1" ht="21.95" customHeight="1" x14ac:dyDescent="0.25">
      <c r="A391" s="528">
        <f t="shared" si="8"/>
        <v>15</v>
      </c>
      <c r="B391" s="507"/>
      <c r="C391" s="511"/>
      <c r="D391" s="511"/>
      <c r="E391" s="511"/>
      <c r="F391" s="511"/>
      <c r="G391" s="558"/>
      <c r="H391" s="548"/>
      <c r="I391" s="554"/>
      <c r="J391" s="568"/>
      <c r="K391" s="518"/>
      <c r="L391" s="560"/>
      <c r="M391" s="543"/>
      <c r="N391" s="524"/>
      <c r="O391" s="524"/>
      <c r="P391" s="544"/>
      <c r="Q391" s="342"/>
      <c r="R391" s="543"/>
    </row>
    <row r="392" spans="1:18" s="37" customFormat="1" ht="21.95" customHeight="1" x14ac:dyDescent="0.25">
      <c r="A392" s="528">
        <f t="shared" si="8"/>
        <v>16</v>
      </c>
      <c r="B392" s="507"/>
      <c r="C392" s="511"/>
      <c r="D392" s="511"/>
      <c r="E392" s="511"/>
      <c r="F392" s="511"/>
      <c r="G392" s="558"/>
      <c r="H392" s="548"/>
      <c r="I392" s="554"/>
      <c r="J392" s="568"/>
      <c r="K392" s="518"/>
      <c r="L392" s="560"/>
      <c r="M392" s="543"/>
      <c r="N392" s="524"/>
      <c r="O392" s="524"/>
      <c r="P392" s="544"/>
      <c r="Q392" s="342"/>
      <c r="R392" s="543"/>
    </row>
    <row r="393" spans="1:18" s="37" customFormat="1" ht="21.95" customHeight="1" x14ac:dyDescent="0.25">
      <c r="A393" s="528">
        <f t="shared" si="8"/>
        <v>17</v>
      </c>
      <c r="B393" s="507"/>
      <c r="C393" s="511"/>
      <c r="D393" s="511"/>
      <c r="E393" s="511"/>
      <c r="F393" s="511"/>
      <c r="G393" s="558"/>
      <c r="H393" s="548"/>
      <c r="I393" s="554"/>
      <c r="J393" s="568"/>
      <c r="K393" s="518"/>
      <c r="L393" s="560"/>
      <c r="M393" s="543"/>
      <c r="N393" s="524"/>
      <c r="O393" s="524"/>
      <c r="P393" s="544"/>
      <c r="Q393" s="342"/>
      <c r="R393" s="543"/>
    </row>
    <row r="394" spans="1:18" s="37" customFormat="1" ht="21.95" customHeight="1" x14ac:dyDescent="0.25">
      <c r="A394" s="528">
        <f t="shared" si="8"/>
        <v>18</v>
      </c>
      <c r="B394" s="507"/>
      <c r="C394" s="511"/>
      <c r="D394" s="511"/>
      <c r="E394" s="511"/>
      <c r="F394" s="511"/>
      <c r="G394" s="558"/>
      <c r="H394" s="548"/>
      <c r="I394" s="554"/>
      <c r="J394" s="568"/>
      <c r="K394" s="518"/>
      <c r="L394" s="560"/>
      <c r="M394" s="543"/>
      <c r="N394" s="524"/>
      <c r="O394" s="524"/>
      <c r="P394" s="544"/>
      <c r="Q394" s="342"/>
      <c r="R394" s="543"/>
    </row>
    <row r="395" spans="1:18" s="37" customFormat="1" ht="21.95" customHeight="1" x14ac:dyDescent="0.25">
      <c r="A395" s="528">
        <f t="shared" si="8"/>
        <v>19</v>
      </c>
      <c r="B395" s="507"/>
      <c r="C395" s="511"/>
      <c r="D395" s="511"/>
      <c r="E395" s="511"/>
      <c r="F395" s="511"/>
      <c r="G395" s="509"/>
      <c r="H395" s="548"/>
      <c r="I395" s="554"/>
      <c r="J395" s="568"/>
      <c r="K395" s="518"/>
      <c r="L395" s="560"/>
      <c r="M395" s="543"/>
      <c r="N395" s="524"/>
      <c r="O395" s="524"/>
      <c r="P395" s="544"/>
      <c r="Q395" s="342"/>
      <c r="R395" s="543"/>
    </row>
    <row r="396" spans="1:18" s="37" customFormat="1" ht="21.95" customHeight="1" x14ac:dyDescent="0.25">
      <c r="A396" s="528">
        <f t="shared" si="8"/>
        <v>20</v>
      </c>
      <c r="B396" s="507"/>
      <c r="C396" s="511"/>
      <c r="D396" s="511"/>
      <c r="E396" s="511"/>
      <c r="F396" s="511"/>
      <c r="G396" s="509"/>
      <c r="H396" s="548"/>
      <c r="I396" s="554"/>
      <c r="J396" s="568"/>
      <c r="K396" s="518"/>
      <c r="L396" s="560"/>
      <c r="M396" s="543"/>
      <c r="N396" s="524"/>
      <c r="O396" s="524"/>
      <c r="P396" s="544"/>
      <c r="Q396" s="342"/>
      <c r="R396" s="543"/>
    </row>
    <row r="397" spans="1:18" s="37" customFormat="1" ht="21.95" customHeight="1" x14ac:dyDescent="0.25">
      <c r="A397" s="528">
        <f t="shared" si="8"/>
        <v>21</v>
      </c>
      <c r="B397" s="507"/>
      <c r="C397" s="511"/>
      <c r="D397" s="511"/>
      <c r="E397" s="511"/>
      <c r="F397" s="511"/>
      <c r="G397" s="558"/>
      <c r="H397" s="548"/>
      <c r="I397" s="554"/>
      <c r="J397" s="568"/>
      <c r="K397" s="562"/>
      <c r="L397" s="560"/>
      <c r="M397" s="543"/>
      <c r="N397" s="524"/>
      <c r="O397" s="524"/>
      <c r="P397" s="544"/>
      <c r="Q397" s="342"/>
      <c r="R397" s="543"/>
    </row>
    <row r="398" spans="1:18" s="37" customFormat="1" ht="21.95" customHeight="1" x14ac:dyDescent="0.25">
      <c r="A398" s="528">
        <f t="shared" si="8"/>
        <v>22</v>
      </c>
      <c r="B398" s="507"/>
      <c r="C398" s="511"/>
      <c r="D398" s="511"/>
      <c r="E398" s="511"/>
      <c r="F398" s="511"/>
      <c r="G398" s="558"/>
      <c r="H398" s="548"/>
      <c r="I398" s="554"/>
      <c r="J398" s="568"/>
      <c r="K398" s="562"/>
      <c r="L398" s="560"/>
      <c r="M398" s="543"/>
      <c r="N398" s="524"/>
      <c r="O398" s="524"/>
      <c r="P398" s="544"/>
      <c r="Q398" s="342"/>
      <c r="R398" s="543"/>
    </row>
    <row r="399" spans="1:18" s="37" customFormat="1" ht="21.95" customHeight="1" x14ac:dyDescent="0.25">
      <c r="A399" s="528">
        <f t="shared" si="8"/>
        <v>23</v>
      </c>
      <c r="B399" s="507"/>
      <c r="C399" s="511"/>
      <c r="D399" s="511"/>
      <c r="E399" s="511"/>
      <c r="F399" s="511"/>
      <c r="G399" s="509"/>
      <c r="H399" s="548"/>
      <c r="I399" s="554"/>
      <c r="J399" s="568"/>
      <c r="K399" s="562"/>
      <c r="L399" s="560"/>
      <c r="M399" s="543"/>
      <c r="N399" s="524"/>
      <c r="O399" s="524"/>
      <c r="P399" s="544"/>
      <c r="Q399" s="342"/>
      <c r="R399" s="543"/>
    </row>
    <row r="400" spans="1:18" s="37" customFormat="1" ht="21.95" customHeight="1" x14ac:dyDescent="0.25">
      <c r="A400" s="528">
        <f t="shared" si="8"/>
        <v>24</v>
      </c>
      <c r="B400" s="507"/>
      <c r="C400" s="511"/>
      <c r="D400" s="511"/>
      <c r="E400" s="511"/>
      <c r="F400" s="511"/>
      <c r="G400" s="509"/>
      <c r="H400" s="548"/>
      <c r="I400" s="554"/>
      <c r="J400" s="568"/>
      <c r="K400" s="562"/>
      <c r="L400" s="560"/>
      <c r="M400" s="543"/>
      <c r="N400" s="524"/>
      <c r="O400" s="524"/>
      <c r="P400" s="544"/>
      <c r="Q400" s="342"/>
      <c r="R400" s="543"/>
    </row>
    <row r="401" spans="1:18" s="37" customFormat="1" ht="21.95" customHeight="1" x14ac:dyDescent="0.25">
      <c r="A401" s="528">
        <f t="shared" si="8"/>
        <v>25</v>
      </c>
      <c r="B401" s="507"/>
      <c r="C401" s="511"/>
      <c r="D401" s="511"/>
      <c r="E401" s="511"/>
      <c r="F401" s="511"/>
      <c r="G401" s="509"/>
      <c r="H401" s="548"/>
      <c r="I401" s="554"/>
      <c r="J401" s="568"/>
      <c r="K401" s="560"/>
      <c r="L401" s="560"/>
      <c r="M401" s="543"/>
      <c r="N401" s="524"/>
      <c r="O401" s="524"/>
      <c r="P401" s="544"/>
      <c r="Q401" s="342"/>
      <c r="R401" s="543"/>
    </row>
    <row r="402" spans="1:18" s="37" customFormat="1" ht="21.95" customHeight="1" x14ac:dyDescent="0.25">
      <c r="A402" s="528">
        <f t="shared" si="8"/>
        <v>26</v>
      </c>
      <c r="B402" s="507"/>
      <c r="C402" s="511"/>
      <c r="D402" s="511"/>
      <c r="E402" s="511"/>
      <c r="F402" s="511"/>
      <c r="G402" s="509"/>
      <c r="H402" s="548"/>
      <c r="I402" s="554"/>
      <c r="J402" s="568"/>
      <c r="K402" s="560"/>
      <c r="L402" s="560"/>
      <c r="M402" s="543"/>
      <c r="N402" s="524"/>
      <c r="O402" s="524"/>
      <c r="P402" s="544"/>
      <c r="Q402" s="342"/>
      <c r="R402" s="543"/>
    </row>
    <row r="403" spans="1:18" s="37" customFormat="1" ht="21.95" customHeight="1" x14ac:dyDescent="0.25">
      <c r="A403" s="528">
        <f t="shared" si="8"/>
        <v>27</v>
      </c>
      <c r="B403" s="507"/>
      <c r="C403" s="511"/>
      <c r="D403" s="511"/>
      <c r="E403" s="511"/>
      <c r="F403" s="511"/>
      <c r="G403" s="509"/>
      <c r="H403" s="548"/>
      <c r="I403" s="554"/>
      <c r="J403" s="568"/>
      <c r="K403" s="560"/>
      <c r="L403" s="560"/>
      <c r="M403" s="543"/>
      <c r="N403" s="524"/>
      <c r="O403" s="524"/>
      <c r="P403" s="544"/>
      <c r="Q403" s="342"/>
      <c r="R403" s="543"/>
    </row>
    <row r="404" spans="1:18" s="37" customFormat="1" ht="21.95" customHeight="1" x14ac:dyDescent="0.25">
      <c r="A404" s="528">
        <f t="shared" si="8"/>
        <v>28</v>
      </c>
      <c r="B404" s="507"/>
      <c r="C404" s="511"/>
      <c r="D404" s="511"/>
      <c r="E404" s="511"/>
      <c r="F404" s="511"/>
      <c r="G404" s="509"/>
      <c r="H404" s="548"/>
      <c r="I404" s="554"/>
      <c r="J404" s="568"/>
      <c r="K404" s="560"/>
      <c r="L404" s="560"/>
      <c r="M404" s="543"/>
      <c r="N404" s="524"/>
      <c r="O404" s="524"/>
      <c r="P404" s="544"/>
      <c r="Q404" s="342"/>
      <c r="R404" s="543"/>
    </row>
    <row r="405" spans="1:18" s="37" customFormat="1" ht="21.95" customHeight="1" x14ac:dyDescent="0.25">
      <c r="A405" s="528">
        <f t="shared" si="8"/>
        <v>29</v>
      </c>
      <c r="B405" s="507"/>
      <c r="C405" s="511"/>
      <c r="D405" s="511"/>
      <c r="E405" s="511"/>
      <c r="F405" s="511"/>
      <c r="G405" s="509"/>
      <c r="H405" s="548"/>
      <c r="I405" s="554"/>
      <c r="J405" s="568"/>
      <c r="K405" s="560"/>
      <c r="L405" s="560"/>
      <c r="M405" s="543"/>
      <c r="N405" s="524"/>
      <c r="O405" s="524"/>
      <c r="P405" s="544"/>
      <c r="Q405" s="342"/>
      <c r="R405" s="543"/>
    </row>
    <row r="406" spans="1:18" s="37" customFormat="1" ht="21.95" customHeight="1" x14ac:dyDescent="0.25">
      <c r="A406" s="528">
        <f t="shared" si="8"/>
        <v>30</v>
      </c>
      <c r="B406" s="507"/>
      <c r="C406" s="511"/>
      <c r="D406" s="511"/>
      <c r="E406" s="511"/>
      <c r="F406" s="511"/>
      <c r="G406" s="509"/>
      <c r="H406" s="548"/>
      <c r="I406" s="554"/>
      <c r="J406" s="568"/>
      <c r="K406" s="560"/>
      <c r="L406" s="560"/>
      <c r="M406" s="543"/>
      <c r="N406" s="524"/>
      <c r="O406" s="524"/>
      <c r="P406" s="544"/>
      <c r="Q406" s="342"/>
      <c r="R406" s="543"/>
    </row>
    <row r="407" spans="1:18" s="37" customFormat="1" ht="21.95" customHeight="1" x14ac:dyDescent="0.25">
      <c r="A407" s="528">
        <f t="shared" si="8"/>
        <v>31</v>
      </c>
      <c r="B407" s="507"/>
      <c r="C407" s="511"/>
      <c r="D407" s="511"/>
      <c r="E407" s="511"/>
      <c r="F407" s="511"/>
      <c r="G407" s="509"/>
      <c r="H407" s="548"/>
      <c r="I407" s="554"/>
      <c r="J407" s="568"/>
      <c r="K407" s="560"/>
      <c r="L407" s="560"/>
      <c r="M407" s="543"/>
      <c r="N407" s="524"/>
      <c r="O407" s="524"/>
      <c r="P407" s="544"/>
      <c r="Q407" s="342"/>
      <c r="R407" s="543"/>
    </row>
    <row r="408" spans="1:18" s="37" customFormat="1" ht="21.95" customHeight="1" x14ac:dyDescent="0.25">
      <c r="A408" s="528">
        <f t="shared" si="8"/>
        <v>32</v>
      </c>
      <c r="B408" s="507"/>
      <c r="C408" s="511"/>
      <c r="D408" s="511"/>
      <c r="E408" s="511"/>
      <c r="F408" s="511"/>
      <c r="G408" s="509"/>
      <c r="H408" s="548"/>
      <c r="I408" s="554"/>
      <c r="J408" s="568"/>
      <c r="K408" s="560"/>
      <c r="L408" s="560"/>
      <c r="M408" s="543"/>
      <c r="N408" s="524"/>
      <c r="O408" s="524"/>
      <c r="P408" s="544"/>
      <c r="Q408" s="342"/>
      <c r="R408" s="543"/>
    </row>
    <row r="409" spans="1:18" s="37" customFormat="1" ht="21.95" customHeight="1" x14ac:dyDescent="0.25">
      <c r="A409" s="528">
        <f t="shared" si="8"/>
        <v>33</v>
      </c>
      <c r="B409" s="507"/>
      <c r="C409" s="511"/>
      <c r="D409" s="511"/>
      <c r="E409" s="511"/>
      <c r="F409" s="511"/>
      <c r="G409" s="509"/>
      <c r="H409" s="548"/>
      <c r="I409" s="554"/>
      <c r="J409" s="568"/>
      <c r="K409" s="560"/>
      <c r="L409" s="560"/>
      <c r="M409" s="543"/>
      <c r="N409" s="524"/>
      <c r="O409" s="524"/>
      <c r="P409" s="544"/>
      <c r="Q409" s="342"/>
      <c r="R409" s="543"/>
    </row>
    <row r="410" spans="1:18" s="37" customFormat="1" ht="21.95" customHeight="1" x14ac:dyDescent="0.25">
      <c r="A410" s="528">
        <f t="shared" si="8"/>
        <v>34</v>
      </c>
      <c r="B410" s="507"/>
      <c r="C410" s="511"/>
      <c r="D410" s="511"/>
      <c r="E410" s="511"/>
      <c r="F410" s="511"/>
      <c r="G410" s="509"/>
      <c r="H410" s="548"/>
      <c r="I410" s="554"/>
      <c r="J410" s="568"/>
      <c r="K410" s="560"/>
      <c r="L410" s="560"/>
      <c r="M410" s="543"/>
      <c r="N410" s="524"/>
      <c r="O410" s="524"/>
      <c r="P410" s="544"/>
      <c r="Q410" s="342"/>
      <c r="R410" s="543"/>
    </row>
    <row r="411" spans="1:18" s="37" customFormat="1" ht="21.95" customHeight="1" x14ac:dyDescent="0.25">
      <c r="A411" s="528">
        <f t="shared" si="8"/>
        <v>35</v>
      </c>
      <c r="B411" s="507"/>
      <c r="C411" s="511"/>
      <c r="D411" s="511"/>
      <c r="E411" s="511"/>
      <c r="F411" s="511"/>
      <c r="G411" s="509"/>
      <c r="H411" s="548"/>
      <c r="I411" s="554"/>
      <c r="J411" s="568"/>
      <c r="K411" s="560"/>
      <c r="L411" s="560"/>
      <c r="M411" s="543"/>
      <c r="N411" s="524"/>
      <c r="O411" s="524"/>
      <c r="P411" s="544"/>
      <c r="Q411" s="342"/>
      <c r="R411" s="543"/>
    </row>
    <row r="412" spans="1:18" s="37" customFormat="1" ht="21.95" customHeight="1" x14ac:dyDescent="0.25">
      <c r="A412" s="528">
        <f t="shared" si="8"/>
        <v>36</v>
      </c>
      <c r="B412" s="507"/>
      <c r="C412" s="511"/>
      <c r="D412" s="511"/>
      <c r="E412" s="511"/>
      <c r="F412" s="511"/>
      <c r="G412" s="509"/>
      <c r="H412" s="548"/>
      <c r="I412" s="554"/>
      <c r="J412" s="568"/>
      <c r="K412" s="560"/>
      <c r="L412" s="560"/>
      <c r="M412" s="543"/>
      <c r="N412" s="524"/>
      <c r="O412" s="524"/>
      <c r="P412" s="544"/>
      <c r="Q412" s="342"/>
      <c r="R412" s="543"/>
    </row>
    <row r="413" spans="1:18" s="37" customFormat="1" ht="21.95" customHeight="1" x14ac:dyDescent="0.25">
      <c r="A413" s="528">
        <f t="shared" si="8"/>
        <v>37</v>
      </c>
      <c r="B413" s="507"/>
      <c r="C413" s="511"/>
      <c r="D413" s="511"/>
      <c r="E413" s="511"/>
      <c r="F413" s="511"/>
      <c r="G413" s="509"/>
      <c r="H413" s="548"/>
      <c r="I413" s="554"/>
      <c r="J413" s="568"/>
      <c r="K413" s="560"/>
      <c r="L413" s="560"/>
      <c r="M413" s="543"/>
      <c r="N413" s="524"/>
      <c r="O413" s="524"/>
      <c r="P413" s="544"/>
      <c r="Q413" s="342"/>
      <c r="R413" s="543"/>
    </row>
    <row r="414" spans="1:18" s="37" customFormat="1" ht="21.95" customHeight="1" x14ac:dyDescent="0.25">
      <c r="A414" s="528">
        <f t="shared" si="8"/>
        <v>38</v>
      </c>
      <c r="B414" s="507"/>
      <c r="C414" s="511"/>
      <c r="D414" s="511"/>
      <c r="E414" s="511"/>
      <c r="F414" s="511"/>
      <c r="G414" s="509"/>
      <c r="H414" s="548"/>
      <c r="I414" s="554"/>
      <c r="J414" s="568"/>
      <c r="K414" s="560"/>
      <c r="L414" s="560"/>
      <c r="M414" s="543"/>
      <c r="N414" s="524"/>
      <c r="O414" s="524"/>
      <c r="P414" s="544"/>
      <c r="Q414" s="342"/>
      <c r="R414" s="543"/>
    </row>
    <row r="415" spans="1:18" s="37" customFormat="1" ht="21.95" customHeight="1" x14ac:dyDescent="0.25">
      <c r="A415" s="528">
        <f t="shared" si="8"/>
        <v>39</v>
      </c>
      <c r="B415" s="507"/>
      <c r="C415" s="511"/>
      <c r="D415" s="511"/>
      <c r="E415" s="511"/>
      <c r="F415" s="511"/>
      <c r="G415" s="509"/>
      <c r="H415" s="548"/>
      <c r="I415" s="554"/>
      <c r="J415" s="568"/>
      <c r="K415" s="560"/>
      <c r="L415" s="560"/>
      <c r="M415" s="543"/>
      <c r="N415" s="524"/>
      <c r="O415" s="524"/>
      <c r="P415" s="544"/>
      <c r="Q415" s="342"/>
      <c r="R415" s="543"/>
    </row>
    <row r="416" spans="1:18" s="37" customFormat="1" ht="21.95" customHeight="1" x14ac:dyDescent="0.25">
      <c r="A416" s="528">
        <f t="shared" si="8"/>
        <v>40</v>
      </c>
      <c r="B416" s="507"/>
      <c r="C416" s="511"/>
      <c r="D416" s="511"/>
      <c r="E416" s="511"/>
      <c r="F416" s="511"/>
      <c r="G416" s="509"/>
      <c r="H416" s="548"/>
      <c r="I416" s="554"/>
      <c r="J416" s="568"/>
      <c r="K416" s="560"/>
      <c r="L416" s="560"/>
      <c r="M416" s="543"/>
      <c r="N416" s="524"/>
      <c r="O416" s="524"/>
      <c r="P416" s="544"/>
      <c r="Q416" s="342"/>
      <c r="R416" s="543"/>
    </row>
    <row r="417" spans="1:18" s="37" customFormat="1" ht="21.95" customHeight="1" x14ac:dyDescent="0.25">
      <c r="A417" s="528">
        <f t="shared" si="8"/>
        <v>41</v>
      </c>
      <c r="B417" s="507"/>
      <c r="C417" s="511"/>
      <c r="D417" s="511"/>
      <c r="E417" s="511"/>
      <c r="F417" s="511"/>
      <c r="G417" s="509"/>
      <c r="H417" s="548"/>
      <c r="I417" s="554"/>
      <c r="J417" s="568"/>
      <c r="K417" s="560"/>
      <c r="L417" s="560"/>
      <c r="M417" s="543"/>
      <c r="N417" s="524"/>
      <c r="O417" s="524"/>
      <c r="P417" s="544"/>
      <c r="Q417" s="342"/>
      <c r="R417" s="543"/>
    </row>
    <row r="418" spans="1:18" s="37" customFormat="1" ht="21.95" customHeight="1" x14ac:dyDescent="0.25">
      <c r="A418" s="528">
        <f t="shared" si="8"/>
        <v>42</v>
      </c>
      <c r="B418" s="507"/>
      <c r="C418" s="511"/>
      <c r="D418" s="511"/>
      <c r="E418" s="511"/>
      <c r="F418" s="511"/>
      <c r="G418" s="509"/>
      <c r="H418" s="548"/>
      <c r="I418" s="554"/>
      <c r="J418" s="568"/>
      <c r="K418" s="571"/>
      <c r="L418" s="562"/>
      <c r="M418" s="543"/>
      <c r="N418" s="524"/>
      <c r="O418" s="524"/>
      <c r="P418" s="544"/>
      <c r="Q418" s="342"/>
      <c r="R418" s="543"/>
    </row>
    <row r="419" spans="1:18" s="37" customFormat="1" ht="21.95" customHeight="1" x14ac:dyDescent="0.25">
      <c r="A419" s="528">
        <f t="shared" si="8"/>
        <v>43</v>
      </c>
      <c r="B419" s="507"/>
      <c r="C419" s="511"/>
      <c r="D419" s="511"/>
      <c r="E419" s="511"/>
      <c r="F419" s="511"/>
      <c r="G419" s="509"/>
      <c r="H419" s="548"/>
      <c r="I419" s="554"/>
      <c r="J419" s="568"/>
      <c r="K419" s="560"/>
      <c r="L419" s="560"/>
      <c r="M419" s="543"/>
      <c r="N419" s="524"/>
      <c r="O419" s="524"/>
      <c r="P419" s="544"/>
      <c r="Q419" s="342"/>
      <c r="R419" s="543"/>
    </row>
    <row r="420" spans="1:18" s="37" customFormat="1" ht="21.95" customHeight="1" x14ac:dyDescent="0.25">
      <c r="A420" s="528">
        <f t="shared" si="8"/>
        <v>44</v>
      </c>
      <c r="B420" s="507"/>
      <c r="C420" s="511"/>
      <c r="D420" s="511"/>
      <c r="E420" s="511"/>
      <c r="F420" s="511"/>
      <c r="G420" s="509"/>
      <c r="H420" s="548"/>
      <c r="I420" s="554"/>
      <c r="J420" s="568"/>
      <c r="K420" s="560"/>
      <c r="L420" s="560"/>
      <c r="M420" s="543"/>
      <c r="N420" s="524"/>
      <c r="O420" s="524"/>
      <c r="P420" s="544"/>
      <c r="Q420" s="342"/>
      <c r="R420" s="543"/>
    </row>
    <row r="421" spans="1:18" s="37" customFormat="1" ht="21.95" customHeight="1" x14ac:dyDescent="0.25">
      <c r="A421" s="528">
        <f t="shared" si="8"/>
        <v>45</v>
      </c>
      <c r="B421" s="507"/>
      <c r="C421" s="511"/>
      <c r="D421" s="511"/>
      <c r="E421" s="511"/>
      <c r="F421" s="511"/>
      <c r="G421" s="509"/>
      <c r="H421" s="548"/>
      <c r="I421" s="554"/>
      <c r="J421" s="568"/>
      <c r="K421" s="560"/>
      <c r="L421" s="560"/>
      <c r="M421" s="543"/>
      <c r="N421" s="524"/>
      <c r="O421" s="524"/>
      <c r="P421" s="544"/>
      <c r="Q421" s="342"/>
      <c r="R421" s="543"/>
    </row>
    <row r="422" spans="1:18" s="37" customFormat="1" ht="21.95" customHeight="1" x14ac:dyDescent="0.25">
      <c r="A422" s="528">
        <f t="shared" si="8"/>
        <v>46</v>
      </c>
      <c r="B422" s="507"/>
      <c r="C422" s="511"/>
      <c r="D422" s="511"/>
      <c r="E422" s="511"/>
      <c r="F422" s="511"/>
      <c r="G422" s="509"/>
      <c r="H422" s="548"/>
      <c r="I422" s="554"/>
      <c r="J422" s="568"/>
      <c r="K422" s="560"/>
      <c r="L422" s="560"/>
      <c r="M422" s="543"/>
      <c r="N422" s="524"/>
      <c r="O422" s="524"/>
      <c r="P422" s="544"/>
      <c r="Q422" s="342"/>
      <c r="R422" s="543"/>
    </row>
    <row r="423" spans="1:18" s="37" customFormat="1" ht="21.95" customHeight="1" x14ac:dyDescent="0.25">
      <c r="A423" s="528">
        <f t="shared" si="8"/>
        <v>47</v>
      </c>
      <c r="B423" s="507"/>
      <c r="C423" s="511"/>
      <c r="D423" s="511"/>
      <c r="E423" s="511"/>
      <c r="F423" s="511"/>
      <c r="G423" s="558"/>
      <c r="H423" s="548"/>
      <c r="I423" s="554"/>
      <c r="J423" s="568"/>
      <c r="K423" s="562"/>
      <c r="L423" s="560"/>
      <c r="M423" s="543"/>
      <c r="N423" s="524"/>
      <c r="O423" s="524"/>
      <c r="P423" s="544"/>
      <c r="Q423" s="342"/>
      <c r="R423" s="543"/>
    </row>
    <row r="424" spans="1:18" s="37" customFormat="1" ht="21.95" customHeight="1" x14ac:dyDescent="0.25">
      <c r="A424" s="528">
        <f t="shared" si="8"/>
        <v>48</v>
      </c>
      <c r="B424" s="507"/>
      <c r="C424" s="511"/>
      <c r="D424" s="511"/>
      <c r="E424" s="511"/>
      <c r="F424" s="511"/>
      <c r="G424" s="558"/>
      <c r="H424" s="548"/>
      <c r="I424" s="554"/>
      <c r="J424" s="568"/>
      <c r="K424" s="562"/>
      <c r="L424" s="560"/>
      <c r="M424" s="543"/>
      <c r="N424" s="524"/>
      <c r="O424" s="524"/>
      <c r="P424" s="544"/>
      <c r="Q424" s="342"/>
      <c r="R424" s="543"/>
    </row>
    <row r="425" spans="1:18" s="37" customFormat="1" ht="21.95" customHeight="1" x14ac:dyDescent="0.25">
      <c r="A425" s="534">
        <f t="shared" si="8"/>
        <v>49</v>
      </c>
      <c r="B425" s="507"/>
      <c r="C425" s="511"/>
      <c r="D425" s="511"/>
      <c r="E425" s="511"/>
      <c r="F425" s="511"/>
      <c r="G425" s="558"/>
      <c r="H425" s="548"/>
      <c r="I425" s="554"/>
      <c r="J425" s="568"/>
      <c r="K425" s="562"/>
      <c r="L425" s="560"/>
      <c r="M425" s="543"/>
      <c r="N425" s="524"/>
      <c r="O425" s="524"/>
      <c r="P425" s="544"/>
      <c r="Q425" s="342"/>
      <c r="R425" s="543"/>
    </row>
    <row r="426" spans="1:18" s="37" customFormat="1" ht="21.95" customHeight="1" x14ac:dyDescent="0.25">
      <c r="A426" s="528">
        <v>1</v>
      </c>
      <c r="B426" s="507"/>
      <c r="C426" s="511"/>
      <c r="D426" s="511"/>
      <c r="E426" s="511"/>
      <c r="F426" s="511"/>
      <c r="G426" s="509"/>
      <c r="H426" s="548"/>
      <c r="I426" s="554"/>
      <c r="J426" s="558"/>
      <c r="K426" s="560"/>
      <c r="L426" s="574"/>
      <c r="M426" s="543"/>
      <c r="N426" s="524"/>
      <c r="O426" s="524"/>
      <c r="P426" s="544"/>
      <c r="Q426" s="342"/>
      <c r="R426" s="543"/>
    </row>
    <row r="427" spans="1:18" s="37" customFormat="1" ht="21.95" customHeight="1" x14ac:dyDescent="0.25">
      <c r="A427" s="528">
        <f>+A426+1</f>
        <v>2</v>
      </c>
      <c r="B427" s="507"/>
      <c r="C427" s="511"/>
      <c r="D427" s="511"/>
      <c r="E427" s="511"/>
      <c r="F427" s="511"/>
      <c r="G427" s="509"/>
      <c r="H427" s="548"/>
      <c r="I427" s="554"/>
      <c r="J427" s="558"/>
      <c r="K427" s="560"/>
      <c r="L427" s="518"/>
      <c r="M427" s="543"/>
      <c r="N427" s="524"/>
      <c r="O427" s="524"/>
      <c r="P427" s="544"/>
      <c r="Q427" s="342"/>
      <c r="R427" s="543"/>
    </row>
    <row r="428" spans="1:18" s="37" customFormat="1" ht="21.95" customHeight="1" x14ac:dyDescent="0.25">
      <c r="A428" s="528">
        <f t="shared" ref="A428:A481" si="9">+A427+1</f>
        <v>3</v>
      </c>
      <c r="B428" s="507"/>
      <c r="C428" s="511"/>
      <c r="D428" s="511"/>
      <c r="E428" s="511"/>
      <c r="F428" s="511"/>
      <c r="G428" s="509"/>
      <c r="H428" s="548"/>
      <c r="I428" s="554"/>
      <c r="J428" s="558"/>
      <c r="K428" s="560"/>
      <c r="L428" s="518"/>
      <c r="M428" s="543"/>
      <c r="N428" s="524"/>
      <c r="O428" s="524"/>
      <c r="P428" s="544"/>
      <c r="Q428" s="342"/>
      <c r="R428" s="543"/>
    </row>
    <row r="429" spans="1:18" s="37" customFormat="1" ht="21.95" customHeight="1" x14ac:dyDescent="0.25">
      <c r="A429" s="528">
        <f t="shared" si="9"/>
        <v>4</v>
      </c>
      <c r="B429" s="507"/>
      <c r="C429" s="511"/>
      <c r="D429" s="511"/>
      <c r="E429" s="511"/>
      <c r="F429" s="511"/>
      <c r="G429" s="509"/>
      <c r="H429" s="548"/>
      <c r="I429" s="554"/>
      <c r="J429" s="558"/>
      <c r="K429" s="560"/>
      <c r="L429" s="518"/>
      <c r="M429" s="543"/>
      <c r="N429" s="524"/>
      <c r="O429" s="524"/>
      <c r="P429" s="544"/>
      <c r="Q429" s="342"/>
      <c r="R429" s="543"/>
    </row>
    <row r="430" spans="1:18" s="37" customFormat="1" ht="21.95" customHeight="1" x14ac:dyDescent="0.25">
      <c r="A430" s="528">
        <f t="shared" si="9"/>
        <v>5</v>
      </c>
      <c r="B430" s="507"/>
      <c r="C430" s="511"/>
      <c r="D430" s="511"/>
      <c r="E430" s="511"/>
      <c r="F430" s="511"/>
      <c r="G430" s="509"/>
      <c r="H430" s="548"/>
      <c r="I430" s="554"/>
      <c r="J430" s="558"/>
      <c r="K430" s="560"/>
      <c r="L430" s="518"/>
      <c r="M430" s="543"/>
      <c r="N430" s="524"/>
      <c r="O430" s="524"/>
      <c r="P430" s="544"/>
      <c r="Q430" s="342"/>
      <c r="R430" s="543"/>
    </row>
    <row r="431" spans="1:18" s="37" customFormat="1" ht="21.95" customHeight="1" x14ac:dyDescent="0.25">
      <c r="A431" s="528">
        <f t="shared" si="9"/>
        <v>6</v>
      </c>
      <c r="B431" s="507"/>
      <c r="C431" s="511"/>
      <c r="D431" s="511"/>
      <c r="E431" s="511"/>
      <c r="F431" s="511"/>
      <c r="G431" s="509"/>
      <c r="H431" s="548"/>
      <c r="I431" s="554"/>
      <c r="J431" s="558"/>
      <c r="K431" s="560"/>
      <c r="L431" s="518"/>
      <c r="M431" s="543"/>
      <c r="N431" s="524"/>
      <c r="O431" s="524"/>
      <c r="P431" s="544"/>
      <c r="Q431" s="342"/>
      <c r="R431" s="543"/>
    </row>
    <row r="432" spans="1:18" s="37" customFormat="1" ht="21.95" customHeight="1" x14ac:dyDescent="0.25">
      <c r="A432" s="528">
        <f t="shared" si="9"/>
        <v>7</v>
      </c>
      <c r="B432" s="507"/>
      <c r="C432" s="511"/>
      <c r="D432" s="511"/>
      <c r="E432" s="511"/>
      <c r="F432" s="511"/>
      <c r="G432" s="509"/>
      <c r="H432" s="548"/>
      <c r="I432" s="554"/>
      <c r="J432" s="558"/>
      <c r="K432" s="560"/>
      <c r="L432" s="518"/>
      <c r="M432" s="543"/>
      <c r="N432" s="524"/>
      <c r="O432" s="524"/>
      <c r="P432" s="544"/>
      <c r="Q432" s="342"/>
      <c r="R432" s="543"/>
    </row>
    <row r="433" spans="1:18" s="37" customFormat="1" ht="21.95" customHeight="1" x14ac:dyDescent="0.25">
      <c r="A433" s="528">
        <f t="shared" si="9"/>
        <v>8</v>
      </c>
      <c r="B433" s="507"/>
      <c r="C433" s="511"/>
      <c r="D433" s="511"/>
      <c r="E433" s="511"/>
      <c r="F433" s="511"/>
      <c r="G433" s="573"/>
      <c r="H433" s="548"/>
      <c r="I433" s="554"/>
      <c r="J433" s="558"/>
      <c r="K433" s="561"/>
      <c r="L433" s="572"/>
      <c r="M433" s="543"/>
      <c r="N433" s="524"/>
      <c r="O433" s="524"/>
      <c r="P433" s="544"/>
      <c r="Q433" s="342"/>
      <c r="R433" s="543"/>
    </row>
    <row r="434" spans="1:18" s="37" customFormat="1" ht="21.95" customHeight="1" x14ac:dyDescent="0.25">
      <c r="A434" s="528">
        <f t="shared" si="9"/>
        <v>9</v>
      </c>
      <c r="B434" s="507"/>
      <c r="C434" s="511"/>
      <c r="D434" s="511"/>
      <c r="E434" s="511"/>
      <c r="F434" s="511"/>
      <c r="G434" s="509"/>
      <c r="H434" s="548"/>
      <c r="I434" s="554"/>
      <c r="J434" s="558"/>
      <c r="K434" s="560"/>
      <c r="L434" s="518"/>
      <c r="M434" s="543"/>
      <c r="N434" s="524"/>
      <c r="O434" s="524"/>
      <c r="P434" s="544"/>
      <c r="Q434" s="342"/>
      <c r="R434" s="543"/>
    </row>
    <row r="435" spans="1:18" s="37" customFormat="1" ht="21.95" customHeight="1" x14ac:dyDescent="0.25">
      <c r="A435" s="528">
        <f t="shared" si="9"/>
        <v>10</v>
      </c>
      <c r="B435" s="507"/>
      <c r="C435" s="511"/>
      <c r="D435" s="511"/>
      <c r="E435" s="511"/>
      <c r="F435" s="511"/>
      <c r="G435" s="509"/>
      <c r="H435" s="548"/>
      <c r="I435" s="554"/>
      <c r="J435" s="558"/>
      <c r="K435" s="560"/>
      <c r="L435" s="518"/>
      <c r="M435" s="543"/>
      <c r="N435" s="524"/>
      <c r="O435" s="524"/>
      <c r="P435" s="544"/>
      <c r="Q435" s="342"/>
      <c r="R435" s="543"/>
    </row>
    <row r="436" spans="1:18" s="37" customFormat="1" ht="21.95" customHeight="1" x14ac:dyDescent="0.25">
      <c r="A436" s="528">
        <f t="shared" si="9"/>
        <v>11</v>
      </c>
      <c r="B436" s="507"/>
      <c r="C436" s="511"/>
      <c r="D436" s="511"/>
      <c r="E436" s="511"/>
      <c r="F436" s="511"/>
      <c r="G436" s="509"/>
      <c r="H436" s="548"/>
      <c r="I436" s="554"/>
      <c r="J436" s="558"/>
      <c r="K436" s="560"/>
      <c r="L436" s="518"/>
      <c r="M436" s="543"/>
      <c r="N436" s="524"/>
      <c r="O436" s="524"/>
      <c r="P436" s="544"/>
      <c r="Q436" s="342"/>
      <c r="R436" s="543"/>
    </row>
    <row r="437" spans="1:18" s="37" customFormat="1" ht="21.95" customHeight="1" x14ac:dyDescent="0.25">
      <c r="A437" s="528">
        <f t="shared" si="9"/>
        <v>12</v>
      </c>
      <c r="B437" s="507"/>
      <c r="C437" s="511"/>
      <c r="D437" s="511"/>
      <c r="E437" s="511"/>
      <c r="F437" s="511"/>
      <c r="G437" s="509"/>
      <c r="H437" s="548"/>
      <c r="I437" s="554"/>
      <c r="J437" s="558"/>
      <c r="K437" s="560"/>
      <c r="L437" s="518"/>
      <c r="M437" s="543"/>
      <c r="N437" s="524"/>
      <c r="O437" s="524"/>
      <c r="P437" s="544"/>
      <c r="Q437" s="342"/>
      <c r="R437" s="543"/>
    </row>
    <row r="438" spans="1:18" s="37" customFormat="1" ht="21.95" customHeight="1" x14ac:dyDescent="0.25">
      <c r="A438" s="528">
        <f t="shared" si="9"/>
        <v>13</v>
      </c>
      <c r="B438" s="507"/>
      <c r="C438" s="511"/>
      <c r="D438" s="511"/>
      <c r="E438" s="511"/>
      <c r="F438" s="511"/>
      <c r="G438" s="509"/>
      <c r="H438" s="548"/>
      <c r="I438" s="554"/>
      <c r="J438" s="558"/>
      <c r="K438" s="560"/>
      <c r="L438" s="518"/>
      <c r="M438" s="543"/>
      <c r="N438" s="524"/>
      <c r="O438" s="524"/>
      <c r="P438" s="544"/>
      <c r="Q438" s="342"/>
      <c r="R438" s="543"/>
    </row>
    <row r="439" spans="1:18" s="37" customFormat="1" ht="21.95" customHeight="1" x14ac:dyDescent="0.25">
      <c r="A439" s="528">
        <f t="shared" si="9"/>
        <v>14</v>
      </c>
      <c r="B439" s="507"/>
      <c r="C439" s="511"/>
      <c r="D439" s="511"/>
      <c r="E439" s="511"/>
      <c r="F439" s="511"/>
      <c r="G439" s="509"/>
      <c r="H439" s="548"/>
      <c r="I439" s="554"/>
      <c r="J439" s="558"/>
      <c r="K439" s="560"/>
      <c r="L439" s="518"/>
      <c r="M439" s="543"/>
      <c r="N439" s="524"/>
      <c r="O439" s="524"/>
      <c r="P439" s="544"/>
      <c r="Q439" s="342"/>
      <c r="R439" s="543"/>
    </row>
    <row r="440" spans="1:18" s="37" customFormat="1" ht="21.95" customHeight="1" x14ac:dyDescent="0.25">
      <c r="A440" s="528">
        <f t="shared" si="9"/>
        <v>15</v>
      </c>
      <c r="B440" s="507"/>
      <c r="C440" s="511"/>
      <c r="D440" s="511"/>
      <c r="E440" s="511"/>
      <c r="F440" s="511"/>
      <c r="G440" s="509"/>
      <c r="H440" s="548"/>
      <c r="I440" s="554"/>
      <c r="J440" s="558"/>
      <c r="K440" s="560"/>
      <c r="L440" s="518"/>
      <c r="M440" s="543"/>
      <c r="N440" s="524"/>
      <c r="O440" s="524"/>
      <c r="P440" s="544"/>
      <c r="Q440" s="342"/>
      <c r="R440" s="543"/>
    </row>
    <row r="441" spans="1:18" s="37" customFormat="1" ht="21.95" customHeight="1" x14ac:dyDescent="0.25">
      <c r="A441" s="528">
        <f t="shared" si="9"/>
        <v>16</v>
      </c>
      <c r="B441" s="507"/>
      <c r="C441" s="511"/>
      <c r="D441" s="511"/>
      <c r="E441" s="511"/>
      <c r="F441" s="511"/>
      <c r="G441" s="509"/>
      <c r="H441" s="548"/>
      <c r="I441" s="554"/>
      <c r="J441" s="558"/>
      <c r="K441" s="560"/>
      <c r="L441" s="518"/>
      <c r="M441" s="543"/>
      <c r="N441" s="524"/>
      <c r="O441" s="524"/>
      <c r="P441" s="544"/>
      <c r="Q441" s="342"/>
      <c r="R441" s="543"/>
    </row>
    <row r="442" spans="1:18" s="37" customFormat="1" ht="21.95" customHeight="1" x14ac:dyDescent="0.25">
      <c r="A442" s="528">
        <f t="shared" si="9"/>
        <v>17</v>
      </c>
      <c r="B442" s="507"/>
      <c r="C442" s="511"/>
      <c r="D442" s="511"/>
      <c r="E442" s="511"/>
      <c r="F442" s="511"/>
      <c r="G442" s="509"/>
      <c r="H442" s="548"/>
      <c r="I442" s="554"/>
      <c r="J442" s="558"/>
      <c r="K442" s="560"/>
      <c r="L442" s="518"/>
      <c r="M442" s="543"/>
      <c r="N442" s="524"/>
      <c r="O442" s="524"/>
      <c r="P442" s="544"/>
      <c r="Q442" s="342"/>
      <c r="R442" s="543"/>
    </row>
    <row r="443" spans="1:18" s="37" customFormat="1" ht="21.95" customHeight="1" x14ac:dyDescent="0.25">
      <c r="A443" s="528">
        <f t="shared" si="9"/>
        <v>18</v>
      </c>
      <c r="B443" s="507"/>
      <c r="C443" s="511"/>
      <c r="D443" s="511"/>
      <c r="E443" s="511"/>
      <c r="F443" s="511"/>
      <c r="G443" s="509"/>
      <c r="H443" s="548"/>
      <c r="I443" s="554"/>
      <c r="J443" s="558"/>
      <c r="K443" s="560"/>
      <c r="L443" s="518"/>
      <c r="M443" s="543"/>
      <c r="N443" s="524"/>
      <c r="O443" s="524"/>
      <c r="P443" s="544"/>
      <c r="Q443" s="342"/>
      <c r="R443" s="543"/>
    </row>
    <row r="444" spans="1:18" s="37" customFormat="1" ht="21.95" customHeight="1" x14ac:dyDescent="0.25">
      <c r="A444" s="528">
        <f t="shared" si="9"/>
        <v>19</v>
      </c>
      <c r="B444" s="507"/>
      <c r="C444" s="511"/>
      <c r="D444" s="511"/>
      <c r="E444" s="511"/>
      <c r="F444" s="511"/>
      <c r="G444" s="509"/>
      <c r="H444" s="548"/>
      <c r="I444" s="554"/>
      <c r="J444" s="558"/>
      <c r="K444" s="560"/>
      <c r="L444" s="518"/>
      <c r="M444" s="543"/>
      <c r="N444" s="524"/>
      <c r="O444" s="524"/>
      <c r="P444" s="544"/>
      <c r="Q444" s="342"/>
      <c r="R444" s="543"/>
    </row>
    <row r="445" spans="1:18" s="37" customFormat="1" ht="21.95" customHeight="1" x14ac:dyDescent="0.25">
      <c r="A445" s="528">
        <f t="shared" si="9"/>
        <v>20</v>
      </c>
      <c r="B445" s="507"/>
      <c r="C445" s="511"/>
      <c r="D445" s="511"/>
      <c r="E445" s="511"/>
      <c r="F445" s="511"/>
      <c r="G445" s="509"/>
      <c r="H445" s="548"/>
      <c r="I445" s="554"/>
      <c r="J445" s="558"/>
      <c r="K445" s="560"/>
      <c r="L445" s="518"/>
      <c r="M445" s="543"/>
      <c r="N445" s="524"/>
      <c r="O445" s="524"/>
      <c r="P445" s="544"/>
      <c r="Q445" s="342"/>
      <c r="R445" s="543"/>
    </row>
    <row r="446" spans="1:18" s="37" customFormat="1" ht="21.95" customHeight="1" x14ac:dyDescent="0.25">
      <c r="A446" s="528">
        <f t="shared" si="9"/>
        <v>21</v>
      </c>
      <c r="B446" s="507"/>
      <c r="C446" s="511"/>
      <c r="D446" s="511"/>
      <c r="E446" s="511"/>
      <c r="F446" s="511"/>
      <c r="G446" s="509"/>
      <c r="H446" s="548"/>
      <c r="I446" s="554"/>
      <c r="J446" s="558"/>
      <c r="K446" s="560"/>
      <c r="L446" s="518"/>
      <c r="M446" s="543"/>
      <c r="N446" s="524"/>
      <c r="O446" s="524"/>
      <c r="P446" s="544"/>
      <c r="Q446" s="342"/>
      <c r="R446" s="543"/>
    </row>
    <row r="447" spans="1:18" s="37" customFormat="1" ht="21.95" customHeight="1" x14ac:dyDescent="0.25">
      <c r="A447" s="528">
        <f t="shared" si="9"/>
        <v>22</v>
      </c>
      <c r="B447" s="507"/>
      <c r="C447" s="511"/>
      <c r="D447" s="511"/>
      <c r="E447" s="511"/>
      <c r="F447" s="511"/>
      <c r="G447" s="509"/>
      <c r="H447" s="548"/>
      <c r="I447" s="554"/>
      <c r="J447" s="558"/>
      <c r="K447" s="560"/>
      <c r="L447" s="518"/>
      <c r="M447" s="543"/>
      <c r="N447" s="524"/>
      <c r="O447" s="524"/>
      <c r="P447" s="544"/>
      <c r="Q447" s="342"/>
      <c r="R447" s="543"/>
    </row>
    <row r="448" spans="1:18" s="37" customFormat="1" ht="21.95" customHeight="1" x14ac:dyDescent="0.25">
      <c r="A448" s="528">
        <f>+A447+1</f>
        <v>23</v>
      </c>
      <c r="B448" s="507"/>
      <c r="C448" s="511"/>
      <c r="D448" s="511"/>
      <c r="E448" s="511"/>
      <c r="F448" s="511"/>
      <c r="G448" s="509"/>
      <c r="H448" s="548"/>
      <c r="I448" s="554"/>
      <c r="J448" s="558"/>
      <c r="K448" s="560"/>
      <c r="L448" s="518"/>
      <c r="M448" s="543"/>
      <c r="N448" s="524"/>
      <c r="O448" s="524"/>
      <c r="P448" s="544"/>
      <c r="Q448" s="342"/>
      <c r="R448" s="543"/>
    </row>
    <row r="449" spans="1:18" s="37" customFormat="1" ht="21.95" customHeight="1" x14ac:dyDescent="0.25">
      <c r="A449" s="528">
        <f t="shared" si="9"/>
        <v>24</v>
      </c>
      <c r="B449" s="507"/>
      <c r="C449" s="511"/>
      <c r="D449" s="511"/>
      <c r="E449" s="511"/>
      <c r="F449" s="511"/>
      <c r="G449" s="509"/>
      <c r="H449" s="548"/>
      <c r="I449" s="554"/>
      <c r="J449" s="558"/>
      <c r="K449" s="560"/>
      <c r="L449" s="518"/>
      <c r="M449" s="543"/>
      <c r="N449" s="524"/>
      <c r="O449" s="524"/>
      <c r="P449" s="544"/>
      <c r="Q449" s="342"/>
      <c r="R449" s="543"/>
    </row>
    <row r="450" spans="1:18" s="37" customFormat="1" ht="21.95" customHeight="1" x14ac:dyDescent="0.25">
      <c r="A450" s="528">
        <f t="shared" si="9"/>
        <v>25</v>
      </c>
      <c r="B450" s="507"/>
      <c r="C450" s="511"/>
      <c r="D450" s="511"/>
      <c r="E450" s="511"/>
      <c r="F450" s="511"/>
      <c r="G450" s="509"/>
      <c r="H450" s="548"/>
      <c r="I450" s="554"/>
      <c r="J450" s="558"/>
      <c r="K450" s="560"/>
      <c r="L450" s="518"/>
      <c r="M450" s="543"/>
      <c r="N450" s="524"/>
      <c r="O450" s="524"/>
      <c r="P450" s="544"/>
      <c r="Q450" s="342"/>
      <c r="R450" s="543"/>
    </row>
    <row r="451" spans="1:18" s="37" customFormat="1" ht="21.95" customHeight="1" x14ac:dyDescent="0.25">
      <c r="A451" s="528">
        <f t="shared" si="9"/>
        <v>26</v>
      </c>
      <c r="B451" s="507"/>
      <c r="C451" s="511"/>
      <c r="D451" s="511"/>
      <c r="E451" s="511"/>
      <c r="F451" s="511"/>
      <c r="G451" s="558"/>
      <c r="H451" s="548"/>
      <c r="I451" s="554"/>
      <c r="J451" s="558"/>
      <c r="K451" s="560"/>
      <c r="L451" s="562"/>
      <c r="M451" s="543"/>
      <c r="N451" s="524"/>
      <c r="O451" s="524"/>
      <c r="P451" s="544"/>
      <c r="Q451" s="342"/>
      <c r="R451" s="543"/>
    </row>
    <row r="452" spans="1:18" s="37" customFormat="1" ht="21.95" customHeight="1" x14ac:dyDescent="0.25">
      <c r="A452" s="528">
        <f t="shared" si="9"/>
        <v>27</v>
      </c>
      <c r="B452" s="507"/>
      <c r="C452" s="511"/>
      <c r="D452" s="511"/>
      <c r="E452" s="511"/>
      <c r="F452" s="511"/>
      <c r="G452" s="558"/>
      <c r="H452" s="548"/>
      <c r="I452" s="554"/>
      <c r="J452" s="558"/>
      <c r="K452" s="560"/>
      <c r="L452" s="562"/>
      <c r="M452" s="543"/>
      <c r="N452" s="524"/>
      <c r="O452" s="524"/>
      <c r="P452" s="544"/>
      <c r="Q452" s="342"/>
      <c r="R452" s="543"/>
    </row>
    <row r="453" spans="1:18" s="37" customFormat="1" ht="21.95" customHeight="1" x14ac:dyDescent="0.25">
      <c r="A453" s="528">
        <f t="shared" si="9"/>
        <v>28</v>
      </c>
      <c r="B453" s="507"/>
      <c r="C453" s="511"/>
      <c r="D453" s="511"/>
      <c r="E453" s="511"/>
      <c r="F453" s="511"/>
      <c r="G453" s="558"/>
      <c r="H453" s="548"/>
      <c r="I453" s="554"/>
      <c r="J453" s="558"/>
      <c r="K453" s="560"/>
      <c r="L453" s="562"/>
      <c r="M453" s="543"/>
      <c r="N453" s="524"/>
      <c r="O453" s="524"/>
      <c r="P453" s="544"/>
      <c r="Q453" s="342"/>
      <c r="R453" s="543"/>
    </row>
    <row r="454" spans="1:18" s="37" customFormat="1" ht="21.95" customHeight="1" x14ac:dyDescent="0.25">
      <c r="A454" s="528">
        <f t="shared" si="9"/>
        <v>29</v>
      </c>
      <c r="B454" s="507"/>
      <c r="C454" s="511"/>
      <c r="D454" s="511"/>
      <c r="E454" s="511"/>
      <c r="F454" s="511"/>
      <c r="G454" s="558"/>
      <c r="H454" s="548"/>
      <c r="I454" s="554"/>
      <c r="J454" s="558"/>
      <c r="K454" s="560"/>
      <c r="L454" s="562"/>
      <c r="M454" s="543"/>
      <c r="N454" s="524"/>
      <c r="O454" s="524"/>
      <c r="P454" s="544"/>
      <c r="Q454" s="342"/>
      <c r="R454" s="543"/>
    </row>
    <row r="455" spans="1:18" s="37" customFormat="1" ht="21.95" customHeight="1" x14ac:dyDescent="0.25">
      <c r="A455" s="528">
        <f t="shared" si="9"/>
        <v>30</v>
      </c>
      <c r="B455" s="507"/>
      <c r="C455" s="511"/>
      <c r="D455" s="511"/>
      <c r="E455" s="511"/>
      <c r="F455" s="511"/>
      <c r="G455" s="558"/>
      <c r="H455" s="548"/>
      <c r="I455" s="554"/>
      <c r="J455" s="558"/>
      <c r="K455" s="560"/>
      <c r="L455" s="562"/>
      <c r="M455" s="543"/>
      <c r="N455" s="524"/>
      <c r="O455" s="524"/>
      <c r="P455" s="544"/>
      <c r="Q455" s="342"/>
      <c r="R455" s="543"/>
    </row>
    <row r="456" spans="1:18" s="37" customFormat="1" ht="21.95" customHeight="1" x14ac:dyDescent="0.25">
      <c r="A456" s="528">
        <f t="shared" si="9"/>
        <v>31</v>
      </c>
      <c r="B456" s="507"/>
      <c r="C456" s="511"/>
      <c r="D456" s="511"/>
      <c r="E456" s="511"/>
      <c r="F456" s="511"/>
      <c r="G456" s="558"/>
      <c r="H456" s="548"/>
      <c r="I456" s="554"/>
      <c r="J456" s="558"/>
      <c r="K456" s="560"/>
      <c r="L456" s="562"/>
      <c r="M456" s="543"/>
      <c r="N456" s="524"/>
      <c r="O456" s="524"/>
      <c r="P456" s="544"/>
      <c r="Q456" s="342"/>
      <c r="R456" s="543"/>
    </row>
    <row r="457" spans="1:18" s="37" customFormat="1" ht="21.95" customHeight="1" x14ac:dyDescent="0.25">
      <c r="A457" s="528">
        <f t="shared" si="9"/>
        <v>32</v>
      </c>
      <c r="B457" s="507"/>
      <c r="C457" s="511"/>
      <c r="D457" s="511"/>
      <c r="E457" s="511"/>
      <c r="F457" s="511"/>
      <c r="G457" s="509"/>
      <c r="H457" s="548"/>
      <c r="I457" s="554"/>
      <c r="J457" s="558"/>
      <c r="K457" s="560"/>
      <c r="L457" s="562"/>
      <c r="M457" s="543"/>
      <c r="N457" s="524"/>
      <c r="O457" s="524"/>
      <c r="P457" s="544"/>
      <c r="Q457" s="342"/>
      <c r="R457" s="543"/>
    </row>
    <row r="458" spans="1:18" s="37" customFormat="1" ht="21.95" customHeight="1" x14ac:dyDescent="0.25">
      <c r="A458" s="528">
        <f t="shared" si="9"/>
        <v>33</v>
      </c>
      <c r="B458" s="507"/>
      <c r="C458" s="511"/>
      <c r="D458" s="511"/>
      <c r="E458" s="511"/>
      <c r="F458" s="511"/>
      <c r="G458" s="509"/>
      <c r="H458" s="548"/>
      <c r="I458" s="554"/>
      <c r="J458" s="558"/>
      <c r="K458" s="560"/>
      <c r="L458" s="562"/>
      <c r="M458" s="543"/>
      <c r="N458" s="524"/>
      <c r="O458" s="524"/>
      <c r="P458" s="544"/>
      <c r="Q458" s="342"/>
      <c r="R458" s="543"/>
    </row>
    <row r="459" spans="1:18" s="37" customFormat="1" ht="21.95" customHeight="1" x14ac:dyDescent="0.25">
      <c r="A459" s="528">
        <f t="shared" si="9"/>
        <v>34</v>
      </c>
      <c r="B459" s="507"/>
      <c r="C459" s="511"/>
      <c r="D459" s="511"/>
      <c r="E459" s="511"/>
      <c r="F459" s="511"/>
      <c r="G459" s="558"/>
      <c r="H459" s="548"/>
      <c r="I459" s="554"/>
      <c r="J459" s="558"/>
      <c r="K459" s="560"/>
      <c r="L459" s="562"/>
      <c r="M459" s="543"/>
      <c r="N459" s="524"/>
      <c r="O459" s="524"/>
      <c r="P459" s="544"/>
      <c r="Q459" s="342"/>
      <c r="R459" s="543"/>
    </row>
    <row r="460" spans="1:18" s="37" customFormat="1" ht="21.95" customHeight="1" x14ac:dyDescent="0.25">
      <c r="A460" s="528">
        <f t="shared" si="9"/>
        <v>35</v>
      </c>
      <c r="B460" s="507"/>
      <c r="C460" s="511"/>
      <c r="D460" s="511"/>
      <c r="E460" s="511"/>
      <c r="F460" s="511"/>
      <c r="G460" s="558"/>
      <c r="H460" s="548"/>
      <c r="I460" s="554"/>
      <c r="J460" s="558"/>
      <c r="K460" s="560"/>
      <c r="L460" s="562"/>
      <c r="M460" s="543"/>
      <c r="N460" s="524"/>
      <c r="O460" s="524"/>
      <c r="P460" s="544"/>
      <c r="Q460" s="342"/>
      <c r="R460" s="543"/>
    </row>
    <row r="461" spans="1:18" s="37" customFormat="1" ht="21.95" customHeight="1" x14ac:dyDescent="0.25">
      <c r="A461" s="528">
        <f>+A460+1</f>
        <v>36</v>
      </c>
      <c r="B461" s="507"/>
      <c r="C461" s="511"/>
      <c r="D461" s="511"/>
      <c r="E461" s="511"/>
      <c r="F461" s="511"/>
      <c r="G461" s="509"/>
      <c r="H461" s="548"/>
      <c r="I461" s="554"/>
      <c r="J461" s="558"/>
      <c r="K461" s="560"/>
      <c r="L461" s="562"/>
      <c r="M461" s="543"/>
      <c r="N461" s="524"/>
      <c r="O461" s="524"/>
      <c r="P461" s="544"/>
      <c r="Q461" s="342"/>
      <c r="R461" s="543"/>
    </row>
    <row r="462" spans="1:18" s="37" customFormat="1" ht="21.95" customHeight="1" x14ac:dyDescent="0.25">
      <c r="A462" s="528">
        <f t="shared" si="9"/>
        <v>37</v>
      </c>
      <c r="B462" s="507"/>
      <c r="C462" s="511"/>
      <c r="D462" s="511"/>
      <c r="E462" s="511"/>
      <c r="F462" s="511"/>
      <c r="G462" s="509"/>
      <c r="H462" s="548"/>
      <c r="I462" s="554"/>
      <c r="J462" s="558"/>
      <c r="K462" s="560"/>
      <c r="L462" s="562"/>
      <c r="M462" s="543"/>
      <c r="N462" s="524"/>
      <c r="O462" s="524"/>
      <c r="P462" s="544"/>
      <c r="Q462" s="342"/>
      <c r="R462" s="543"/>
    </row>
    <row r="463" spans="1:18" s="37" customFormat="1" ht="21.95" customHeight="1" x14ac:dyDescent="0.25">
      <c r="A463" s="528">
        <f t="shared" si="9"/>
        <v>38</v>
      </c>
      <c r="B463" s="507"/>
      <c r="C463" s="511"/>
      <c r="D463" s="511"/>
      <c r="E463" s="511"/>
      <c r="F463" s="511"/>
      <c r="G463" s="509"/>
      <c r="H463" s="548"/>
      <c r="I463" s="554"/>
      <c r="J463" s="558"/>
      <c r="K463" s="560"/>
      <c r="L463" s="562"/>
      <c r="M463" s="543"/>
      <c r="N463" s="524"/>
      <c r="O463" s="524"/>
      <c r="P463" s="544"/>
      <c r="Q463" s="342"/>
      <c r="R463" s="543"/>
    </row>
    <row r="464" spans="1:18" s="37" customFormat="1" ht="21.95" customHeight="1" x14ac:dyDescent="0.25">
      <c r="A464" s="528">
        <f t="shared" si="9"/>
        <v>39</v>
      </c>
      <c r="B464" s="507"/>
      <c r="C464" s="511"/>
      <c r="D464" s="511"/>
      <c r="E464" s="511"/>
      <c r="F464" s="511"/>
      <c r="G464" s="509"/>
      <c r="H464" s="548"/>
      <c r="I464" s="554"/>
      <c r="J464" s="558"/>
      <c r="K464" s="560"/>
      <c r="L464" s="562"/>
      <c r="M464" s="543"/>
      <c r="N464" s="524"/>
      <c r="O464" s="524"/>
      <c r="P464" s="544"/>
      <c r="Q464" s="342"/>
      <c r="R464" s="543"/>
    </row>
    <row r="465" spans="1:18" s="37" customFormat="1" ht="21.95" customHeight="1" x14ac:dyDescent="0.25">
      <c r="A465" s="528">
        <f t="shared" si="9"/>
        <v>40</v>
      </c>
      <c r="B465" s="507"/>
      <c r="C465" s="511"/>
      <c r="D465" s="511"/>
      <c r="E465" s="511"/>
      <c r="F465" s="511"/>
      <c r="G465" s="509"/>
      <c r="H465" s="548"/>
      <c r="I465" s="554"/>
      <c r="J465" s="558"/>
      <c r="K465" s="560"/>
      <c r="L465" s="562"/>
      <c r="M465" s="543"/>
      <c r="N465" s="524"/>
      <c r="O465" s="524"/>
      <c r="P465" s="544"/>
      <c r="Q465" s="342"/>
      <c r="R465" s="543"/>
    </row>
    <row r="466" spans="1:18" s="37" customFormat="1" ht="21.95" customHeight="1" x14ac:dyDescent="0.25">
      <c r="A466" s="528">
        <f t="shared" si="9"/>
        <v>41</v>
      </c>
      <c r="B466" s="507"/>
      <c r="C466" s="511"/>
      <c r="D466" s="511"/>
      <c r="E466" s="511"/>
      <c r="F466" s="511"/>
      <c r="G466" s="509"/>
      <c r="H466" s="548"/>
      <c r="I466" s="554"/>
      <c r="J466" s="558"/>
      <c r="K466" s="560"/>
      <c r="L466" s="562"/>
      <c r="M466" s="543"/>
      <c r="N466" s="524"/>
      <c r="O466" s="524"/>
      <c r="P466" s="544"/>
      <c r="Q466" s="342"/>
      <c r="R466" s="543"/>
    </row>
    <row r="467" spans="1:18" s="37" customFormat="1" ht="21.95" customHeight="1" x14ac:dyDescent="0.25">
      <c r="A467" s="528">
        <f t="shared" si="9"/>
        <v>42</v>
      </c>
      <c r="B467" s="507"/>
      <c r="C467" s="511"/>
      <c r="D467" s="511"/>
      <c r="E467" s="511"/>
      <c r="F467" s="511"/>
      <c r="G467" s="509"/>
      <c r="H467" s="548"/>
      <c r="I467" s="554"/>
      <c r="J467" s="558"/>
      <c r="K467" s="560"/>
      <c r="L467" s="562"/>
      <c r="M467" s="543"/>
      <c r="N467" s="524"/>
      <c r="O467" s="524"/>
      <c r="P467" s="544"/>
      <c r="Q467" s="342"/>
      <c r="R467" s="543"/>
    </row>
    <row r="468" spans="1:18" s="37" customFormat="1" ht="21.95" customHeight="1" x14ac:dyDescent="0.25">
      <c r="A468" s="528">
        <f t="shared" si="9"/>
        <v>43</v>
      </c>
      <c r="B468" s="507"/>
      <c r="C468" s="511"/>
      <c r="D468" s="511"/>
      <c r="E468" s="511"/>
      <c r="F468" s="511"/>
      <c r="G468" s="509"/>
      <c r="H468" s="548"/>
      <c r="I468" s="554"/>
      <c r="J468" s="558"/>
      <c r="K468" s="560"/>
      <c r="L468" s="562"/>
      <c r="M468" s="543"/>
      <c r="N468" s="524"/>
      <c r="O468" s="524"/>
      <c r="P468" s="544"/>
      <c r="Q468" s="342"/>
      <c r="R468" s="543"/>
    </row>
    <row r="469" spans="1:18" s="37" customFormat="1" ht="21.95" customHeight="1" x14ac:dyDescent="0.25">
      <c r="A469" s="528">
        <f t="shared" si="9"/>
        <v>44</v>
      </c>
      <c r="B469" s="507"/>
      <c r="C469" s="511"/>
      <c r="D469" s="511"/>
      <c r="E469" s="511"/>
      <c r="F469" s="511"/>
      <c r="G469" s="509"/>
      <c r="H469" s="548"/>
      <c r="I469" s="554"/>
      <c r="J469" s="558"/>
      <c r="K469" s="560"/>
      <c r="L469" s="562"/>
      <c r="M469" s="543"/>
      <c r="N469" s="524"/>
      <c r="O469" s="524"/>
      <c r="P469" s="544"/>
      <c r="Q469" s="342"/>
      <c r="R469" s="543"/>
    </row>
    <row r="470" spans="1:18" s="37" customFormat="1" ht="21.95" customHeight="1" x14ac:dyDescent="0.25">
      <c r="A470" s="528">
        <f t="shared" si="9"/>
        <v>45</v>
      </c>
      <c r="B470" s="507"/>
      <c r="C470" s="511"/>
      <c r="D470" s="511"/>
      <c r="E470" s="511"/>
      <c r="F470" s="511"/>
      <c r="G470" s="509"/>
      <c r="H470" s="548"/>
      <c r="I470" s="554"/>
      <c r="J470" s="558"/>
      <c r="K470" s="560"/>
      <c r="L470" s="562"/>
      <c r="M470" s="543"/>
      <c r="N470" s="524"/>
      <c r="O470" s="524"/>
      <c r="P470" s="544"/>
      <c r="Q470" s="342"/>
      <c r="R470" s="543"/>
    </row>
    <row r="471" spans="1:18" s="37" customFormat="1" ht="21.95" customHeight="1" x14ac:dyDescent="0.25">
      <c r="A471" s="528">
        <f t="shared" si="9"/>
        <v>46</v>
      </c>
      <c r="B471" s="507"/>
      <c r="C471" s="511"/>
      <c r="D471" s="511"/>
      <c r="E471" s="511"/>
      <c r="F471" s="511"/>
      <c r="G471" s="509"/>
      <c r="H471" s="548"/>
      <c r="I471" s="554"/>
      <c r="J471" s="558"/>
      <c r="K471" s="560"/>
      <c r="L471" s="562"/>
      <c r="M471" s="543"/>
      <c r="N471" s="524"/>
      <c r="O471" s="524"/>
      <c r="P471" s="544"/>
      <c r="Q471" s="342"/>
      <c r="R471" s="543"/>
    </row>
    <row r="472" spans="1:18" s="37" customFormat="1" ht="21.95" customHeight="1" x14ac:dyDescent="0.25">
      <c r="A472" s="528">
        <f t="shared" si="9"/>
        <v>47</v>
      </c>
      <c r="B472" s="507"/>
      <c r="C472" s="511"/>
      <c r="D472" s="511"/>
      <c r="E472" s="511"/>
      <c r="F472" s="511"/>
      <c r="G472" s="509"/>
      <c r="H472" s="548"/>
      <c r="I472" s="554"/>
      <c r="J472" s="558"/>
      <c r="K472" s="560"/>
      <c r="L472" s="562"/>
      <c r="M472" s="543"/>
      <c r="N472" s="524"/>
      <c r="O472" s="524"/>
      <c r="P472" s="544"/>
      <c r="Q472" s="342"/>
      <c r="R472" s="543"/>
    </row>
    <row r="473" spans="1:18" s="37" customFormat="1" ht="21.95" customHeight="1" x14ac:dyDescent="0.25">
      <c r="A473" s="528">
        <f t="shared" si="9"/>
        <v>48</v>
      </c>
      <c r="B473" s="507"/>
      <c r="C473" s="511"/>
      <c r="D473" s="511"/>
      <c r="E473" s="511"/>
      <c r="F473" s="511"/>
      <c r="G473" s="509"/>
      <c r="H473" s="548"/>
      <c r="I473" s="554"/>
      <c r="J473" s="558"/>
      <c r="K473" s="560"/>
      <c r="L473" s="562"/>
      <c r="M473" s="543"/>
      <c r="N473" s="524"/>
      <c r="O473" s="524"/>
      <c r="P473" s="544"/>
      <c r="Q473" s="342"/>
      <c r="R473" s="543"/>
    </row>
    <row r="474" spans="1:18" s="37" customFormat="1" ht="21.95" customHeight="1" x14ac:dyDescent="0.25">
      <c r="A474" s="528">
        <f t="shared" si="9"/>
        <v>49</v>
      </c>
      <c r="B474" s="507"/>
      <c r="C474" s="511"/>
      <c r="D474" s="511"/>
      <c r="E474" s="511"/>
      <c r="F474" s="511"/>
      <c r="G474" s="509"/>
      <c r="H474" s="548"/>
      <c r="I474" s="554"/>
      <c r="J474" s="558"/>
      <c r="K474" s="560"/>
      <c r="L474" s="562"/>
      <c r="M474" s="543"/>
      <c r="N474" s="524"/>
      <c r="O474" s="524"/>
      <c r="P474" s="544"/>
      <c r="Q474" s="342"/>
      <c r="R474" s="543"/>
    </row>
    <row r="475" spans="1:18" s="37" customFormat="1" ht="21.95" customHeight="1" x14ac:dyDescent="0.25">
      <c r="A475" s="528">
        <f t="shared" si="9"/>
        <v>50</v>
      </c>
      <c r="B475" s="507"/>
      <c r="C475" s="511"/>
      <c r="D475" s="511"/>
      <c r="E475" s="511"/>
      <c r="F475" s="511"/>
      <c r="G475" s="509"/>
      <c r="H475" s="548"/>
      <c r="I475" s="554"/>
      <c r="J475" s="558"/>
      <c r="K475" s="560"/>
      <c r="L475" s="562"/>
      <c r="M475" s="543"/>
      <c r="N475" s="524"/>
      <c r="O475" s="524"/>
      <c r="P475" s="544"/>
      <c r="Q475" s="342"/>
      <c r="R475" s="543"/>
    </row>
    <row r="476" spans="1:18" s="37" customFormat="1" ht="21.95" customHeight="1" x14ac:dyDescent="0.25">
      <c r="A476" s="528">
        <f t="shared" si="9"/>
        <v>51</v>
      </c>
      <c r="B476" s="507"/>
      <c r="C476" s="511"/>
      <c r="D476" s="511"/>
      <c r="E476" s="511"/>
      <c r="F476" s="511"/>
      <c r="G476" s="509"/>
      <c r="H476" s="548"/>
      <c r="I476" s="554"/>
      <c r="J476" s="558"/>
      <c r="K476" s="560"/>
      <c r="L476" s="562"/>
      <c r="M476" s="543"/>
      <c r="N476" s="524"/>
      <c r="O476" s="524"/>
      <c r="P476" s="544"/>
      <c r="Q476" s="342"/>
      <c r="R476" s="543"/>
    </row>
    <row r="477" spans="1:18" s="37" customFormat="1" ht="21.95" customHeight="1" x14ac:dyDescent="0.25">
      <c r="A477" s="528">
        <f t="shared" si="9"/>
        <v>52</v>
      </c>
      <c r="B477" s="507"/>
      <c r="C477" s="511"/>
      <c r="D477" s="511"/>
      <c r="E477" s="511"/>
      <c r="F477" s="511"/>
      <c r="G477" s="509"/>
      <c r="H477" s="548"/>
      <c r="I477" s="554"/>
      <c r="J477" s="558"/>
      <c r="K477" s="560"/>
      <c r="L477" s="562"/>
      <c r="M477" s="543"/>
      <c r="N477" s="524"/>
      <c r="O477" s="524"/>
      <c r="P477" s="544"/>
      <c r="Q477" s="342"/>
      <c r="R477" s="543"/>
    </row>
    <row r="478" spans="1:18" s="37" customFormat="1" ht="21.95" customHeight="1" x14ac:dyDescent="0.25">
      <c r="A478" s="528">
        <f t="shared" si="9"/>
        <v>53</v>
      </c>
      <c r="B478" s="507"/>
      <c r="C478" s="511"/>
      <c r="D478" s="511"/>
      <c r="E478" s="511"/>
      <c r="F478" s="511"/>
      <c r="G478" s="509"/>
      <c r="H478" s="548"/>
      <c r="I478" s="554"/>
      <c r="J478" s="558"/>
      <c r="K478" s="560"/>
      <c r="L478" s="562"/>
      <c r="M478" s="543"/>
      <c r="N478" s="524"/>
      <c r="O478" s="524"/>
      <c r="P478" s="544"/>
      <c r="Q478" s="342"/>
      <c r="R478" s="543"/>
    </row>
    <row r="479" spans="1:18" s="37" customFormat="1" ht="21.95" customHeight="1" x14ac:dyDescent="0.25">
      <c r="A479" s="528">
        <f t="shared" si="9"/>
        <v>54</v>
      </c>
      <c r="B479" s="507"/>
      <c r="C479" s="511"/>
      <c r="D479" s="511"/>
      <c r="E479" s="511"/>
      <c r="F479" s="511"/>
      <c r="G479" s="509"/>
      <c r="H479" s="548"/>
      <c r="I479" s="554"/>
      <c r="J479" s="558"/>
      <c r="K479" s="560"/>
      <c r="L479" s="562"/>
      <c r="M479" s="543"/>
      <c r="N479" s="524"/>
      <c r="O479" s="524"/>
      <c r="P479" s="544"/>
      <c r="Q479" s="342"/>
      <c r="R479" s="543"/>
    </row>
    <row r="480" spans="1:18" s="37" customFormat="1" ht="21.95" customHeight="1" x14ac:dyDescent="0.25">
      <c r="A480" s="528">
        <f t="shared" si="9"/>
        <v>55</v>
      </c>
      <c r="B480" s="507"/>
      <c r="C480" s="511"/>
      <c r="D480" s="511"/>
      <c r="E480" s="511"/>
      <c r="F480" s="511"/>
      <c r="G480" s="509"/>
      <c r="H480" s="548"/>
      <c r="I480" s="554"/>
      <c r="J480" s="558"/>
      <c r="K480" s="560"/>
      <c r="L480" s="562"/>
      <c r="M480" s="543"/>
      <c r="N480" s="524"/>
      <c r="O480" s="524"/>
      <c r="P480" s="544"/>
      <c r="Q480" s="342"/>
      <c r="R480" s="543"/>
    </row>
    <row r="481" spans="1:18" s="37" customFormat="1" ht="21.95" customHeight="1" x14ac:dyDescent="0.25">
      <c r="A481" s="528">
        <f t="shared" si="9"/>
        <v>56</v>
      </c>
      <c r="B481" s="507"/>
      <c r="C481" s="511"/>
      <c r="D481" s="511"/>
      <c r="E481" s="511"/>
      <c r="F481" s="511"/>
      <c r="G481" s="509"/>
      <c r="H481" s="548"/>
      <c r="I481" s="554"/>
      <c r="J481" s="558"/>
      <c r="K481" s="560"/>
      <c r="L481" s="562"/>
      <c r="M481" s="543"/>
      <c r="N481" s="524"/>
      <c r="O481" s="524"/>
      <c r="P481" s="544"/>
      <c r="Q481" s="342"/>
      <c r="R481" s="543"/>
    </row>
    <row r="482" spans="1:18" s="37" customFormat="1" ht="21.95" customHeight="1" x14ac:dyDescent="0.25">
      <c r="A482" s="528">
        <f>+A481+1</f>
        <v>57</v>
      </c>
      <c r="B482" s="507"/>
      <c r="C482" s="511"/>
      <c r="D482" s="511"/>
      <c r="E482" s="511"/>
      <c r="F482" s="511"/>
      <c r="G482" s="509"/>
      <c r="H482" s="548"/>
      <c r="I482" s="554"/>
      <c r="J482" s="558"/>
      <c r="K482" s="560"/>
      <c r="L482" s="562"/>
      <c r="M482" s="543"/>
      <c r="N482" s="524"/>
      <c r="O482" s="524"/>
      <c r="P482" s="544"/>
      <c r="Q482" s="342"/>
      <c r="R482" s="543"/>
    </row>
    <row r="483" spans="1:18" s="37" customFormat="1" ht="21.95" customHeight="1" x14ac:dyDescent="0.25">
      <c r="A483" s="528">
        <f t="shared" ref="A483:A527" si="10">+A482+1</f>
        <v>58</v>
      </c>
      <c r="B483" s="507"/>
      <c r="C483" s="511"/>
      <c r="D483" s="511"/>
      <c r="E483" s="511"/>
      <c r="F483" s="511"/>
      <c r="G483" s="509"/>
      <c r="H483" s="548"/>
      <c r="I483" s="554"/>
      <c r="J483" s="558"/>
      <c r="K483" s="560"/>
      <c r="L483" s="562"/>
      <c r="M483" s="543"/>
      <c r="N483" s="524"/>
      <c r="O483" s="524"/>
      <c r="P483" s="544"/>
      <c r="Q483" s="342"/>
      <c r="R483" s="543"/>
    </row>
    <row r="484" spans="1:18" s="37" customFormat="1" ht="21.95" customHeight="1" x14ac:dyDescent="0.25">
      <c r="A484" s="528">
        <f t="shared" si="10"/>
        <v>59</v>
      </c>
      <c r="B484" s="507"/>
      <c r="C484" s="511"/>
      <c r="D484" s="511"/>
      <c r="E484" s="511"/>
      <c r="F484" s="511"/>
      <c r="G484" s="509"/>
      <c r="H484" s="548"/>
      <c r="I484" s="554"/>
      <c r="J484" s="558"/>
      <c r="K484" s="560"/>
      <c r="L484" s="562"/>
      <c r="M484" s="543"/>
      <c r="N484" s="524"/>
      <c r="O484" s="524"/>
      <c r="P484" s="544"/>
      <c r="Q484" s="342"/>
      <c r="R484" s="543"/>
    </row>
    <row r="485" spans="1:18" s="37" customFormat="1" ht="21.95" customHeight="1" x14ac:dyDescent="0.25">
      <c r="A485" s="528">
        <f t="shared" si="10"/>
        <v>60</v>
      </c>
      <c r="B485" s="507"/>
      <c r="C485" s="511"/>
      <c r="D485" s="511"/>
      <c r="E485" s="511"/>
      <c r="F485" s="511"/>
      <c r="G485" s="509"/>
      <c r="H485" s="548"/>
      <c r="I485" s="554"/>
      <c r="J485" s="558"/>
      <c r="K485" s="560"/>
      <c r="L485" s="562"/>
      <c r="M485" s="543"/>
      <c r="N485" s="524"/>
      <c r="O485" s="524"/>
      <c r="P485" s="544"/>
      <c r="Q485" s="342"/>
      <c r="R485" s="543"/>
    </row>
    <row r="486" spans="1:18" s="37" customFormat="1" ht="21.95" customHeight="1" x14ac:dyDescent="0.25">
      <c r="A486" s="528">
        <f t="shared" si="10"/>
        <v>61</v>
      </c>
      <c r="B486" s="507"/>
      <c r="C486" s="511"/>
      <c r="D486" s="511"/>
      <c r="E486" s="511"/>
      <c r="F486" s="511"/>
      <c r="G486" s="509"/>
      <c r="H486" s="548"/>
      <c r="I486" s="554"/>
      <c r="J486" s="558"/>
      <c r="K486" s="560"/>
      <c r="L486" s="562"/>
      <c r="M486" s="543"/>
      <c r="N486" s="524"/>
      <c r="O486" s="524"/>
      <c r="P486" s="544"/>
      <c r="Q486" s="342"/>
      <c r="R486" s="543"/>
    </row>
    <row r="487" spans="1:18" s="37" customFormat="1" ht="21.95" customHeight="1" x14ac:dyDescent="0.25">
      <c r="A487" s="528">
        <f t="shared" si="10"/>
        <v>62</v>
      </c>
      <c r="B487" s="507"/>
      <c r="C487" s="511"/>
      <c r="D487" s="511"/>
      <c r="E487" s="511"/>
      <c r="F487" s="511"/>
      <c r="G487" s="509"/>
      <c r="H487" s="548"/>
      <c r="I487" s="554"/>
      <c r="J487" s="558"/>
      <c r="K487" s="560"/>
      <c r="L487" s="562"/>
      <c r="M487" s="543"/>
      <c r="N487" s="524"/>
      <c r="O487" s="524"/>
      <c r="P487" s="544"/>
      <c r="Q487" s="342"/>
      <c r="R487" s="543"/>
    </row>
    <row r="488" spans="1:18" s="37" customFormat="1" ht="21.95" customHeight="1" x14ac:dyDescent="0.25">
      <c r="A488" s="528">
        <f t="shared" si="10"/>
        <v>63</v>
      </c>
      <c r="B488" s="507"/>
      <c r="C488" s="511"/>
      <c r="D488" s="511"/>
      <c r="E488" s="511"/>
      <c r="F488" s="511"/>
      <c r="G488" s="509"/>
      <c r="H488" s="548"/>
      <c r="I488" s="554"/>
      <c r="J488" s="566"/>
      <c r="K488" s="560"/>
      <c r="L488" s="562"/>
      <c r="M488" s="543"/>
      <c r="N488" s="524"/>
      <c r="O488" s="524"/>
      <c r="P488" s="544"/>
      <c r="Q488" s="342"/>
      <c r="R488" s="543"/>
    </row>
    <row r="489" spans="1:18" s="37" customFormat="1" ht="21.95" customHeight="1" x14ac:dyDescent="0.25">
      <c r="A489" s="528">
        <f t="shared" si="10"/>
        <v>64</v>
      </c>
      <c r="B489" s="507"/>
      <c r="C489" s="511"/>
      <c r="D489" s="511"/>
      <c r="E489" s="511"/>
      <c r="F489" s="511"/>
      <c r="G489" s="509"/>
      <c r="H489" s="548"/>
      <c r="I489" s="554"/>
      <c r="J489" s="566"/>
      <c r="K489" s="560"/>
      <c r="L489" s="562"/>
      <c r="M489" s="543"/>
      <c r="N489" s="524"/>
      <c r="O489" s="524"/>
      <c r="P489" s="544"/>
      <c r="Q489" s="342"/>
      <c r="R489" s="543"/>
    </row>
    <row r="490" spans="1:18" s="37" customFormat="1" ht="21.95" customHeight="1" x14ac:dyDescent="0.25">
      <c r="A490" s="528">
        <f t="shared" si="10"/>
        <v>65</v>
      </c>
      <c r="B490" s="507"/>
      <c r="C490" s="511"/>
      <c r="D490" s="511"/>
      <c r="E490" s="511"/>
      <c r="F490" s="511"/>
      <c r="G490" s="509"/>
      <c r="H490" s="548"/>
      <c r="I490" s="554"/>
      <c r="J490" s="566"/>
      <c r="K490" s="560"/>
      <c r="L490" s="562"/>
      <c r="M490" s="543"/>
      <c r="N490" s="524"/>
      <c r="O490" s="524"/>
      <c r="P490" s="544"/>
      <c r="Q490" s="342"/>
      <c r="R490" s="543"/>
    </row>
    <row r="491" spans="1:18" s="37" customFormat="1" ht="21.95" customHeight="1" x14ac:dyDescent="0.25">
      <c r="A491" s="528">
        <f t="shared" si="10"/>
        <v>66</v>
      </c>
      <c r="B491" s="507"/>
      <c r="C491" s="511"/>
      <c r="D491" s="511"/>
      <c r="E491" s="511"/>
      <c r="F491" s="511"/>
      <c r="G491" s="509"/>
      <c r="H491" s="548"/>
      <c r="I491" s="554"/>
      <c r="J491" s="566"/>
      <c r="K491" s="560"/>
      <c r="L491" s="562"/>
      <c r="M491" s="543"/>
      <c r="N491" s="524"/>
      <c r="O491" s="524"/>
      <c r="P491" s="544"/>
      <c r="Q491" s="342"/>
      <c r="R491" s="543"/>
    </row>
    <row r="492" spans="1:18" s="37" customFormat="1" ht="21.95" customHeight="1" x14ac:dyDescent="0.25">
      <c r="A492" s="528">
        <f t="shared" si="10"/>
        <v>67</v>
      </c>
      <c r="B492" s="507"/>
      <c r="C492" s="511"/>
      <c r="D492" s="511"/>
      <c r="E492" s="511"/>
      <c r="F492" s="511"/>
      <c r="G492" s="509"/>
      <c r="H492" s="548"/>
      <c r="I492" s="554"/>
      <c r="J492" s="566"/>
      <c r="K492" s="560"/>
      <c r="L492" s="562"/>
      <c r="M492" s="543"/>
      <c r="N492" s="524"/>
      <c r="O492" s="524"/>
      <c r="P492" s="544"/>
      <c r="Q492" s="342"/>
      <c r="R492" s="543"/>
    </row>
    <row r="493" spans="1:18" s="37" customFormat="1" ht="21.95" customHeight="1" x14ac:dyDescent="0.25">
      <c r="A493" s="528">
        <f t="shared" si="10"/>
        <v>68</v>
      </c>
      <c r="B493" s="507"/>
      <c r="C493" s="511"/>
      <c r="D493" s="511"/>
      <c r="E493" s="511"/>
      <c r="F493" s="511"/>
      <c r="G493" s="509"/>
      <c r="H493" s="548"/>
      <c r="I493" s="554"/>
      <c r="J493" s="566"/>
      <c r="K493" s="560"/>
      <c r="L493" s="562"/>
      <c r="M493" s="543"/>
      <c r="N493" s="524"/>
      <c r="O493" s="524"/>
      <c r="P493" s="544"/>
      <c r="Q493" s="342"/>
      <c r="R493" s="543"/>
    </row>
    <row r="494" spans="1:18" s="37" customFormat="1" ht="21.95" customHeight="1" x14ac:dyDescent="0.25">
      <c r="A494" s="528">
        <f t="shared" si="10"/>
        <v>69</v>
      </c>
      <c r="B494" s="507"/>
      <c r="C494" s="511"/>
      <c r="D494" s="511"/>
      <c r="E494" s="511"/>
      <c r="F494" s="511"/>
      <c r="G494" s="509"/>
      <c r="H494" s="548"/>
      <c r="I494" s="554"/>
      <c r="J494" s="566"/>
      <c r="K494" s="560"/>
      <c r="L494" s="562"/>
      <c r="M494" s="543"/>
      <c r="N494" s="524"/>
      <c r="O494" s="524"/>
      <c r="P494" s="544"/>
      <c r="Q494" s="342"/>
      <c r="R494" s="543"/>
    </row>
    <row r="495" spans="1:18" s="37" customFormat="1" ht="21.95" customHeight="1" x14ac:dyDescent="0.25">
      <c r="A495" s="528">
        <f t="shared" si="10"/>
        <v>70</v>
      </c>
      <c r="B495" s="507"/>
      <c r="C495" s="511"/>
      <c r="D495" s="511"/>
      <c r="E495" s="511"/>
      <c r="F495" s="511"/>
      <c r="G495" s="509"/>
      <c r="H495" s="548"/>
      <c r="I495" s="554"/>
      <c r="J495" s="566"/>
      <c r="K495" s="560"/>
      <c r="L495" s="562"/>
      <c r="M495" s="543"/>
      <c r="N495" s="524"/>
      <c r="O495" s="524"/>
      <c r="P495" s="544"/>
      <c r="Q495" s="342"/>
      <c r="R495" s="543"/>
    </row>
    <row r="496" spans="1:18" s="37" customFormat="1" ht="21.95" customHeight="1" x14ac:dyDescent="0.25">
      <c r="A496" s="528">
        <f t="shared" si="10"/>
        <v>71</v>
      </c>
      <c r="B496" s="507"/>
      <c r="C496" s="511"/>
      <c r="D496" s="511"/>
      <c r="E496" s="511"/>
      <c r="F496" s="511"/>
      <c r="G496" s="509"/>
      <c r="H496" s="548"/>
      <c r="I496" s="554"/>
      <c r="J496" s="566"/>
      <c r="K496" s="560"/>
      <c r="L496" s="562"/>
      <c r="M496" s="543"/>
      <c r="N496" s="524"/>
      <c r="O496" s="524"/>
      <c r="P496" s="544"/>
      <c r="Q496" s="342"/>
      <c r="R496" s="543"/>
    </row>
    <row r="497" spans="1:18" s="37" customFormat="1" ht="21.95" customHeight="1" x14ac:dyDescent="0.25">
      <c r="A497" s="528">
        <f t="shared" si="10"/>
        <v>72</v>
      </c>
      <c r="B497" s="507"/>
      <c r="C497" s="511"/>
      <c r="D497" s="511"/>
      <c r="E497" s="511"/>
      <c r="F497" s="511"/>
      <c r="G497" s="509"/>
      <c r="H497" s="548"/>
      <c r="I497" s="554"/>
      <c r="J497" s="566"/>
      <c r="K497" s="560"/>
      <c r="L497" s="562"/>
      <c r="M497" s="543"/>
      <c r="N497" s="524"/>
      <c r="O497" s="524"/>
      <c r="P497" s="544"/>
      <c r="Q497" s="342"/>
      <c r="R497" s="543"/>
    </row>
    <row r="498" spans="1:18" s="37" customFormat="1" ht="21.95" customHeight="1" x14ac:dyDescent="0.25">
      <c r="A498" s="528">
        <f t="shared" si="10"/>
        <v>73</v>
      </c>
      <c r="B498" s="507"/>
      <c r="C498" s="511"/>
      <c r="D498" s="511"/>
      <c r="E498" s="511"/>
      <c r="F498" s="511"/>
      <c r="G498" s="509"/>
      <c r="H498" s="548"/>
      <c r="I498" s="554"/>
      <c r="J498" s="566"/>
      <c r="K498" s="560"/>
      <c r="L498" s="562"/>
      <c r="M498" s="543"/>
      <c r="N498" s="524"/>
      <c r="O498" s="524"/>
      <c r="P498" s="544"/>
      <c r="Q498" s="342"/>
      <c r="R498" s="543"/>
    </row>
    <row r="499" spans="1:18" s="37" customFormat="1" ht="21.95" customHeight="1" x14ac:dyDescent="0.25">
      <c r="A499" s="528">
        <f t="shared" si="10"/>
        <v>74</v>
      </c>
      <c r="B499" s="507"/>
      <c r="C499" s="511"/>
      <c r="D499" s="511"/>
      <c r="E499" s="511"/>
      <c r="F499" s="511"/>
      <c r="G499" s="509"/>
      <c r="H499" s="548"/>
      <c r="I499" s="554"/>
      <c r="J499" s="566"/>
      <c r="K499" s="560"/>
      <c r="L499" s="562"/>
      <c r="M499" s="543"/>
      <c r="N499" s="524"/>
      <c r="O499" s="524"/>
      <c r="P499" s="544"/>
      <c r="Q499" s="342"/>
      <c r="R499" s="543"/>
    </row>
    <row r="500" spans="1:18" s="37" customFormat="1" ht="21.95" customHeight="1" x14ac:dyDescent="0.25">
      <c r="A500" s="528">
        <f t="shared" si="10"/>
        <v>75</v>
      </c>
      <c r="B500" s="507"/>
      <c r="C500" s="511"/>
      <c r="D500" s="511"/>
      <c r="E500" s="511"/>
      <c r="F500" s="511"/>
      <c r="G500" s="509"/>
      <c r="H500" s="548"/>
      <c r="I500" s="554"/>
      <c r="J500" s="566"/>
      <c r="K500" s="560"/>
      <c r="L500" s="562"/>
      <c r="M500" s="543"/>
      <c r="N500" s="524"/>
      <c r="O500" s="524"/>
      <c r="P500" s="544"/>
      <c r="Q500" s="342"/>
      <c r="R500" s="543"/>
    </row>
    <row r="501" spans="1:18" s="37" customFormat="1" ht="21.95" customHeight="1" x14ac:dyDescent="0.25">
      <c r="A501" s="528">
        <f t="shared" si="10"/>
        <v>76</v>
      </c>
      <c r="B501" s="507"/>
      <c r="C501" s="511"/>
      <c r="D501" s="511"/>
      <c r="E501" s="511"/>
      <c r="F501" s="511"/>
      <c r="G501" s="509"/>
      <c r="H501" s="548"/>
      <c r="I501" s="554"/>
      <c r="J501" s="566"/>
      <c r="K501" s="560"/>
      <c r="L501" s="562"/>
      <c r="M501" s="543"/>
      <c r="N501" s="524"/>
      <c r="O501" s="524"/>
      <c r="P501" s="544"/>
      <c r="Q501" s="342"/>
      <c r="R501" s="543"/>
    </row>
    <row r="502" spans="1:18" s="37" customFormat="1" ht="21.95" customHeight="1" x14ac:dyDescent="0.25">
      <c r="A502" s="528">
        <f t="shared" si="10"/>
        <v>77</v>
      </c>
      <c r="B502" s="507"/>
      <c r="C502" s="511"/>
      <c r="D502" s="511"/>
      <c r="E502" s="511"/>
      <c r="F502" s="511"/>
      <c r="G502" s="509"/>
      <c r="H502" s="548"/>
      <c r="I502" s="554"/>
      <c r="J502" s="566"/>
      <c r="K502" s="560"/>
      <c r="L502" s="562"/>
      <c r="M502" s="543"/>
      <c r="N502" s="524"/>
      <c r="O502" s="524"/>
      <c r="P502" s="544"/>
      <c r="Q502" s="342"/>
      <c r="R502" s="543"/>
    </row>
    <row r="503" spans="1:18" s="37" customFormat="1" ht="21.95" customHeight="1" x14ac:dyDescent="0.25">
      <c r="A503" s="528">
        <f t="shared" si="10"/>
        <v>78</v>
      </c>
      <c r="B503" s="507"/>
      <c r="C503" s="511"/>
      <c r="D503" s="511"/>
      <c r="E503" s="511"/>
      <c r="F503" s="511"/>
      <c r="G503" s="509"/>
      <c r="H503" s="548"/>
      <c r="I503" s="554"/>
      <c r="J503" s="566"/>
      <c r="K503" s="560"/>
      <c r="L503" s="562"/>
      <c r="M503" s="543"/>
      <c r="N503" s="524"/>
      <c r="O503" s="524"/>
      <c r="P503" s="544"/>
      <c r="Q503" s="342"/>
      <c r="R503" s="543"/>
    </row>
    <row r="504" spans="1:18" s="37" customFormat="1" ht="21.95" customHeight="1" x14ac:dyDescent="0.25">
      <c r="A504" s="528">
        <f t="shared" si="10"/>
        <v>79</v>
      </c>
      <c r="B504" s="507"/>
      <c r="C504" s="511"/>
      <c r="D504" s="511"/>
      <c r="E504" s="511"/>
      <c r="F504" s="511"/>
      <c r="G504" s="509"/>
      <c r="H504" s="548"/>
      <c r="I504" s="554"/>
      <c r="J504" s="566"/>
      <c r="K504" s="560"/>
      <c r="L504" s="562"/>
      <c r="M504" s="543"/>
      <c r="N504" s="524"/>
      <c r="O504" s="524"/>
      <c r="P504" s="544"/>
      <c r="Q504" s="342"/>
      <c r="R504" s="543"/>
    </row>
    <row r="505" spans="1:18" s="37" customFormat="1" ht="21.95" customHeight="1" x14ac:dyDescent="0.25">
      <c r="A505" s="528">
        <f t="shared" si="10"/>
        <v>80</v>
      </c>
      <c r="B505" s="507"/>
      <c r="C505" s="511"/>
      <c r="D505" s="511"/>
      <c r="E505" s="511"/>
      <c r="F505" s="511"/>
      <c r="G505" s="509"/>
      <c r="H505" s="548"/>
      <c r="I505" s="554"/>
      <c r="J505" s="566"/>
      <c r="K505" s="560"/>
      <c r="L505" s="562"/>
      <c r="M505" s="543"/>
      <c r="N505" s="524"/>
      <c r="O505" s="524"/>
      <c r="P505" s="544"/>
      <c r="Q505" s="342"/>
      <c r="R505" s="543"/>
    </row>
    <row r="506" spans="1:18" s="37" customFormat="1" ht="21.95" customHeight="1" x14ac:dyDescent="0.25">
      <c r="A506" s="528">
        <f t="shared" si="10"/>
        <v>81</v>
      </c>
      <c r="B506" s="507"/>
      <c r="C506" s="511"/>
      <c r="D506" s="511"/>
      <c r="E506" s="511"/>
      <c r="F506" s="511"/>
      <c r="G506" s="509"/>
      <c r="H506" s="548"/>
      <c r="I506" s="554"/>
      <c r="J506" s="566"/>
      <c r="K506" s="560"/>
      <c r="L506" s="562"/>
      <c r="M506" s="543"/>
      <c r="N506" s="524"/>
      <c r="O506" s="524"/>
      <c r="P506" s="544"/>
      <c r="Q506" s="342"/>
      <c r="R506" s="543"/>
    </row>
    <row r="507" spans="1:18" s="37" customFormat="1" ht="21.95" customHeight="1" x14ac:dyDescent="0.25">
      <c r="A507" s="528">
        <f t="shared" si="10"/>
        <v>82</v>
      </c>
      <c r="B507" s="507"/>
      <c r="C507" s="511"/>
      <c r="D507" s="511"/>
      <c r="E507" s="511"/>
      <c r="F507" s="511"/>
      <c r="G507" s="509"/>
      <c r="H507" s="548"/>
      <c r="I507" s="554"/>
      <c r="J507" s="566"/>
      <c r="K507" s="560"/>
      <c r="L507" s="562"/>
      <c r="M507" s="543"/>
      <c r="N507" s="524"/>
      <c r="O507" s="524"/>
      <c r="P507" s="544"/>
      <c r="Q507" s="342"/>
      <c r="R507" s="543"/>
    </row>
    <row r="508" spans="1:18" s="37" customFormat="1" ht="21.95" customHeight="1" x14ac:dyDescent="0.25">
      <c r="A508" s="528">
        <f t="shared" si="10"/>
        <v>83</v>
      </c>
      <c r="B508" s="507"/>
      <c r="C508" s="511"/>
      <c r="D508" s="511"/>
      <c r="E508" s="511"/>
      <c r="F508" s="511"/>
      <c r="G508" s="509"/>
      <c r="H508" s="548"/>
      <c r="I508" s="554"/>
      <c r="J508" s="566"/>
      <c r="K508" s="560"/>
      <c r="L508" s="562"/>
      <c r="M508" s="543"/>
      <c r="N508" s="524"/>
      <c r="O508" s="524"/>
      <c r="P508" s="544"/>
      <c r="Q508" s="342"/>
      <c r="R508" s="543"/>
    </row>
    <row r="509" spans="1:18" s="37" customFormat="1" ht="21.95" customHeight="1" x14ac:dyDescent="0.25">
      <c r="A509" s="528">
        <f t="shared" si="10"/>
        <v>84</v>
      </c>
      <c r="B509" s="507"/>
      <c r="C509" s="511"/>
      <c r="D509" s="511"/>
      <c r="E509" s="511"/>
      <c r="F509" s="511"/>
      <c r="G509" s="509"/>
      <c r="H509" s="548"/>
      <c r="I509" s="554"/>
      <c r="J509" s="566"/>
      <c r="K509" s="560"/>
      <c r="L509" s="562"/>
      <c r="M509" s="543"/>
      <c r="N509" s="524"/>
      <c r="O509" s="524"/>
      <c r="P509" s="544"/>
      <c r="Q509" s="342"/>
      <c r="R509" s="543"/>
    </row>
    <row r="510" spans="1:18" s="37" customFormat="1" ht="21.95" customHeight="1" x14ac:dyDescent="0.25">
      <c r="A510" s="528">
        <f t="shared" si="10"/>
        <v>85</v>
      </c>
      <c r="B510" s="507"/>
      <c r="C510" s="511"/>
      <c r="D510" s="511"/>
      <c r="E510" s="511"/>
      <c r="F510" s="511"/>
      <c r="G510" s="509"/>
      <c r="H510" s="548"/>
      <c r="I510" s="554"/>
      <c r="J510" s="566"/>
      <c r="K510" s="560"/>
      <c r="L510" s="562"/>
      <c r="M510" s="543"/>
      <c r="N510" s="524"/>
      <c r="O510" s="524"/>
      <c r="P510" s="544"/>
      <c r="Q510" s="342"/>
      <c r="R510" s="543"/>
    </row>
    <row r="511" spans="1:18" s="37" customFormat="1" ht="21.95" customHeight="1" x14ac:dyDescent="0.25">
      <c r="A511" s="528">
        <f t="shared" si="10"/>
        <v>86</v>
      </c>
      <c r="B511" s="507"/>
      <c r="C511" s="511"/>
      <c r="D511" s="511"/>
      <c r="E511" s="511"/>
      <c r="F511" s="511"/>
      <c r="G511" s="509"/>
      <c r="H511" s="548"/>
      <c r="I511" s="554"/>
      <c r="J511" s="566"/>
      <c r="K511" s="560"/>
      <c r="L511" s="562"/>
      <c r="M511" s="543"/>
      <c r="N511" s="524"/>
      <c r="O511" s="524"/>
      <c r="P511" s="544"/>
      <c r="Q511" s="342"/>
      <c r="R511" s="543"/>
    </row>
    <row r="512" spans="1:18" s="37" customFormat="1" ht="21.95" customHeight="1" x14ac:dyDescent="0.25">
      <c r="A512" s="528">
        <f t="shared" si="10"/>
        <v>87</v>
      </c>
      <c r="B512" s="507"/>
      <c r="C512" s="511"/>
      <c r="D512" s="511"/>
      <c r="E512" s="511"/>
      <c r="F512" s="511"/>
      <c r="G512" s="509"/>
      <c r="H512" s="548"/>
      <c r="I512" s="554"/>
      <c r="J512" s="566"/>
      <c r="K512" s="560"/>
      <c r="L512" s="562"/>
      <c r="M512" s="543"/>
      <c r="N512" s="524"/>
      <c r="O512" s="524"/>
      <c r="P512" s="544"/>
      <c r="Q512" s="342"/>
      <c r="R512" s="543"/>
    </row>
    <row r="513" spans="1:18" s="37" customFormat="1" ht="21.95" customHeight="1" x14ac:dyDescent="0.25">
      <c r="A513" s="528">
        <f t="shared" si="10"/>
        <v>88</v>
      </c>
      <c r="B513" s="507"/>
      <c r="C513" s="511"/>
      <c r="D513" s="511"/>
      <c r="E513" s="511"/>
      <c r="F513" s="511"/>
      <c r="G513" s="509"/>
      <c r="H513" s="548"/>
      <c r="I513" s="554"/>
      <c r="J513" s="566"/>
      <c r="K513" s="560"/>
      <c r="L513" s="562"/>
      <c r="M513" s="543"/>
      <c r="N513" s="524"/>
      <c r="O513" s="524"/>
      <c r="P513" s="544"/>
      <c r="Q513" s="342"/>
      <c r="R513" s="543"/>
    </row>
    <row r="514" spans="1:18" s="37" customFormat="1" ht="21.95" customHeight="1" x14ac:dyDescent="0.25">
      <c r="A514" s="528">
        <f t="shared" si="10"/>
        <v>89</v>
      </c>
      <c r="B514" s="507"/>
      <c r="C514" s="511"/>
      <c r="D514" s="511"/>
      <c r="E514" s="511"/>
      <c r="F514" s="511"/>
      <c r="G514" s="509"/>
      <c r="H514" s="548"/>
      <c r="I514" s="554"/>
      <c r="J514" s="566"/>
      <c r="K514" s="560"/>
      <c r="L514" s="562"/>
      <c r="M514" s="543"/>
      <c r="N514" s="524"/>
      <c r="O514" s="524"/>
      <c r="P514" s="544"/>
      <c r="Q514" s="342"/>
      <c r="R514" s="543"/>
    </row>
    <row r="515" spans="1:18" s="37" customFormat="1" ht="21.95" customHeight="1" x14ac:dyDescent="0.25">
      <c r="A515" s="528">
        <f t="shared" si="10"/>
        <v>90</v>
      </c>
      <c r="B515" s="507"/>
      <c r="C515" s="511"/>
      <c r="D515" s="511"/>
      <c r="E515" s="511"/>
      <c r="F515" s="511"/>
      <c r="G515" s="509"/>
      <c r="H515" s="548"/>
      <c r="I515" s="554"/>
      <c r="J515" s="566"/>
      <c r="K515" s="560"/>
      <c r="L515" s="562"/>
      <c r="M515" s="543"/>
      <c r="N515" s="524"/>
      <c r="O515" s="524"/>
      <c r="P515" s="544"/>
      <c r="Q515" s="342"/>
      <c r="R515" s="543"/>
    </row>
    <row r="516" spans="1:18" s="37" customFormat="1" ht="21.95" customHeight="1" x14ac:dyDescent="0.25">
      <c r="A516" s="528">
        <f t="shared" si="10"/>
        <v>91</v>
      </c>
      <c r="B516" s="507"/>
      <c r="C516" s="511"/>
      <c r="D516" s="511"/>
      <c r="E516" s="511"/>
      <c r="F516" s="511"/>
      <c r="G516" s="509"/>
      <c r="H516" s="548"/>
      <c r="I516" s="554"/>
      <c r="J516" s="566"/>
      <c r="K516" s="560"/>
      <c r="L516" s="562"/>
      <c r="M516" s="543"/>
      <c r="N516" s="524"/>
      <c r="O516" s="524"/>
      <c r="P516" s="544"/>
      <c r="Q516" s="342"/>
      <c r="R516" s="543"/>
    </row>
    <row r="517" spans="1:18" s="37" customFormat="1" ht="21.95" customHeight="1" x14ac:dyDescent="0.25">
      <c r="A517" s="528">
        <f t="shared" si="10"/>
        <v>92</v>
      </c>
      <c r="B517" s="507"/>
      <c r="C517" s="511"/>
      <c r="D517" s="511"/>
      <c r="E517" s="511"/>
      <c r="F517" s="511"/>
      <c r="G517" s="509"/>
      <c r="H517" s="548"/>
      <c r="I517" s="554"/>
      <c r="J517" s="566"/>
      <c r="K517" s="560"/>
      <c r="L517" s="562"/>
      <c r="M517" s="543"/>
      <c r="N517" s="524"/>
      <c r="O517" s="524"/>
      <c r="P517" s="544"/>
      <c r="Q517" s="342"/>
      <c r="R517" s="543"/>
    </row>
    <row r="518" spans="1:18" s="37" customFormat="1" ht="21.95" customHeight="1" x14ac:dyDescent="0.25">
      <c r="A518" s="528">
        <f t="shared" si="10"/>
        <v>93</v>
      </c>
      <c r="B518" s="507"/>
      <c r="C518" s="511"/>
      <c r="D518" s="511"/>
      <c r="E518" s="511"/>
      <c r="F518" s="511"/>
      <c r="G518" s="509"/>
      <c r="H518" s="548"/>
      <c r="I518" s="554"/>
      <c r="J518" s="566"/>
      <c r="K518" s="560"/>
      <c r="L518" s="562"/>
      <c r="M518" s="543"/>
      <c r="N518" s="524"/>
      <c r="O518" s="524"/>
      <c r="P518" s="544"/>
      <c r="Q518" s="342"/>
      <c r="R518" s="543"/>
    </row>
    <row r="519" spans="1:18" s="37" customFormat="1" ht="21.95" customHeight="1" x14ac:dyDescent="0.25">
      <c r="A519" s="528">
        <f t="shared" si="10"/>
        <v>94</v>
      </c>
      <c r="B519" s="507"/>
      <c r="C519" s="511"/>
      <c r="D519" s="511"/>
      <c r="E519" s="511"/>
      <c r="F519" s="511"/>
      <c r="G519" s="509"/>
      <c r="H519" s="548"/>
      <c r="I519" s="554"/>
      <c r="J519" s="566"/>
      <c r="K519" s="560"/>
      <c r="L519" s="562"/>
      <c r="M519" s="543"/>
      <c r="N519" s="524"/>
      <c r="O519" s="524"/>
      <c r="P519" s="544"/>
      <c r="Q519" s="342"/>
      <c r="R519" s="543"/>
    </row>
    <row r="520" spans="1:18" s="37" customFormat="1" ht="21.95" customHeight="1" x14ac:dyDescent="0.25">
      <c r="A520" s="528">
        <f t="shared" si="10"/>
        <v>95</v>
      </c>
      <c r="B520" s="507"/>
      <c r="C520" s="511"/>
      <c r="D520" s="511"/>
      <c r="E520" s="511"/>
      <c r="F520" s="511"/>
      <c r="G520" s="509"/>
      <c r="H520" s="548"/>
      <c r="I520" s="554"/>
      <c r="J520" s="566"/>
      <c r="K520" s="560"/>
      <c r="L520" s="562"/>
      <c r="M520" s="543"/>
      <c r="N520" s="524"/>
      <c r="O520" s="524"/>
      <c r="P520" s="544"/>
      <c r="Q520" s="342"/>
      <c r="R520" s="543"/>
    </row>
    <row r="521" spans="1:18" s="37" customFormat="1" ht="21.95" customHeight="1" x14ac:dyDescent="0.25">
      <c r="A521" s="528">
        <f t="shared" si="10"/>
        <v>96</v>
      </c>
      <c r="B521" s="507"/>
      <c r="C521" s="511"/>
      <c r="D521" s="511"/>
      <c r="E521" s="511"/>
      <c r="F521" s="511"/>
      <c r="G521" s="509"/>
      <c r="H521" s="548"/>
      <c r="I521" s="554"/>
      <c r="J521" s="566"/>
      <c r="K521" s="560"/>
      <c r="L521" s="562"/>
      <c r="M521" s="543"/>
      <c r="N521" s="524"/>
      <c r="O521" s="524"/>
      <c r="P521" s="544"/>
      <c r="Q521" s="342"/>
      <c r="R521" s="543"/>
    </row>
    <row r="522" spans="1:18" s="37" customFormat="1" ht="21.95" customHeight="1" x14ac:dyDescent="0.25">
      <c r="A522" s="528">
        <f t="shared" si="10"/>
        <v>97</v>
      </c>
      <c r="B522" s="507"/>
      <c r="C522" s="511"/>
      <c r="D522" s="511"/>
      <c r="E522" s="511"/>
      <c r="F522" s="511"/>
      <c r="G522" s="509"/>
      <c r="H522" s="548"/>
      <c r="I522" s="554"/>
      <c r="J522" s="566"/>
      <c r="K522" s="560"/>
      <c r="L522" s="562"/>
      <c r="M522" s="543"/>
      <c r="N522" s="524"/>
      <c r="O522" s="524"/>
      <c r="P522" s="544"/>
      <c r="Q522" s="342"/>
      <c r="R522" s="543"/>
    </row>
    <row r="523" spans="1:18" s="37" customFormat="1" ht="21.95" customHeight="1" x14ac:dyDescent="0.25">
      <c r="A523" s="528">
        <f t="shared" si="10"/>
        <v>98</v>
      </c>
      <c r="B523" s="507"/>
      <c r="C523" s="511"/>
      <c r="D523" s="511"/>
      <c r="E523" s="511"/>
      <c r="F523" s="511"/>
      <c r="G523" s="509"/>
      <c r="H523" s="548"/>
      <c r="I523" s="554"/>
      <c r="J523" s="566"/>
      <c r="K523" s="560"/>
      <c r="L523" s="562"/>
      <c r="M523" s="543"/>
      <c r="N523" s="524"/>
      <c r="O523" s="524"/>
      <c r="P523" s="544"/>
      <c r="Q523" s="342"/>
      <c r="R523" s="543"/>
    </row>
    <row r="524" spans="1:18" s="37" customFormat="1" ht="21.95" customHeight="1" x14ac:dyDescent="0.25">
      <c r="A524" s="528">
        <f t="shared" si="10"/>
        <v>99</v>
      </c>
      <c r="B524" s="507"/>
      <c r="C524" s="511"/>
      <c r="D524" s="511"/>
      <c r="E524" s="511"/>
      <c r="F524" s="511"/>
      <c r="G524" s="509"/>
      <c r="H524" s="548"/>
      <c r="I524" s="554"/>
      <c r="J524" s="566"/>
      <c r="K524" s="560"/>
      <c r="L524" s="562"/>
      <c r="M524" s="543"/>
      <c r="N524" s="524"/>
      <c r="O524" s="524"/>
      <c r="P524" s="544"/>
      <c r="Q524" s="342"/>
      <c r="R524" s="543"/>
    </row>
    <row r="525" spans="1:18" s="37" customFormat="1" ht="21.95" customHeight="1" x14ac:dyDescent="0.25">
      <c r="A525" s="528">
        <f t="shared" si="10"/>
        <v>100</v>
      </c>
      <c r="B525" s="507"/>
      <c r="C525" s="511"/>
      <c r="D525" s="511"/>
      <c r="E525" s="511"/>
      <c r="F525" s="511"/>
      <c r="G525" s="509"/>
      <c r="H525" s="548"/>
      <c r="I525" s="554"/>
      <c r="J525" s="566"/>
      <c r="K525" s="560"/>
      <c r="L525" s="562"/>
      <c r="M525" s="543"/>
      <c r="N525" s="524"/>
      <c r="O525" s="524"/>
      <c r="P525" s="544"/>
      <c r="Q525" s="342"/>
      <c r="R525" s="543"/>
    </row>
    <row r="526" spans="1:18" s="37" customFormat="1" ht="21.95" customHeight="1" x14ac:dyDescent="0.25">
      <c r="A526" s="528">
        <f t="shared" si="10"/>
        <v>101</v>
      </c>
      <c r="B526" s="507"/>
      <c r="C526" s="511"/>
      <c r="D526" s="511"/>
      <c r="E526" s="511"/>
      <c r="F526" s="511"/>
      <c r="G526" s="509"/>
      <c r="H526" s="548"/>
      <c r="I526" s="554"/>
      <c r="J526" s="566"/>
      <c r="K526" s="560"/>
      <c r="L526" s="562"/>
      <c r="M526" s="543"/>
      <c r="N526" s="524"/>
      <c r="O526" s="524"/>
      <c r="P526" s="544"/>
      <c r="Q526" s="342"/>
      <c r="R526" s="543"/>
    </row>
    <row r="527" spans="1:18" s="37" customFormat="1" ht="21.95" customHeight="1" x14ac:dyDescent="0.25">
      <c r="A527" s="528">
        <f t="shared" si="10"/>
        <v>102</v>
      </c>
      <c r="B527" s="507"/>
      <c r="C527" s="511"/>
      <c r="D527" s="511"/>
      <c r="E527" s="511"/>
      <c r="F527" s="511"/>
      <c r="G527" s="509"/>
      <c r="H527" s="549"/>
      <c r="I527" s="554"/>
      <c r="J527" s="566"/>
      <c r="K527" s="567"/>
      <c r="L527" s="562"/>
      <c r="M527" s="543"/>
      <c r="N527" s="524"/>
      <c r="O527" s="524"/>
      <c r="P527" s="544"/>
      <c r="Q527" s="342"/>
      <c r="R527" s="543"/>
    </row>
    <row r="528" spans="1:18" s="37" customFormat="1" ht="21.95" customHeight="1" x14ac:dyDescent="0.25">
      <c r="A528" s="533">
        <v>1</v>
      </c>
      <c r="B528" s="507"/>
      <c r="C528" s="511"/>
      <c r="D528" s="511"/>
      <c r="E528" s="511"/>
      <c r="F528" s="511"/>
      <c r="G528" s="575"/>
      <c r="H528" s="548"/>
      <c r="I528" s="554"/>
      <c r="J528" s="558"/>
      <c r="K528" s="572"/>
      <c r="L528" s="561"/>
      <c r="M528" s="543"/>
      <c r="N528" s="524"/>
      <c r="O528" s="524"/>
      <c r="P528" s="544"/>
      <c r="Q528" s="342"/>
      <c r="R528" s="543"/>
    </row>
    <row r="529" spans="1:18" s="37" customFormat="1" ht="21.95" customHeight="1" x14ac:dyDescent="0.25">
      <c r="A529" s="528">
        <f>+A528+1</f>
        <v>2</v>
      </c>
      <c r="B529" s="507"/>
      <c r="C529" s="511"/>
      <c r="D529" s="511"/>
      <c r="E529" s="511"/>
      <c r="F529" s="511"/>
      <c r="G529" s="576"/>
      <c r="H529" s="548"/>
      <c r="I529" s="554"/>
      <c r="J529" s="566"/>
      <c r="K529" s="572"/>
      <c r="L529" s="561"/>
      <c r="M529" s="543"/>
      <c r="N529" s="524"/>
      <c r="O529" s="524"/>
      <c r="P529" s="544"/>
      <c r="Q529" s="342"/>
      <c r="R529" s="543"/>
    </row>
    <row r="530" spans="1:18" s="37" customFormat="1" ht="21.95" customHeight="1" x14ac:dyDescent="0.25">
      <c r="A530" s="557">
        <f>+A529+1</f>
        <v>3</v>
      </c>
      <c r="B530" s="507"/>
      <c r="C530" s="511"/>
      <c r="D530" s="511"/>
      <c r="E530" s="511"/>
      <c r="F530" s="511"/>
      <c r="G530" s="576"/>
      <c r="H530" s="548"/>
      <c r="I530" s="554"/>
      <c r="J530" s="566"/>
      <c r="K530" s="561"/>
      <c r="L530" s="572"/>
      <c r="M530" s="543"/>
      <c r="N530" s="524"/>
      <c r="O530" s="524"/>
      <c r="P530" s="544"/>
      <c r="Q530" s="342"/>
      <c r="R530" s="543"/>
    </row>
    <row r="531" spans="1:18" s="37" customFormat="1" ht="21.95" customHeight="1" x14ac:dyDescent="0.25">
      <c r="A531" s="557">
        <f t="shared" ref="A531:A594" si="11">+A530+1</f>
        <v>4</v>
      </c>
      <c r="B531" s="507"/>
      <c r="C531" s="511"/>
      <c r="D531" s="511"/>
      <c r="E531" s="511"/>
      <c r="F531" s="511"/>
      <c r="G531" s="576"/>
      <c r="H531" s="548"/>
      <c r="I531" s="554"/>
      <c r="J531" s="566"/>
      <c r="K531" s="561"/>
      <c r="L531" s="572"/>
      <c r="M531" s="543"/>
      <c r="N531" s="524"/>
      <c r="O531" s="524"/>
      <c r="P531" s="544"/>
      <c r="Q531" s="342"/>
      <c r="R531" s="543"/>
    </row>
    <row r="532" spans="1:18" s="37" customFormat="1" ht="21.95" customHeight="1" x14ac:dyDescent="0.25">
      <c r="A532" s="557">
        <f t="shared" si="11"/>
        <v>5</v>
      </c>
      <c r="B532" s="507"/>
      <c r="C532" s="511"/>
      <c r="D532" s="511"/>
      <c r="E532" s="511"/>
      <c r="F532" s="511"/>
      <c r="G532" s="576"/>
      <c r="H532" s="548"/>
      <c r="I532" s="554"/>
      <c r="J532" s="566"/>
      <c r="K532" s="561"/>
      <c r="L532" s="572"/>
      <c r="M532" s="543"/>
      <c r="N532" s="524"/>
      <c r="O532" s="524"/>
      <c r="P532" s="544"/>
      <c r="Q532" s="342"/>
      <c r="R532" s="543"/>
    </row>
    <row r="533" spans="1:18" s="37" customFormat="1" ht="21.95" customHeight="1" x14ac:dyDescent="0.25">
      <c r="A533" s="557">
        <f t="shared" si="11"/>
        <v>6</v>
      </c>
      <c r="B533" s="507"/>
      <c r="C533" s="511"/>
      <c r="D533" s="511"/>
      <c r="E533" s="511"/>
      <c r="F533" s="511"/>
      <c r="G533" s="577"/>
      <c r="H533" s="548"/>
      <c r="I533" s="554"/>
      <c r="J533" s="566"/>
      <c r="K533" s="560"/>
      <c r="L533" s="572"/>
      <c r="M533" s="543"/>
      <c r="N533" s="524"/>
      <c r="O533" s="524"/>
      <c r="P533" s="544"/>
      <c r="Q533" s="342"/>
      <c r="R533" s="543"/>
    </row>
    <row r="534" spans="1:18" s="37" customFormat="1" ht="21.95" customHeight="1" x14ac:dyDescent="0.25">
      <c r="A534" s="557">
        <f t="shared" si="11"/>
        <v>7</v>
      </c>
      <c r="B534" s="507"/>
      <c r="C534" s="511"/>
      <c r="D534" s="511"/>
      <c r="E534" s="511"/>
      <c r="F534" s="511"/>
      <c r="G534" s="509"/>
      <c r="H534" s="548"/>
      <c r="I534" s="554"/>
      <c r="J534" s="566"/>
      <c r="K534" s="560"/>
      <c r="L534" s="518"/>
      <c r="M534" s="543"/>
      <c r="N534" s="524"/>
      <c r="O534" s="524"/>
      <c r="P534" s="544"/>
      <c r="Q534" s="342"/>
      <c r="R534" s="543"/>
    </row>
    <row r="535" spans="1:18" s="37" customFormat="1" ht="21.95" customHeight="1" x14ac:dyDescent="0.25">
      <c r="A535" s="557">
        <f t="shared" si="11"/>
        <v>8</v>
      </c>
      <c r="B535" s="507"/>
      <c r="C535" s="511"/>
      <c r="D535" s="511"/>
      <c r="E535" s="511"/>
      <c r="F535" s="511"/>
      <c r="G535" s="509"/>
      <c r="H535" s="548"/>
      <c r="I535" s="554"/>
      <c r="J535" s="566"/>
      <c r="K535" s="560"/>
      <c r="L535" s="518"/>
      <c r="M535" s="543"/>
      <c r="N535" s="524"/>
      <c r="O535" s="524"/>
      <c r="P535" s="544"/>
      <c r="Q535" s="342"/>
      <c r="R535" s="543"/>
    </row>
    <row r="536" spans="1:18" s="37" customFormat="1" ht="21.95" customHeight="1" x14ac:dyDescent="0.25">
      <c r="A536" s="557">
        <f t="shared" si="11"/>
        <v>9</v>
      </c>
      <c r="B536" s="507"/>
      <c r="C536" s="511"/>
      <c r="D536" s="511"/>
      <c r="E536" s="511"/>
      <c r="F536" s="511"/>
      <c r="G536" s="509"/>
      <c r="H536" s="548"/>
      <c r="I536" s="554"/>
      <c r="J536" s="566"/>
      <c r="K536" s="560"/>
      <c r="L536" s="518"/>
      <c r="M536" s="543"/>
      <c r="N536" s="524"/>
      <c r="O536" s="524"/>
      <c r="P536" s="544"/>
      <c r="Q536" s="342"/>
      <c r="R536" s="543"/>
    </row>
    <row r="537" spans="1:18" s="37" customFormat="1" ht="21.95" customHeight="1" x14ac:dyDescent="0.25">
      <c r="A537" s="557">
        <f t="shared" si="11"/>
        <v>10</v>
      </c>
      <c r="B537" s="507"/>
      <c r="C537" s="511"/>
      <c r="D537" s="511"/>
      <c r="E537" s="511"/>
      <c r="F537" s="511"/>
      <c r="G537" s="509"/>
      <c r="H537" s="548"/>
      <c r="I537" s="554"/>
      <c r="J537" s="566"/>
      <c r="K537" s="560"/>
      <c r="L537" s="518"/>
      <c r="M537" s="543"/>
      <c r="N537" s="524"/>
      <c r="O537" s="524"/>
      <c r="P537" s="544"/>
      <c r="Q537" s="342"/>
      <c r="R537" s="543"/>
    </row>
    <row r="538" spans="1:18" s="37" customFormat="1" ht="21.95" customHeight="1" x14ac:dyDescent="0.25">
      <c r="A538" s="557">
        <f t="shared" si="11"/>
        <v>11</v>
      </c>
      <c r="B538" s="507"/>
      <c r="C538" s="511"/>
      <c r="D538" s="511"/>
      <c r="E538" s="511"/>
      <c r="F538" s="511"/>
      <c r="G538" s="509"/>
      <c r="H538" s="548"/>
      <c r="I538" s="554"/>
      <c r="J538" s="566"/>
      <c r="K538" s="560"/>
      <c r="L538" s="518"/>
      <c r="M538" s="543"/>
      <c r="N538" s="524"/>
      <c r="O538" s="524"/>
      <c r="P538" s="544"/>
      <c r="Q538" s="342"/>
      <c r="R538" s="543"/>
    </row>
    <row r="539" spans="1:18" s="37" customFormat="1" ht="21.95" customHeight="1" x14ac:dyDescent="0.25">
      <c r="A539" s="557">
        <f t="shared" si="11"/>
        <v>12</v>
      </c>
      <c r="B539" s="507"/>
      <c r="C539" s="511"/>
      <c r="D539" s="511"/>
      <c r="E539" s="511"/>
      <c r="F539" s="511"/>
      <c r="G539" s="509"/>
      <c r="H539" s="548"/>
      <c r="I539" s="554"/>
      <c r="J539" s="566"/>
      <c r="K539" s="560"/>
      <c r="L539" s="518"/>
      <c r="M539" s="543"/>
      <c r="N539" s="524"/>
      <c r="O539" s="524"/>
      <c r="P539" s="544"/>
      <c r="Q539" s="342"/>
      <c r="R539" s="543"/>
    </row>
    <row r="540" spans="1:18" s="37" customFormat="1" ht="21.95" customHeight="1" x14ac:dyDescent="0.25">
      <c r="A540" s="557">
        <f t="shared" si="11"/>
        <v>13</v>
      </c>
      <c r="B540" s="507"/>
      <c r="C540" s="511"/>
      <c r="D540" s="511"/>
      <c r="E540" s="511"/>
      <c r="F540" s="511"/>
      <c r="G540" s="509"/>
      <c r="H540" s="548"/>
      <c r="I540" s="554"/>
      <c r="J540" s="566"/>
      <c r="K540" s="560"/>
      <c r="L540" s="518"/>
      <c r="M540" s="543"/>
      <c r="N540" s="524"/>
      <c r="O540" s="524"/>
      <c r="P540" s="544"/>
      <c r="Q540" s="342"/>
      <c r="R540" s="543"/>
    </row>
    <row r="541" spans="1:18" s="37" customFormat="1" ht="21.95" customHeight="1" x14ac:dyDescent="0.25">
      <c r="A541" s="557">
        <f t="shared" si="11"/>
        <v>14</v>
      </c>
      <c r="B541" s="507"/>
      <c r="C541" s="511"/>
      <c r="D541" s="511"/>
      <c r="E541" s="511"/>
      <c r="F541" s="511"/>
      <c r="G541" s="509"/>
      <c r="H541" s="548"/>
      <c r="I541" s="554"/>
      <c r="J541" s="566"/>
      <c r="K541" s="560"/>
      <c r="L541" s="518"/>
      <c r="M541" s="543"/>
      <c r="N541" s="524"/>
      <c r="O541" s="524"/>
      <c r="P541" s="544"/>
      <c r="Q541" s="342"/>
      <c r="R541" s="543"/>
    </row>
    <row r="542" spans="1:18" s="37" customFormat="1" ht="21.95" customHeight="1" x14ac:dyDescent="0.25">
      <c r="A542" s="557">
        <f t="shared" si="11"/>
        <v>15</v>
      </c>
      <c r="B542" s="507"/>
      <c r="C542" s="511"/>
      <c r="D542" s="511"/>
      <c r="E542" s="511"/>
      <c r="F542" s="511"/>
      <c r="G542" s="509"/>
      <c r="H542" s="548"/>
      <c r="I542" s="554"/>
      <c r="J542" s="566"/>
      <c r="K542" s="560"/>
      <c r="L542" s="518"/>
      <c r="M542" s="543"/>
      <c r="N542" s="524"/>
      <c r="O542" s="524"/>
      <c r="P542" s="544"/>
      <c r="Q542" s="342"/>
      <c r="R542" s="543"/>
    </row>
    <row r="543" spans="1:18" s="37" customFormat="1" ht="21.95" customHeight="1" x14ac:dyDescent="0.25">
      <c r="A543" s="557">
        <f t="shared" si="11"/>
        <v>16</v>
      </c>
      <c r="B543" s="507"/>
      <c r="C543" s="511"/>
      <c r="D543" s="511"/>
      <c r="E543" s="511"/>
      <c r="F543" s="511"/>
      <c r="G543" s="509"/>
      <c r="H543" s="548"/>
      <c r="I543" s="554"/>
      <c r="J543" s="566"/>
      <c r="K543" s="560"/>
      <c r="L543" s="518"/>
      <c r="M543" s="543"/>
      <c r="N543" s="524"/>
      <c r="O543" s="524"/>
      <c r="P543" s="544"/>
      <c r="Q543" s="342"/>
      <c r="R543" s="543"/>
    </row>
    <row r="544" spans="1:18" s="37" customFormat="1" ht="21.95" customHeight="1" x14ac:dyDescent="0.25">
      <c r="A544" s="557">
        <f t="shared" si="11"/>
        <v>17</v>
      </c>
      <c r="B544" s="507"/>
      <c r="C544" s="511"/>
      <c r="D544" s="511"/>
      <c r="E544" s="511"/>
      <c r="F544" s="511"/>
      <c r="G544" s="509"/>
      <c r="H544" s="548"/>
      <c r="I544" s="554"/>
      <c r="J544" s="566"/>
      <c r="K544" s="560"/>
      <c r="L544" s="518"/>
      <c r="M544" s="543"/>
      <c r="N544" s="524"/>
      <c r="O544" s="524"/>
      <c r="P544" s="544"/>
      <c r="Q544" s="342"/>
      <c r="R544" s="543"/>
    </row>
    <row r="545" spans="1:18" s="37" customFormat="1" ht="21.95" customHeight="1" x14ac:dyDescent="0.25">
      <c r="A545" s="557">
        <f t="shared" si="11"/>
        <v>18</v>
      </c>
      <c r="B545" s="507"/>
      <c r="C545" s="511"/>
      <c r="D545" s="511"/>
      <c r="E545" s="511"/>
      <c r="F545" s="511"/>
      <c r="G545" s="509"/>
      <c r="H545" s="548"/>
      <c r="I545" s="554"/>
      <c r="J545" s="566"/>
      <c r="K545" s="560"/>
      <c r="L545" s="518"/>
      <c r="M545" s="543"/>
      <c r="N545" s="524"/>
      <c r="O545" s="524"/>
      <c r="P545" s="544"/>
      <c r="Q545" s="342"/>
      <c r="R545" s="543"/>
    </row>
    <row r="546" spans="1:18" s="37" customFormat="1" ht="21.95" customHeight="1" x14ac:dyDescent="0.25">
      <c r="A546" s="557">
        <f t="shared" si="11"/>
        <v>19</v>
      </c>
      <c r="B546" s="507"/>
      <c r="C546" s="511"/>
      <c r="D546" s="511"/>
      <c r="E546" s="511"/>
      <c r="F546" s="511"/>
      <c r="G546" s="509"/>
      <c r="H546" s="548"/>
      <c r="I546" s="554"/>
      <c r="J546" s="566"/>
      <c r="K546" s="560"/>
      <c r="L546" s="518"/>
      <c r="M546" s="543"/>
      <c r="N546" s="524"/>
      <c r="O546" s="524"/>
      <c r="P546" s="544"/>
      <c r="Q546" s="342"/>
      <c r="R546" s="543"/>
    </row>
    <row r="547" spans="1:18" s="37" customFormat="1" ht="21.95" customHeight="1" x14ac:dyDescent="0.25">
      <c r="A547" s="557">
        <f t="shared" si="11"/>
        <v>20</v>
      </c>
      <c r="B547" s="507"/>
      <c r="C547" s="511"/>
      <c r="D547" s="511"/>
      <c r="E547" s="511"/>
      <c r="F547" s="511"/>
      <c r="G547" s="509"/>
      <c r="H547" s="548"/>
      <c r="I547" s="554"/>
      <c r="J547" s="566"/>
      <c r="K547" s="560"/>
      <c r="L547" s="518"/>
      <c r="M547" s="543"/>
      <c r="N547" s="524"/>
      <c r="O547" s="524"/>
      <c r="P547" s="544"/>
      <c r="Q547" s="342"/>
      <c r="R547" s="543"/>
    </row>
    <row r="548" spans="1:18" s="37" customFormat="1" ht="21.95" customHeight="1" x14ac:dyDescent="0.25">
      <c r="A548" s="557">
        <f t="shared" si="11"/>
        <v>21</v>
      </c>
      <c r="B548" s="507"/>
      <c r="C548" s="511"/>
      <c r="D548" s="511"/>
      <c r="E548" s="511"/>
      <c r="F548" s="511"/>
      <c r="G548" s="509"/>
      <c r="H548" s="548"/>
      <c r="I548" s="554"/>
      <c r="J548" s="566"/>
      <c r="K548" s="560"/>
      <c r="L548" s="518"/>
      <c r="M548" s="543"/>
      <c r="N548" s="524"/>
      <c r="O548" s="524"/>
      <c r="P548" s="544"/>
      <c r="Q548" s="342"/>
      <c r="R548" s="543"/>
    </row>
    <row r="549" spans="1:18" s="37" customFormat="1" ht="21.95" customHeight="1" x14ac:dyDescent="0.25">
      <c r="A549" s="557">
        <f t="shared" si="11"/>
        <v>22</v>
      </c>
      <c r="B549" s="507"/>
      <c r="C549" s="511"/>
      <c r="D549" s="511"/>
      <c r="E549" s="511"/>
      <c r="F549" s="511"/>
      <c r="G549" s="509"/>
      <c r="H549" s="548"/>
      <c r="I549" s="554"/>
      <c r="J549" s="566"/>
      <c r="K549" s="560"/>
      <c r="L549" s="518"/>
      <c r="M549" s="543"/>
      <c r="N549" s="524"/>
      <c r="O549" s="524"/>
      <c r="P549" s="544"/>
      <c r="Q549" s="342"/>
      <c r="R549" s="543"/>
    </row>
    <row r="550" spans="1:18" s="37" customFormat="1" ht="21.95" customHeight="1" x14ac:dyDescent="0.25">
      <c r="A550" s="557">
        <f t="shared" si="11"/>
        <v>23</v>
      </c>
      <c r="B550" s="507"/>
      <c r="C550" s="511"/>
      <c r="D550" s="511"/>
      <c r="E550" s="511"/>
      <c r="F550" s="511"/>
      <c r="G550" s="509"/>
      <c r="H550" s="548"/>
      <c r="I550" s="554"/>
      <c r="J550" s="566"/>
      <c r="K550" s="560"/>
      <c r="L550" s="518"/>
      <c r="M550" s="543"/>
      <c r="N550" s="524"/>
      <c r="O550" s="524"/>
      <c r="P550" s="544"/>
      <c r="Q550" s="342"/>
      <c r="R550" s="543"/>
    </row>
    <row r="551" spans="1:18" s="37" customFormat="1" ht="21.95" customHeight="1" x14ac:dyDescent="0.25">
      <c r="A551" s="557">
        <f t="shared" si="11"/>
        <v>24</v>
      </c>
      <c r="B551" s="507"/>
      <c r="C551" s="511"/>
      <c r="D551" s="511"/>
      <c r="E551" s="511"/>
      <c r="F551" s="511"/>
      <c r="G551" s="509"/>
      <c r="H551" s="548"/>
      <c r="I551" s="554"/>
      <c r="J551" s="566"/>
      <c r="K551" s="560"/>
      <c r="L551" s="518"/>
      <c r="M551" s="543"/>
      <c r="N551" s="524"/>
      <c r="O551" s="524"/>
      <c r="P551" s="544"/>
      <c r="Q551" s="342"/>
      <c r="R551" s="543"/>
    </row>
    <row r="552" spans="1:18" s="37" customFormat="1" ht="21.95" customHeight="1" x14ac:dyDescent="0.25">
      <c r="A552" s="557">
        <f t="shared" si="11"/>
        <v>25</v>
      </c>
      <c r="B552" s="507"/>
      <c r="C552" s="511"/>
      <c r="D552" s="511"/>
      <c r="E552" s="511"/>
      <c r="F552" s="511"/>
      <c r="G552" s="509"/>
      <c r="H552" s="548"/>
      <c r="I552" s="554"/>
      <c r="J552" s="566"/>
      <c r="K552" s="560"/>
      <c r="L552" s="518"/>
      <c r="M552" s="543"/>
      <c r="N552" s="524"/>
      <c r="O552" s="524"/>
      <c r="P552" s="544"/>
      <c r="Q552" s="342"/>
      <c r="R552" s="543"/>
    </row>
    <row r="553" spans="1:18" s="37" customFormat="1" ht="21.95" customHeight="1" x14ac:dyDescent="0.25">
      <c r="A553" s="557">
        <f t="shared" si="11"/>
        <v>26</v>
      </c>
      <c r="B553" s="507"/>
      <c r="C553" s="511"/>
      <c r="D553" s="511"/>
      <c r="E553" s="511"/>
      <c r="F553" s="511"/>
      <c r="G553" s="558"/>
      <c r="H553" s="548"/>
      <c r="I553" s="554"/>
      <c r="J553" s="566"/>
      <c r="K553" s="560"/>
      <c r="L553" s="562"/>
      <c r="M553" s="543"/>
      <c r="N553" s="524"/>
      <c r="O553" s="524"/>
      <c r="P553" s="544"/>
      <c r="Q553" s="342"/>
      <c r="R553" s="543"/>
    </row>
    <row r="554" spans="1:18" s="37" customFormat="1" ht="21.95" customHeight="1" x14ac:dyDescent="0.25">
      <c r="A554" s="557">
        <f t="shared" si="11"/>
        <v>27</v>
      </c>
      <c r="B554" s="507"/>
      <c r="C554" s="511"/>
      <c r="D554" s="511"/>
      <c r="E554" s="511"/>
      <c r="F554" s="511"/>
      <c r="G554" s="558"/>
      <c r="H554" s="548"/>
      <c r="I554" s="554"/>
      <c r="J554" s="566"/>
      <c r="K554" s="560"/>
      <c r="L554" s="562"/>
      <c r="M554" s="543"/>
      <c r="N554" s="524"/>
      <c r="O554" s="524"/>
      <c r="P554" s="544"/>
      <c r="Q554" s="342"/>
      <c r="R554" s="543"/>
    </row>
    <row r="555" spans="1:18" s="37" customFormat="1" ht="21.95" customHeight="1" x14ac:dyDescent="0.25">
      <c r="A555" s="557">
        <f t="shared" si="11"/>
        <v>28</v>
      </c>
      <c r="B555" s="507"/>
      <c r="C555" s="511"/>
      <c r="D555" s="511"/>
      <c r="E555" s="511"/>
      <c r="F555" s="511"/>
      <c r="G555" s="558"/>
      <c r="H555" s="548"/>
      <c r="I555" s="554"/>
      <c r="J555" s="566"/>
      <c r="K555" s="560"/>
      <c r="L555" s="562"/>
      <c r="M555" s="543"/>
      <c r="N555" s="524"/>
      <c r="O555" s="524"/>
      <c r="P555" s="544"/>
      <c r="Q555" s="342"/>
      <c r="R555" s="543"/>
    </row>
    <row r="556" spans="1:18" s="37" customFormat="1" ht="21.95" customHeight="1" x14ac:dyDescent="0.25">
      <c r="A556" s="557">
        <f t="shared" si="11"/>
        <v>29</v>
      </c>
      <c r="B556" s="507"/>
      <c r="C556" s="511"/>
      <c r="D556" s="511"/>
      <c r="E556" s="511"/>
      <c r="F556" s="511"/>
      <c r="G556" s="558"/>
      <c r="H556" s="548"/>
      <c r="I556" s="554"/>
      <c r="J556" s="566"/>
      <c r="K556" s="560"/>
      <c r="L556" s="562"/>
      <c r="M556" s="543"/>
      <c r="N556" s="524"/>
      <c r="O556" s="524"/>
      <c r="P556" s="544"/>
      <c r="Q556" s="342"/>
      <c r="R556" s="543"/>
    </row>
    <row r="557" spans="1:18" s="37" customFormat="1" ht="21.95" customHeight="1" x14ac:dyDescent="0.25">
      <c r="A557" s="557">
        <f t="shared" si="11"/>
        <v>30</v>
      </c>
      <c r="B557" s="507"/>
      <c r="C557" s="511"/>
      <c r="D557" s="511"/>
      <c r="E557" s="511"/>
      <c r="F557" s="511"/>
      <c r="G557" s="558"/>
      <c r="H557" s="548"/>
      <c r="I557" s="554"/>
      <c r="J557" s="566"/>
      <c r="K557" s="560"/>
      <c r="L557" s="562"/>
      <c r="M557" s="543"/>
      <c r="N557" s="524"/>
      <c r="O557" s="524"/>
      <c r="P557" s="544"/>
      <c r="Q557" s="342"/>
      <c r="R557" s="543"/>
    </row>
    <row r="558" spans="1:18" s="37" customFormat="1" ht="21.95" customHeight="1" x14ac:dyDescent="0.25">
      <c r="A558" s="557">
        <f t="shared" si="11"/>
        <v>31</v>
      </c>
      <c r="B558" s="507"/>
      <c r="C558" s="511"/>
      <c r="D558" s="511"/>
      <c r="E558" s="511"/>
      <c r="F558" s="511"/>
      <c r="G558" s="509"/>
      <c r="H558" s="548"/>
      <c r="I558" s="554"/>
      <c r="J558" s="566"/>
      <c r="K558" s="560"/>
      <c r="L558" s="562"/>
      <c r="M558" s="543"/>
      <c r="N558" s="524"/>
      <c r="O558" s="524"/>
      <c r="P558" s="544"/>
      <c r="Q558" s="342"/>
      <c r="R558" s="543"/>
    </row>
    <row r="559" spans="1:18" s="37" customFormat="1" ht="21.95" customHeight="1" x14ac:dyDescent="0.25">
      <c r="A559" s="557">
        <f t="shared" si="11"/>
        <v>32</v>
      </c>
      <c r="B559" s="507"/>
      <c r="C559" s="511"/>
      <c r="D559" s="511"/>
      <c r="E559" s="511"/>
      <c r="F559" s="511"/>
      <c r="G559" s="558"/>
      <c r="H559" s="548"/>
      <c r="I559" s="554"/>
      <c r="J559" s="566"/>
      <c r="K559" s="560"/>
      <c r="L559" s="562"/>
      <c r="M559" s="543"/>
      <c r="N559" s="524"/>
      <c r="O559" s="524"/>
      <c r="P559" s="544"/>
      <c r="Q559" s="342"/>
      <c r="R559" s="543"/>
    </row>
    <row r="560" spans="1:18" s="37" customFormat="1" ht="21.95" customHeight="1" x14ac:dyDescent="0.25">
      <c r="A560" s="557">
        <f t="shared" si="11"/>
        <v>33</v>
      </c>
      <c r="B560" s="507"/>
      <c r="C560" s="511"/>
      <c r="D560" s="511"/>
      <c r="E560" s="511"/>
      <c r="F560" s="511"/>
      <c r="G560" s="558"/>
      <c r="H560" s="548"/>
      <c r="I560" s="554"/>
      <c r="J560" s="566"/>
      <c r="K560" s="560"/>
      <c r="L560" s="562"/>
      <c r="M560" s="543"/>
      <c r="N560" s="524"/>
      <c r="O560" s="524"/>
      <c r="P560" s="544"/>
      <c r="Q560" s="342"/>
      <c r="R560" s="543"/>
    </row>
    <row r="561" spans="1:18" s="37" customFormat="1" ht="21.95" customHeight="1" x14ac:dyDescent="0.25">
      <c r="A561" s="557">
        <f t="shared" si="11"/>
        <v>34</v>
      </c>
      <c r="B561" s="507"/>
      <c r="C561" s="511"/>
      <c r="D561" s="511"/>
      <c r="E561" s="511"/>
      <c r="F561" s="511"/>
      <c r="G561" s="558"/>
      <c r="H561" s="548"/>
      <c r="I561" s="554"/>
      <c r="J561" s="566"/>
      <c r="K561" s="560"/>
      <c r="L561" s="562"/>
      <c r="M561" s="543"/>
      <c r="N561" s="524"/>
      <c r="O561" s="524"/>
      <c r="P561" s="544"/>
      <c r="Q561" s="342"/>
      <c r="R561" s="543"/>
    </row>
    <row r="562" spans="1:18" s="37" customFormat="1" ht="21.95" customHeight="1" x14ac:dyDescent="0.25">
      <c r="A562" s="557">
        <f t="shared" si="11"/>
        <v>35</v>
      </c>
      <c r="B562" s="507"/>
      <c r="C562" s="511"/>
      <c r="D562" s="511"/>
      <c r="E562" s="511"/>
      <c r="F562" s="511"/>
      <c r="G562" s="509"/>
      <c r="H562" s="548"/>
      <c r="I562" s="554"/>
      <c r="J562" s="566"/>
      <c r="K562" s="560"/>
      <c r="L562" s="562"/>
      <c r="M562" s="543"/>
      <c r="N562" s="524"/>
      <c r="O562" s="524"/>
      <c r="P562" s="544"/>
      <c r="Q562" s="342"/>
      <c r="R562" s="543"/>
    </row>
    <row r="563" spans="1:18" s="37" customFormat="1" ht="21.95" customHeight="1" x14ac:dyDescent="0.25">
      <c r="A563" s="557">
        <f t="shared" si="11"/>
        <v>36</v>
      </c>
      <c r="B563" s="507"/>
      <c r="C563" s="511"/>
      <c r="D563" s="511"/>
      <c r="E563" s="511"/>
      <c r="F563" s="511"/>
      <c r="G563" s="509"/>
      <c r="H563" s="548"/>
      <c r="I563" s="554"/>
      <c r="J563" s="566"/>
      <c r="K563" s="560"/>
      <c r="L563" s="562"/>
      <c r="M563" s="543"/>
      <c r="N563" s="524"/>
      <c r="O563" s="524"/>
      <c r="P563" s="544"/>
      <c r="Q563" s="342"/>
      <c r="R563" s="543"/>
    </row>
    <row r="564" spans="1:18" s="37" customFormat="1" ht="21.95" customHeight="1" x14ac:dyDescent="0.25">
      <c r="A564" s="557">
        <f t="shared" si="11"/>
        <v>37</v>
      </c>
      <c r="B564" s="507"/>
      <c r="C564" s="511"/>
      <c r="D564" s="511"/>
      <c r="E564" s="511"/>
      <c r="F564" s="511"/>
      <c r="G564" s="509"/>
      <c r="H564" s="548"/>
      <c r="I564" s="554"/>
      <c r="J564" s="566"/>
      <c r="K564" s="560"/>
      <c r="L564" s="562"/>
      <c r="M564" s="543"/>
      <c r="N564" s="524"/>
      <c r="O564" s="524"/>
      <c r="P564" s="544"/>
      <c r="Q564" s="342"/>
      <c r="R564" s="543"/>
    </row>
    <row r="565" spans="1:18" s="37" customFormat="1" ht="21.95" customHeight="1" x14ac:dyDescent="0.25">
      <c r="A565" s="557">
        <f t="shared" si="11"/>
        <v>38</v>
      </c>
      <c r="B565" s="507"/>
      <c r="C565" s="511"/>
      <c r="D565" s="511"/>
      <c r="E565" s="511"/>
      <c r="F565" s="511"/>
      <c r="G565" s="509"/>
      <c r="H565" s="548"/>
      <c r="I565" s="554"/>
      <c r="J565" s="566"/>
      <c r="K565" s="560"/>
      <c r="L565" s="562"/>
      <c r="M565" s="543"/>
      <c r="N565" s="524"/>
      <c r="O565" s="524"/>
      <c r="P565" s="544"/>
      <c r="Q565" s="342"/>
      <c r="R565" s="543"/>
    </row>
    <row r="566" spans="1:18" s="37" customFormat="1" ht="21.95" customHeight="1" x14ac:dyDescent="0.25">
      <c r="A566" s="557">
        <f t="shared" si="11"/>
        <v>39</v>
      </c>
      <c r="B566" s="507"/>
      <c r="C566" s="511"/>
      <c r="D566" s="511"/>
      <c r="E566" s="511"/>
      <c r="F566" s="511"/>
      <c r="G566" s="509"/>
      <c r="H566" s="548"/>
      <c r="I566" s="554"/>
      <c r="J566" s="566"/>
      <c r="K566" s="560"/>
      <c r="L566" s="562"/>
      <c r="M566" s="543"/>
      <c r="N566" s="524"/>
      <c r="O566" s="524"/>
      <c r="P566" s="544"/>
      <c r="Q566" s="342"/>
      <c r="R566" s="543"/>
    </row>
    <row r="567" spans="1:18" s="37" customFormat="1" ht="21.95" customHeight="1" x14ac:dyDescent="0.25">
      <c r="A567" s="557">
        <f t="shared" si="11"/>
        <v>40</v>
      </c>
      <c r="B567" s="507"/>
      <c r="C567" s="511"/>
      <c r="D567" s="511"/>
      <c r="E567" s="511"/>
      <c r="F567" s="511"/>
      <c r="G567" s="509"/>
      <c r="H567" s="548"/>
      <c r="I567" s="554"/>
      <c r="J567" s="566"/>
      <c r="K567" s="560"/>
      <c r="L567" s="562"/>
      <c r="M567" s="543"/>
      <c r="N567" s="524"/>
      <c r="O567" s="524"/>
      <c r="P567" s="544"/>
      <c r="Q567" s="342"/>
      <c r="R567" s="543"/>
    </row>
    <row r="568" spans="1:18" s="37" customFormat="1" ht="21.95" customHeight="1" x14ac:dyDescent="0.25">
      <c r="A568" s="557">
        <f t="shared" si="11"/>
        <v>41</v>
      </c>
      <c r="B568" s="507"/>
      <c r="C568" s="511"/>
      <c r="D568" s="511"/>
      <c r="E568" s="511"/>
      <c r="F568" s="511"/>
      <c r="G568" s="509"/>
      <c r="H568" s="548"/>
      <c r="I568" s="554"/>
      <c r="J568" s="558"/>
      <c r="K568" s="560"/>
      <c r="L568" s="562"/>
      <c r="M568" s="543"/>
      <c r="N568" s="524"/>
      <c r="O568" s="524"/>
      <c r="P568" s="544"/>
      <c r="Q568" s="342"/>
      <c r="R568" s="543"/>
    </row>
    <row r="569" spans="1:18" s="37" customFormat="1" ht="21.95" customHeight="1" x14ac:dyDescent="0.25">
      <c r="A569" s="557">
        <f t="shared" si="11"/>
        <v>42</v>
      </c>
      <c r="B569" s="507"/>
      <c r="C569" s="511"/>
      <c r="D569" s="511"/>
      <c r="E569" s="511"/>
      <c r="F569" s="511"/>
      <c r="G569" s="509"/>
      <c r="H569" s="548"/>
      <c r="I569" s="554"/>
      <c r="J569" s="558"/>
      <c r="K569" s="560"/>
      <c r="L569" s="562"/>
      <c r="M569" s="543"/>
      <c r="N569" s="524"/>
      <c r="O569" s="524"/>
      <c r="P569" s="544"/>
      <c r="Q569" s="342"/>
      <c r="R569" s="543"/>
    </row>
    <row r="570" spans="1:18" s="37" customFormat="1" ht="21.95" customHeight="1" x14ac:dyDescent="0.25">
      <c r="A570" s="557">
        <f t="shared" si="11"/>
        <v>43</v>
      </c>
      <c r="B570" s="507"/>
      <c r="C570" s="511"/>
      <c r="D570" s="511"/>
      <c r="E570" s="511"/>
      <c r="F570" s="511"/>
      <c r="G570" s="509"/>
      <c r="H570" s="548"/>
      <c r="I570" s="554"/>
      <c r="J570" s="558"/>
      <c r="K570" s="560"/>
      <c r="L570" s="562"/>
      <c r="M570" s="543"/>
      <c r="N570" s="524"/>
      <c r="O570" s="524"/>
      <c r="P570" s="544"/>
      <c r="Q570" s="342"/>
      <c r="R570" s="543"/>
    </row>
    <row r="571" spans="1:18" s="37" customFormat="1" ht="21.95" customHeight="1" x14ac:dyDescent="0.25">
      <c r="A571" s="557">
        <f t="shared" si="11"/>
        <v>44</v>
      </c>
      <c r="B571" s="507"/>
      <c r="C571" s="511"/>
      <c r="D571" s="511"/>
      <c r="E571" s="511"/>
      <c r="F571" s="511"/>
      <c r="G571" s="509"/>
      <c r="H571" s="548"/>
      <c r="I571" s="554"/>
      <c r="J571" s="558"/>
      <c r="K571" s="560"/>
      <c r="L571" s="562"/>
      <c r="M571" s="543"/>
      <c r="N571" s="524"/>
      <c r="O571" s="524"/>
      <c r="P571" s="544"/>
      <c r="Q571" s="342"/>
      <c r="R571" s="543"/>
    </row>
    <row r="572" spans="1:18" s="37" customFormat="1" ht="21.95" customHeight="1" x14ac:dyDescent="0.25">
      <c r="A572" s="557">
        <f t="shared" si="11"/>
        <v>45</v>
      </c>
      <c r="B572" s="507"/>
      <c r="C572" s="511"/>
      <c r="D572" s="511"/>
      <c r="E572" s="511"/>
      <c r="F572" s="511"/>
      <c r="G572" s="509"/>
      <c r="H572" s="548"/>
      <c r="I572" s="554"/>
      <c r="J572" s="558"/>
      <c r="K572" s="560"/>
      <c r="L572" s="562"/>
      <c r="M572" s="543"/>
      <c r="N572" s="524"/>
      <c r="O572" s="524"/>
      <c r="P572" s="544"/>
      <c r="Q572" s="342"/>
      <c r="R572" s="543"/>
    </row>
    <row r="573" spans="1:18" s="37" customFormat="1" ht="21.95" customHeight="1" x14ac:dyDescent="0.25">
      <c r="A573" s="557">
        <f t="shared" si="11"/>
        <v>46</v>
      </c>
      <c r="B573" s="507"/>
      <c r="C573" s="511"/>
      <c r="D573" s="511"/>
      <c r="E573" s="511"/>
      <c r="F573" s="511"/>
      <c r="G573" s="509"/>
      <c r="H573" s="548"/>
      <c r="I573" s="554"/>
      <c r="J573" s="558"/>
      <c r="K573" s="560"/>
      <c r="L573" s="562"/>
      <c r="M573" s="543"/>
      <c r="N573" s="524"/>
      <c r="O573" s="524"/>
      <c r="P573" s="544"/>
      <c r="Q573" s="342"/>
      <c r="R573" s="543"/>
    </row>
    <row r="574" spans="1:18" s="37" customFormat="1" ht="21.95" customHeight="1" x14ac:dyDescent="0.25">
      <c r="A574" s="557">
        <f t="shared" si="11"/>
        <v>47</v>
      </c>
      <c r="B574" s="507"/>
      <c r="C574" s="511"/>
      <c r="D574" s="511"/>
      <c r="E574" s="511"/>
      <c r="F574" s="511"/>
      <c r="G574" s="509"/>
      <c r="H574" s="548"/>
      <c r="I574" s="554"/>
      <c r="J574" s="558"/>
      <c r="K574" s="560"/>
      <c r="L574" s="562"/>
      <c r="M574" s="543"/>
      <c r="N574" s="524"/>
      <c r="O574" s="524"/>
      <c r="P574" s="544"/>
      <c r="Q574" s="342"/>
      <c r="R574" s="543"/>
    </row>
    <row r="575" spans="1:18" s="37" customFormat="1" ht="21.95" customHeight="1" x14ac:dyDescent="0.25">
      <c r="A575" s="557">
        <f t="shared" si="11"/>
        <v>48</v>
      </c>
      <c r="B575" s="507"/>
      <c r="C575" s="511"/>
      <c r="D575" s="511"/>
      <c r="E575" s="511"/>
      <c r="F575" s="511"/>
      <c r="G575" s="509"/>
      <c r="H575" s="548"/>
      <c r="I575" s="554"/>
      <c r="J575" s="558"/>
      <c r="K575" s="560"/>
      <c r="L575" s="562"/>
      <c r="M575" s="543"/>
      <c r="N575" s="524"/>
      <c r="O575" s="524"/>
      <c r="P575" s="544"/>
      <c r="Q575" s="342"/>
      <c r="R575" s="543"/>
    </row>
    <row r="576" spans="1:18" s="37" customFormat="1" ht="21.95" customHeight="1" x14ac:dyDescent="0.25">
      <c r="A576" s="557">
        <f t="shared" si="11"/>
        <v>49</v>
      </c>
      <c r="B576" s="507"/>
      <c r="C576" s="511"/>
      <c r="D576" s="511"/>
      <c r="E576" s="511"/>
      <c r="F576" s="511"/>
      <c r="G576" s="509"/>
      <c r="H576" s="548"/>
      <c r="I576" s="554"/>
      <c r="J576" s="558"/>
      <c r="K576" s="560"/>
      <c r="L576" s="562"/>
      <c r="M576" s="543"/>
      <c r="N576" s="524"/>
      <c r="O576" s="524"/>
      <c r="P576" s="544"/>
      <c r="Q576" s="342"/>
      <c r="R576" s="543"/>
    </row>
    <row r="577" spans="1:18" s="37" customFormat="1" ht="21.95" customHeight="1" x14ac:dyDescent="0.25">
      <c r="A577" s="557">
        <f t="shared" si="11"/>
        <v>50</v>
      </c>
      <c r="B577" s="507"/>
      <c r="C577" s="511"/>
      <c r="D577" s="511"/>
      <c r="E577" s="511"/>
      <c r="F577" s="511"/>
      <c r="G577" s="509"/>
      <c r="H577" s="548"/>
      <c r="I577" s="554"/>
      <c r="J577" s="558"/>
      <c r="K577" s="560"/>
      <c r="L577" s="562"/>
      <c r="M577" s="543"/>
      <c r="N577" s="524"/>
      <c r="O577" s="524"/>
      <c r="P577" s="544"/>
      <c r="Q577" s="342"/>
      <c r="R577" s="543"/>
    </row>
    <row r="578" spans="1:18" s="37" customFormat="1" ht="21.95" customHeight="1" x14ac:dyDescent="0.25">
      <c r="A578" s="557">
        <f t="shared" si="11"/>
        <v>51</v>
      </c>
      <c r="B578" s="507"/>
      <c r="C578" s="511"/>
      <c r="D578" s="511"/>
      <c r="E578" s="511"/>
      <c r="F578" s="511"/>
      <c r="G578" s="509"/>
      <c r="H578" s="548"/>
      <c r="I578" s="554"/>
      <c r="J578" s="558"/>
      <c r="K578" s="560"/>
      <c r="L578" s="562"/>
      <c r="M578" s="543"/>
      <c r="N578" s="524"/>
      <c r="O578" s="524"/>
      <c r="P578" s="544"/>
      <c r="Q578" s="342"/>
      <c r="R578" s="543"/>
    </row>
    <row r="579" spans="1:18" s="37" customFormat="1" ht="21.95" customHeight="1" x14ac:dyDescent="0.25">
      <c r="A579" s="557">
        <f t="shared" si="11"/>
        <v>52</v>
      </c>
      <c r="B579" s="507"/>
      <c r="C579" s="511"/>
      <c r="D579" s="511"/>
      <c r="E579" s="511"/>
      <c r="F579" s="511"/>
      <c r="G579" s="509"/>
      <c r="H579" s="548"/>
      <c r="I579" s="554"/>
      <c r="J579" s="558"/>
      <c r="K579" s="560"/>
      <c r="L579" s="562"/>
      <c r="M579" s="543"/>
      <c r="N579" s="524"/>
      <c r="O579" s="524"/>
      <c r="P579" s="544"/>
      <c r="Q579" s="342"/>
      <c r="R579" s="543"/>
    </row>
    <row r="580" spans="1:18" s="37" customFormat="1" ht="21.95" customHeight="1" x14ac:dyDescent="0.25">
      <c r="A580" s="557">
        <f t="shared" si="11"/>
        <v>53</v>
      </c>
      <c r="B580" s="507"/>
      <c r="C580" s="511"/>
      <c r="D580" s="511"/>
      <c r="E580" s="511"/>
      <c r="F580" s="511"/>
      <c r="G580" s="509"/>
      <c r="H580" s="548"/>
      <c r="I580" s="554"/>
      <c r="J580" s="558"/>
      <c r="K580" s="560"/>
      <c r="L580" s="562"/>
      <c r="M580" s="543"/>
      <c r="N580" s="524"/>
      <c r="O580" s="524"/>
      <c r="P580" s="544"/>
      <c r="Q580" s="342"/>
      <c r="R580" s="543"/>
    </row>
    <row r="581" spans="1:18" s="37" customFormat="1" ht="21.95" customHeight="1" x14ac:dyDescent="0.25">
      <c r="A581" s="557">
        <f t="shared" si="11"/>
        <v>54</v>
      </c>
      <c r="B581" s="507"/>
      <c r="C581" s="511"/>
      <c r="D581" s="511"/>
      <c r="E581" s="511"/>
      <c r="F581" s="511"/>
      <c r="G581" s="509"/>
      <c r="H581" s="548"/>
      <c r="I581" s="554"/>
      <c r="J581" s="558"/>
      <c r="K581" s="560"/>
      <c r="L581" s="562"/>
      <c r="M581" s="543"/>
      <c r="N581" s="524"/>
      <c r="O581" s="524"/>
      <c r="P581" s="544"/>
      <c r="Q581" s="342"/>
      <c r="R581" s="543"/>
    </row>
    <row r="582" spans="1:18" s="37" customFormat="1" ht="21.95" customHeight="1" x14ac:dyDescent="0.25">
      <c r="A582" s="557">
        <f t="shared" si="11"/>
        <v>55</v>
      </c>
      <c r="B582" s="507"/>
      <c r="C582" s="511"/>
      <c r="D582" s="511"/>
      <c r="E582" s="511"/>
      <c r="F582" s="511"/>
      <c r="G582" s="558"/>
      <c r="H582" s="548"/>
      <c r="I582" s="554"/>
      <c r="J582" s="558"/>
      <c r="K582" s="560"/>
      <c r="L582" s="562"/>
      <c r="M582" s="543"/>
      <c r="N582" s="524"/>
      <c r="O582" s="524"/>
      <c r="P582" s="544"/>
      <c r="Q582" s="342"/>
      <c r="R582" s="543"/>
    </row>
    <row r="583" spans="1:18" s="37" customFormat="1" ht="21.95" customHeight="1" x14ac:dyDescent="0.25">
      <c r="A583" s="557">
        <f t="shared" si="11"/>
        <v>56</v>
      </c>
      <c r="B583" s="507"/>
      <c r="C583" s="511"/>
      <c r="D583" s="511"/>
      <c r="E583" s="511"/>
      <c r="F583" s="511"/>
      <c r="G583" s="509"/>
      <c r="H583" s="548"/>
      <c r="I583" s="554"/>
      <c r="J583" s="559"/>
      <c r="K583" s="560"/>
      <c r="L583" s="562"/>
      <c r="M583" s="543"/>
      <c r="N583" s="524"/>
      <c r="O583" s="524"/>
      <c r="P583" s="544"/>
      <c r="Q583" s="342"/>
      <c r="R583" s="543"/>
    </row>
    <row r="584" spans="1:18" s="37" customFormat="1" ht="21.95" customHeight="1" x14ac:dyDescent="0.25">
      <c r="A584" s="557">
        <f t="shared" si="11"/>
        <v>57</v>
      </c>
      <c r="B584" s="507"/>
      <c r="C584" s="511"/>
      <c r="D584" s="511"/>
      <c r="E584" s="511"/>
      <c r="F584" s="511"/>
      <c r="G584" s="509"/>
      <c r="H584" s="548"/>
      <c r="I584" s="554"/>
      <c r="J584" s="558"/>
      <c r="K584" s="560"/>
      <c r="L584" s="562"/>
      <c r="M584" s="543"/>
      <c r="N584" s="524"/>
      <c r="O584" s="524"/>
      <c r="P584" s="544"/>
      <c r="Q584" s="342"/>
      <c r="R584" s="543"/>
    </row>
    <row r="585" spans="1:18" s="37" customFormat="1" ht="21.95" customHeight="1" x14ac:dyDescent="0.25">
      <c r="A585" s="557">
        <f t="shared" si="11"/>
        <v>58</v>
      </c>
      <c r="B585" s="507"/>
      <c r="C585" s="511"/>
      <c r="D585" s="511"/>
      <c r="E585" s="511"/>
      <c r="F585" s="511"/>
      <c r="G585" s="509"/>
      <c r="H585" s="548"/>
      <c r="I585" s="554"/>
      <c r="J585" s="558"/>
      <c r="K585" s="560"/>
      <c r="L585" s="562"/>
      <c r="M585" s="543"/>
      <c r="N585" s="524"/>
      <c r="O585" s="524"/>
      <c r="P585" s="544"/>
      <c r="Q585" s="342"/>
      <c r="R585" s="543"/>
    </row>
    <row r="586" spans="1:18" s="37" customFormat="1" ht="21.95" customHeight="1" x14ac:dyDescent="0.25">
      <c r="A586" s="557">
        <f t="shared" si="11"/>
        <v>59</v>
      </c>
      <c r="B586" s="507"/>
      <c r="C586" s="511"/>
      <c r="D586" s="511"/>
      <c r="E586" s="511"/>
      <c r="F586" s="511"/>
      <c r="G586" s="509"/>
      <c r="H586" s="548"/>
      <c r="I586" s="554"/>
      <c r="J586" s="558"/>
      <c r="K586" s="560"/>
      <c r="L586" s="562"/>
      <c r="M586" s="543"/>
      <c r="N586" s="524"/>
      <c r="O586" s="524"/>
      <c r="P586" s="544"/>
      <c r="Q586" s="342"/>
      <c r="R586" s="543"/>
    </row>
    <row r="587" spans="1:18" s="37" customFormat="1" ht="21.95" customHeight="1" x14ac:dyDescent="0.25">
      <c r="A587" s="557">
        <f t="shared" si="11"/>
        <v>60</v>
      </c>
      <c r="B587" s="507"/>
      <c r="C587" s="511"/>
      <c r="D587" s="511"/>
      <c r="E587" s="511"/>
      <c r="F587" s="511"/>
      <c r="G587" s="509"/>
      <c r="H587" s="548"/>
      <c r="I587" s="554"/>
      <c r="J587" s="558"/>
      <c r="K587" s="560"/>
      <c r="L587" s="562"/>
      <c r="M587" s="543"/>
      <c r="N587" s="524"/>
      <c r="O587" s="524"/>
      <c r="P587" s="544"/>
      <c r="Q587" s="342"/>
      <c r="R587" s="543"/>
    </row>
    <row r="588" spans="1:18" s="37" customFormat="1" ht="21.95" customHeight="1" x14ac:dyDescent="0.25">
      <c r="A588" s="557">
        <f t="shared" si="11"/>
        <v>61</v>
      </c>
      <c r="B588" s="507"/>
      <c r="C588" s="511"/>
      <c r="D588" s="511"/>
      <c r="E588" s="511"/>
      <c r="F588" s="511"/>
      <c r="G588" s="509"/>
      <c r="H588" s="548"/>
      <c r="I588" s="554"/>
      <c r="J588" s="558"/>
      <c r="K588" s="560"/>
      <c r="L588" s="562"/>
      <c r="M588" s="543"/>
      <c r="N588" s="524"/>
      <c r="O588" s="524"/>
      <c r="P588" s="544"/>
      <c r="Q588" s="342"/>
      <c r="R588" s="543"/>
    </row>
    <row r="589" spans="1:18" s="37" customFormat="1" ht="21.95" customHeight="1" x14ac:dyDescent="0.25">
      <c r="A589" s="557">
        <f t="shared" si="11"/>
        <v>62</v>
      </c>
      <c r="B589" s="507"/>
      <c r="C589" s="511"/>
      <c r="D589" s="511"/>
      <c r="E589" s="511"/>
      <c r="F589" s="511"/>
      <c r="G589" s="509"/>
      <c r="H589" s="548"/>
      <c r="I589" s="554"/>
      <c r="J589" s="558"/>
      <c r="K589" s="560"/>
      <c r="L589" s="562"/>
      <c r="M589" s="543"/>
      <c r="N589" s="524"/>
      <c r="O589" s="524"/>
      <c r="P589" s="544"/>
      <c r="Q589" s="342"/>
      <c r="R589" s="543"/>
    </row>
    <row r="590" spans="1:18" s="37" customFormat="1" ht="21.95" customHeight="1" x14ac:dyDescent="0.25">
      <c r="A590" s="557">
        <f t="shared" si="11"/>
        <v>63</v>
      </c>
      <c r="B590" s="507"/>
      <c r="C590" s="511"/>
      <c r="D590" s="511"/>
      <c r="E590" s="511"/>
      <c r="F590" s="511"/>
      <c r="G590" s="509"/>
      <c r="H590" s="548"/>
      <c r="I590" s="554"/>
      <c r="J590" s="558"/>
      <c r="K590" s="560"/>
      <c r="L590" s="562"/>
      <c r="M590" s="543"/>
      <c r="N590" s="524"/>
      <c r="O590" s="524"/>
      <c r="P590" s="544"/>
      <c r="Q590" s="342"/>
      <c r="R590" s="543"/>
    </row>
    <row r="591" spans="1:18" s="37" customFormat="1" ht="21.95" customHeight="1" x14ac:dyDescent="0.25">
      <c r="A591" s="557">
        <f t="shared" si="11"/>
        <v>64</v>
      </c>
      <c r="B591" s="507"/>
      <c r="C591" s="511"/>
      <c r="D591" s="511"/>
      <c r="E591" s="511"/>
      <c r="F591" s="511"/>
      <c r="G591" s="509"/>
      <c r="H591" s="548"/>
      <c r="I591" s="554"/>
      <c r="J591" s="558"/>
      <c r="K591" s="560"/>
      <c r="L591" s="562"/>
      <c r="M591" s="543"/>
      <c r="N591" s="524"/>
      <c r="O591" s="524"/>
      <c r="P591" s="544"/>
      <c r="Q591" s="342"/>
      <c r="R591" s="543"/>
    </row>
    <row r="592" spans="1:18" s="37" customFormat="1" ht="21.95" customHeight="1" x14ac:dyDescent="0.25">
      <c r="A592" s="557">
        <f t="shared" si="11"/>
        <v>65</v>
      </c>
      <c r="B592" s="507"/>
      <c r="C592" s="511"/>
      <c r="D592" s="511"/>
      <c r="E592" s="511"/>
      <c r="F592" s="511"/>
      <c r="G592" s="509"/>
      <c r="H592" s="548"/>
      <c r="I592" s="554"/>
      <c r="J592" s="558"/>
      <c r="K592" s="560"/>
      <c r="L592" s="562"/>
      <c r="M592" s="543"/>
      <c r="N592" s="524"/>
      <c r="O592" s="524"/>
      <c r="P592" s="544"/>
      <c r="Q592" s="342"/>
      <c r="R592" s="543"/>
    </row>
    <row r="593" spans="1:18" s="37" customFormat="1" ht="21.95" customHeight="1" x14ac:dyDescent="0.25">
      <c r="A593" s="557">
        <f t="shared" si="11"/>
        <v>66</v>
      </c>
      <c r="B593" s="507"/>
      <c r="C593" s="511"/>
      <c r="D593" s="511"/>
      <c r="E593" s="511"/>
      <c r="F593" s="511"/>
      <c r="G593" s="509"/>
      <c r="H593" s="548"/>
      <c r="I593" s="554"/>
      <c r="J593" s="566"/>
      <c r="K593" s="560"/>
      <c r="L593" s="562"/>
      <c r="M593" s="543"/>
      <c r="N593" s="524"/>
      <c r="O593" s="524"/>
      <c r="P593" s="544"/>
      <c r="Q593" s="342"/>
      <c r="R593" s="543"/>
    </row>
    <row r="594" spans="1:18" s="37" customFormat="1" ht="21.95" customHeight="1" x14ac:dyDescent="0.25">
      <c r="A594" s="557">
        <f t="shared" si="11"/>
        <v>67</v>
      </c>
      <c r="B594" s="507"/>
      <c r="C594" s="511"/>
      <c r="D594" s="511"/>
      <c r="E594" s="511"/>
      <c r="F594" s="511"/>
      <c r="G594" s="509"/>
      <c r="H594" s="548"/>
      <c r="I594" s="554"/>
      <c r="J594" s="558"/>
      <c r="K594" s="560"/>
      <c r="L594" s="562"/>
      <c r="M594" s="543"/>
      <c r="N594" s="524"/>
      <c r="O594" s="524"/>
      <c r="P594" s="544"/>
      <c r="Q594" s="342"/>
      <c r="R594" s="543"/>
    </row>
    <row r="595" spans="1:18" s="37" customFormat="1" ht="21.95" customHeight="1" x14ac:dyDescent="0.25">
      <c r="A595" s="557">
        <f t="shared" ref="A595:A607" si="12">+A594+1</f>
        <v>68</v>
      </c>
      <c r="B595" s="507"/>
      <c r="C595" s="511"/>
      <c r="D595" s="511"/>
      <c r="E595" s="511"/>
      <c r="F595" s="511"/>
      <c r="G595" s="509"/>
      <c r="H595" s="548"/>
      <c r="I595" s="554"/>
      <c r="J595" s="558"/>
      <c r="K595" s="560"/>
      <c r="L595" s="562"/>
      <c r="M595" s="543"/>
      <c r="N595" s="524"/>
      <c r="O595" s="524"/>
      <c r="P595" s="544"/>
      <c r="Q595" s="342"/>
      <c r="R595" s="543"/>
    </row>
    <row r="596" spans="1:18" s="37" customFormat="1" ht="21.95" customHeight="1" x14ac:dyDescent="0.25">
      <c r="A596" s="557">
        <f t="shared" si="12"/>
        <v>69</v>
      </c>
      <c r="B596" s="507"/>
      <c r="C596" s="511"/>
      <c r="D596" s="511"/>
      <c r="E596" s="511"/>
      <c r="F596" s="511"/>
      <c r="G596" s="509"/>
      <c r="H596" s="548"/>
      <c r="I596" s="554"/>
      <c r="J596" s="566"/>
      <c r="K596" s="560"/>
      <c r="L596" s="562"/>
      <c r="M596" s="543"/>
      <c r="N596" s="524"/>
      <c r="O596" s="524"/>
      <c r="P596" s="544"/>
      <c r="Q596" s="342"/>
      <c r="R596" s="543"/>
    </row>
    <row r="597" spans="1:18" s="37" customFormat="1" ht="21.95" customHeight="1" x14ac:dyDescent="0.25">
      <c r="A597" s="557">
        <f t="shared" si="12"/>
        <v>70</v>
      </c>
      <c r="B597" s="507"/>
      <c r="C597" s="511"/>
      <c r="D597" s="511"/>
      <c r="E597" s="511"/>
      <c r="F597" s="511"/>
      <c r="G597" s="509"/>
      <c r="H597" s="548"/>
      <c r="I597" s="554"/>
      <c r="J597" s="566"/>
      <c r="K597" s="560"/>
      <c r="L597" s="562"/>
      <c r="M597" s="543"/>
      <c r="N597" s="524"/>
      <c r="O597" s="524"/>
      <c r="P597" s="544"/>
      <c r="Q597" s="342"/>
      <c r="R597" s="543"/>
    </row>
    <row r="598" spans="1:18" s="37" customFormat="1" ht="21.95" customHeight="1" x14ac:dyDescent="0.25">
      <c r="A598" s="557">
        <f t="shared" si="12"/>
        <v>71</v>
      </c>
      <c r="B598" s="507"/>
      <c r="C598" s="511"/>
      <c r="D598" s="511"/>
      <c r="E598" s="511"/>
      <c r="F598" s="511"/>
      <c r="G598" s="509"/>
      <c r="H598" s="548"/>
      <c r="I598" s="554"/>
      <c r="J598" s="566"/>
      <c r="K598" s="560"/>
      <c r="L598" s="562"/>
      <c r="M598" s="543"/>
      <c r="N598" s="524"/>
      <c r="O598" s="524"/>
      <c r="P598" s="544"/>
      <c r="Q598" s="342"/>
      <c r="R598" s="543"/>
    </row>
    <row r="599" spans="1:18" s="37" customFormat="1" ht="21.95" customHeight="1" x14ac:dyDescent="0.25">
      <c r="A599" s="533">
        <v>1</v>
      </c>
      <c r="B599" s="507"/>
      <c r="C599" s="511"/>
      <c r="D599" s="511"/>
      <c r="E599" s="511"/>
      <c r="F599" s="511"/>
      <c r="G599" s="558"/>
      <c r="H599" s="548"/>
      <c r="I599" s="554"/>
      <c r="J599" s="566"/>
      <c r="K599" s="518"/>
      <c r="L599" s="560"/>
      <c r="M599" s="543"/>
      <c r="N599" s="524"/>
      <c r="O599" s="524"/>
      <c r="P599" s="544"/>
      <c r="Q599" s="342"/>
      <c r="R599" s="543"/>
    </row>
    <row r="600" spans="1:18" s="37" customFormat="1" ht="21.95" customHeight="1" x14ac:dyDescent="0.25">
      <c r="A600" s="557">
        <f t="shared" si="12"/>
        <v>2</v>
      </c>
      <c r="B600" s="507"/>
      <c r="C600" s="511"/>
      <c r="D600" s="511"/>
      <c r="E600" s="511"/>
      <c r="F600" s="511"/>
      <c r="G600" s="558"/>
      <c r="H600" s="548"/>
      <c r="I600" s="554"/>
      <c r="J600" s="566"/>
      <c r="K600" s="518"/>
      <c r="L600" s="560"/>
      <c r="M600" s="543"/>
      <c r="N600" s="524"/>
      <c r="O600" s="524"/>
      <c r="P600" s="544"/>
      <c r="Q600" s="342"/>
      <c r="R600" s="543"/>
    </row>
    <row r="601" spans="1:18" s="37" customFormat="1" ht="21.95" customHeight="1" x14ac:dyDescent="0.25">
      <c r="A601" s="557">
        <f t="shared" si="12"/>
        <v>3</v>
      </c>
      <c r="B601" s="507"/>
      <c r="C601" s="511"/>
      <c r="D601" s="511"/>
      <c r="E601" s="511"/>
      <c r="F601" s="511"/>
      <c r="G601" s="558"/>
      <c r="H601" s="548"/>
      <c r="I601" s="554"/>
      <c r="J601" s="566"/>
      <c r="K601" s="518"/>
      <c r="L601" s="560"/>
      <c r="M601" s="543"/>
      <c r="N601" s="524"/>
      <c r="O601" s="524"/>
      <c r="P601" s="544"/>
      <c r="Q601" s="342"/>
      <c r="R601" s="543"/>
    </row>
    <row r="602" spans="1:18" s="37" customFormat="1" ht="21.95" customHeight="1" x14ac:dyDescent="0.25">
      <c r="A602" s="557">
        <f t="shared" si="12"/>
        <v>4</v>
      </c>
      <c r="B602" s="507"/>
      <c r="C602" s="511"/>
      <c r="D602" s="511"/>
      <c r="E602" s="511"/>
      <c r="F602" s="511"/>
      <c r="G602" s="558"/>
      <c r="H602" s="548"/>
      <c r="I602" s="554"/>
      <c r="J602" s="566"/>
      <c r="K602" s="562"/>
      <c r="L602" s="560"/>
      <c r="M602" s="543"/>
      <c r="N602" s="524"/>
      <c r="O602" s="524"/>
      <c r="P602" s="544"/>
      <c r="Q602" s="342"/>
      <c r="R602" s="543"/>
    </row>
    <row r="603" spans="1:18" s="37" customFormat="1" ht="21.95" customHeight="1" x14ac:dyDescent="0.25">
      <c r="A603" s="557">
        <f t="shared" si="12"/>
        <v>5</v>
      </c>
      <c r="B603" s="507"/>
      <c r="C603" s="511"/>
      <c r="D603" s="511"/>
      <c r="E603" s="511"/>
      <c r="F603" s="511"/>
      <c r="G603" s="509"/>
      <c r="H603" s="548"/>
      <c r="I603" s="554"/>
      <c r="J603" s="566"/>
      <c r="K603" s="562"/>
      <c r="L603" s="560"/>
      <c r="M603" s="543"/>
      <c r="N603" s="524"/>
      <c r="O603" s="524"/>
      <c r="P603" s="544"/>
      <c r="Q603" s="342"/>
      <c r="R603" s="543"/>
    </row>
    <row r="604" spans="1:18" s="37" customFormat="1" ht="21.95" customHeight="1" x14ac:dyDescent="0.25">
      <c r="A604" s="557">
        <f t="shared" si="12"/>
        <v>6</v>
      </c>
      <c r="B604" s="507"/>
      <c r="C604" s="511"/>
      <c r="D604" s="511"/>
      <c r="E604" s="511"/>
      <c r="F604" s="511"/>
      <c r="G604" s="509"/>
      <c r="H604" s="548"/>
      <c r="I604" s="554"/>
      <c r="J604" s="566"/>
      <c r="K604" s="562"/>
      <c r="L604" s="560"/>
      <c r="M604" s="543"/>
      <c r="N604" s="524"/>
      <c r="O604" s="524"/>
      <c r="P604" s="544"/>
      <c r="Q604" s="342"/>
      <c r="R604" s="543"/>
    </row>
    <row r="605" spans="1:18" s="37" customFormat="1" ht="21.95" customHeight="1" x14ac:dyDescent="0.25">
      <c r="A605" s="557">
        <f t="shared" si="12"/>
        <v>7</v>
      </c>
      <c r="B605" s="507"/>
      <c r="C605" s="511"/>
      <c r="D605" s="511"/>
      <c r="E605" s="511"/>
      <c r="F605" s="511"/>
      <c r="G605" s="509"/>
      <c r="H605" s="548"/>
      <c r="I605" s="554"/>
      <c r="J605" s="566"/>
      <c r="K605" s="562"/>
      <c r="L605" s="560"/>
      <c r="M605" s="543"/>
      <c r="N605" s="524"/>
      <c r="O605" s="524"/>
      <c r="P605" s="544"/>
      <c r="Q605" s="342"/>
      <c r="R605" s="543"/>
    </row>
    <row r="606" spans="1:18" s="37" customFormat="1" ht="21.95" customHeight="1" x14ac:dyDescent="0.25">
      <c r="A606" s="557">
        <f t="shared" si="12"/>
        <v>8</v>
      </c>
      <c r="B606" s="507"/>
      <c r="C606" s="511"/>
      <c r="D606" s="511"/>
      <c r="E606" s="511"/>
      <c r="F606" s="511"/>
      <c r="G606" s="509"/>
      <c r="H606" s="548"/>
      <c r="I606" s="554"/>
      <c r="J606" s="566"/>
      <c r="K606" s="562"/>
      <c r="L606" s="560"/>
      <c r="M606" s="543"/>
      <c r="N606" s="524"/>
      <c r="O606" s="524"/>
      <c r="P606" s="544"/>
      <c r="Q606" s="342"/>
      <c r="R606" s="543"/>
    </row>
    <row r="607" spans="1:18" s="37" customFormat="1" ht="21.95" customHeight="1" x14ac:dyDescent="0.25">
      <c r="A607" s="557">
        <f t="shared" si="12"/>
        <v>9</v>
      </c>
      <c r="B607" s="507"/>
      <c r="C607" s="511"/>
      <c r="D607" s="511"/>
      <c r="E607" s="511"/>
      <c r="F607" s="511"/>
      <c r="G607" s="509"/>
      <c r="H607" s="548"/>
      <c r="I607" s="554"/>
      <c r="J607" s="566"/>
      <c r="K607" s="562"/>
      <c r="L607" s="560"/>
      <c r="M607" s="543"/>
      <c r="N607" s="524"/>
      <c r="O607" s="524"/>
      <c r="P607" s="544"/>
      <c r="Q607" s="342"/>
      <c r="R607" s="543"/>
    </row>
    <row r="608" spans="1:18" s="37" customFormat="1" ht="21.95" customHeight="1" x14ac:dyDescent="0.25">
      <c r="A608" s="528">
        <f t="shared" ref="A608:A611" si="13">+A607+1</f>
        <v>10</v>
      </c>
      <c r="B608" s="507"/>
      <c r="C608" s="511"/>
      <c r="D608" s="511"/>
      <c r="E608" s="511"/>
      <c r="F608" s="511"/>
      <c r="G608" s="509"/>
      <c r="H608" s="548"/>
      <c r="I608" s="554"/>
      <c r="J608" s="566"/>
      <c r="K608" s="562"/>
      <c r="L608" s="560"/>
      <c r="M608" s="543"/>
      <c r="N608" s="524"/>
      <c r="O608" s="524"/>
      <c r="P608" s="544"/>
      <c r="Q608" s="342"/>
      <c r="R608" s="543"/>
    </row>
    <row r="609" spans="1:18" s="37" customFormat="1" ht="21.95" customHeight="1" x14ac:dyDescent="0.25">
      <c r="A609" s="528">
        <f t="shared" si="13"/>
        <v>11</v>
      </c>
      <c r="B609" s="507"/>
      <c r="C609" s="511"/>
      <c r="D609" s="511"/>
      <c r="E609" s="511"/>
      <c r="F609" s="511"/>
      <c r="G609" s="509"/>
      <c r="H609" s="548"/>
      <c r="I609" s="554"/>
      <c r="J609" s="566"/>
      <c r="K609" s="562"/>
      <c r="L609" s="560"/>
      <c r="M609" s="543"/>
      <c r="N609" s="524"/>
      <c r="O609" s="524"/>
      <c r="P609" s="544"/>
      <c r="Q609" s="342"/>
      <c r="R609" s="543"/>
    </row>
    <row r="610" spans="1:18" s="37" customFormat="1" ht="21.95" customHeight="1" x14ac:dyDescent="0.25">
      <c r="A610" s="528">
        <f t="shared" si="13"/>
        <v>12</v>
      </c>
      <c r="B610" s="507"/>
      <c r="C610" s="511"/>
      <c r="D610" s="511"/>
      <c r="E610" s="511"/>
      <c r="F610" s="511"/>
      <c r="G610" s="509"/>
      <c r="H610" s="548"/>
      <c r="I610" s="554"/>
      <c r="J610" s="566"/>
      <c r="K610" s="562"/>
      <c r="L610" s="560"/>
      <c r="M610" s="543"/>
      <c r="N610" s="524"/>
      <c r="O610" s="524"/>
      <c r="P610" s="544"/>
      <c r="Q610" s="342"/>
      <c r="R610" s="543"/>
    </row>
    <row r="611" spans="1:18" s="37" customFormat="1" ht="21.95" customHeight="1" x14ac:dyDescent="0.25">
      <c r="A611" s="528">
        <f t="shared" si="13"/>
        <v>13</v>
      </c>
      <c r="B611" s="507"/>
      <c r="C611" s="511"/>
      <c r="D611" s="511"/>
      <c r="E611" s="511"/>
      <c r="F611" s="511"/>
      <c r="G611" s="509"/>
      <c r="H611" s="548"/>
      <c r="I611" s="554"/>
      <c r="J611" s="558"/>
      <c r="K611" s="560"/>
      <c r="L611" s="562"/>
      <c r="M611" s="543"/>
      <c r="N611" s="524"/>
      <c r="O611" s="524"/>
      <c r="P611" s="544"/>
      <c r="Q611" s="342"/>
      <c r="R611" s="543"/>
    </row>
    <row r="612" spans="1:18" s="37" customFormat="1" ht="21.95" customHeight="1" x14ac:dyDescent="0.25">
      <c r="A612" s="533">
        <v>1</v>
      </c>
      <c r="B612" s="507"/>
      <c r="C612" s="511"/>
      <c r="D612" s="511"/>
      <c r="E612" s="511"/>
      <c r="F612" s="511"/>
      <c r="G612" s="509"/>
      <c r="H612" s="548"/>
      <c r="I612" s="554"/>
      <c r="J612" s="566"/>
      <c r="K612" s="562"/>
      <c r="L612" s="560"/>
      <c r="M612" s="543"/>
      <c r="N612" s="524"/>
      <c r="O612" s="524"/>
      <c r="P612" s="544"/>
      <c r="Q612" s="342"/>
      <c r="R612" s="543"/>
    </row>
    <row r="613" spans="1:18" s="37" customFormat="1" ht="21.95" customHeight="1" x14ac:dyDescent="0.25">
      <c r="A613" s="528">
        <f>+A612+1</f>
        <v>2</v>
      </c>
      <c r="B613" s="507"/>
      <c r="C613" s="511"/>
      <c r="D613" s="511"/>
      <c r="E613" s="511"/>
      <c r="F613" s="511"/>
      <c r="G613" s="509"/>
      <c r="H613" s="548"/>
      <c r="I613" s="554"/>
      <c r="J613" s="566"/>
      <c r="K613" s="562"/>
      <c r="L613" s="560"/>
      <c r="M613" s="543"/>
      <c r="N613" s="524"/>
      <c r="O613" s="524"/>
      <c r="P613" s="544"/>
      <c r="Q613" s="342"/>
      <c r="R613" s="543"/>
    </row>
    <row r="614" spans="1:18" s="596" customFormat="1" ht="21.95" customHeight="1" x14ac:dyDescent="0.25">
      <c r="A614" s="528">
        <f t="shared" ref="A614:A657" si="14">+A613+1</f>
        <v>3</v>
      </c>
      <c r="B614" s="592"/>
      <c r="C614" s="593"/>
      <c r="D614" s="593"/>
      <c r="E614" s="593"/>
      <c r="F614" s="593"/>
      <c r="G614" s="580"/>
      <c r="H614" s="581"/>
      <c r="I614" s="585"/>
      <c r="J614" s="579"/>
      <c r="K614" s="583"/>
      <c r="L614" s="584"/>
      <c r="M614" s="582"/>
      <c r="N614" s="582"/>
      <c r="O614" s="582"/>
      <c r="P614" s="594"/>
      <c r="Q614" s="595"/>
      <c r="R614" s="582"/>
    </row>
    <row r="615" spans="1:18" s="37" customFormat="1" ht="21.95" customHeight="1" x14ac:dyDescent="0.25">
      <c r="A615" s="528">
        <f t="shared" si="14"/>
        <v>4</v>
      </c>
      <c r="B615" s="507"/>
      <c r="C615" s="511"/>
      <c r="D615" s="511"/>
      <c r="E615" s="511"/>
      <c r="F615" s="511"/>
      <c r="G615" s="509"/>
      <c r="H615" s="548"/>
      <c r="I615" s="554"/>
      <c r="J615" s="566"/>
      <c r="K615" s="562"/>
      <c r="L615" s="560"/>
      <c r="M615" s="543"/>
      <c r="N615" s="524"/>
      <c r="O615" s="524"/>
      <c r="P615" s="544"/>
      <c r="Q615" s="342"/>
      <c r="R615" s="543"/>
    </row>
    <row r="616" spans="1:18" s="37" customFormat="1" ht="21.95" customHeight="1" x14ac:dyDescent="0.25">
      <c r="A616" s="528">
        <f t="shared" si="14"/>
        <v>5</v>
      </c>
      <c r="B616" s="507"/>
      <c r="C616" s="511"/>
      <c r="D616" s="511"/>
      <c r="E616" s="511"/>
      <c r="F616" s="511"/>
      <c r="G616" s="509"/>
      <c r="H616" s="548"/>
      <c r="I616" s="554"/>
      <c r="J616" s="566"/>
      <c r="K616" s="562"/>
      <c r="L616" s="560"/>
      <c r="M616" s="543"/>
      <c r="N616" s="524"/>
      <c r="O616" s="524"/>
      <c r="P616" s="544"/>
      <c r="Q616" s="342"/>
      <c r="R616" s="543"/>
    </row>
    <row r="617" spans="1:18" s="37" customFormat="1" ht="21.95" customHeight="1" x14ac:dyDescent="0.25">
      <c r="A617" s="528">
        <f t="shared" si="14"/>
        <v>6</v>
      </c>
      <c r="B617" s="507"/>
      <c r="C617" s="511"/>
      <c r="D617" s="511"/>
      <c r="E617" s="511"/>
      <c r="F617" s="511"/>
      <c r="G617" s="509"/>
      <c r="H617" s="548"/>
      <c r="I617" s="554"/>
      <c r="J617" s="566"/>
      <c r="K617" s="562"/>
      <c r="L617" s="560"/>
      <c r="M617" s="543"/>
      <c r="N617" s="524"/>
      <c r="O617" s="524"/>
      <c r="P617" s="544"/>
      <c r="Q617" s="342"/>
      <c r="R617" s="543"/>
    </row>
    <row r="618" spans="1:18" s="37" customFormat="1" ht="21.95" customHeight="1" x14ac:dyDescent="0.25">
      <c r="A618" s="528">
        <f t="shared" si="14"/>
        <v>7</v>
      </c>
      <c r="B618" s="507"/>
      <c r="C618" s="511"/>
      <c r="D618" s="511"/>
      <c r="E618" s="511"/>
      <c r="F618" s="511"/>
      <c r="G618" s="509"/>
      <c r="H618" s="548"/>
      <c r="I618" s="554"/>
      <c r="J618" s="566"/>
      <c r="K618" s="562"/>
      <c r="L618" s="560"/>
      <c r="M618" s="543"/>
      <c r="N618" s="524"/>
      <c r="O618" s="524"/>
      <c r="P618" s="544"/>
      <c r="Q618" s="342"/>
      <c r="R618" s="543"/>
    </row>
    <row r="619" spans="1:18" s="37" customFormat="1" ht="21.95" customHeight="1" x14ac:dyDescent="0.25">
      <c r="A619" s="528">
        <f t="shared" si="14"/>
        <v>8</v>
      </c>
      <c r="B619" s="507"/>
      <c r="C619" s="511"/>
      <c r="D619" s="511"/>
      <c r="E619" s="511"/>
      <c r="F619" s="511"/>
      <c r="G619" s="509"/>
      <c r="H619" s="548"/>
      <c r="I619" s="554"/>
      <c r="J619" s="566"/>
      <c r="K619" s="562"/>
      <c r="L619" s="560"/>
      <c r="M619" s="543"/>
      <c r="N619" s="524"/>
      <c r="O619" s="524"/>
      <c r="P619" s="544"/>
      <c r="Q619" s="342"/>
      <c r="R619" s="543"/>
    </row>
    <row r="620" spans="1:18" s="37" customFormat="1" ht="21.95" customHeight="1" x14ac:dyDescent="0.25">
      <c r="A620" s="528">
        <f t="shared" si="14"/>
        <v>9</v>
      </c>
      <c r="B620" s="507"/>
      <c r="C620" s="511"/>
      <c r="D620" s="511"/>
      <c r="E620" s="511"/>
      <c r="F620" s="511"/>
      <c r="G620" s="509"/>
      <c r="H620" s="548"/>
      <c r="I620" s="554"/>
      <c r="J620" s="566"/>
      <c r="K620" s="562"/>
      <c r="L620" s="560"/>
      <c r="M620" s="543"/>
      <c r="N620" s="524"/>
      <c r="O620" s="524"/>
      <c r="P620" s="544"/>
      <c r="Q620" s="342"/>
      <c r="R620" s="543"/>
    </row>
    <row r="621" spans="1:18" s="37" customFormat="1" ht="21.95" customHeight="1" x14ac:dyDescent="0.25">
      <c r="A621" s="528">
        <f t="shared" si="14"/>
        <v>10</v>
      </c>
      <c r="B621" s="507"/>
      <c r="C621" s="511"/>
      <c r="D621" s="511"/>
      <c r="E621" s="511"/>
      <c r="F621" s="511"/>
      <c r="G621" s="509"/>
      <c r="H621" s="548"/>
      <c r="I621" s="554"/>
      <c r="J621" s="566"/>
      <c r="K621" s="518"/>
      <c r="L621" s="560"/>
      <c r="M621" s="543"/>
      <c r="N621" s="524"/>
      <c r="O621" s="524"/>
      <c r="P621" s="544"/>
      <c r="Q621" s="342"/>
      <c r="R621" s="543"/>
    </row>
    <row r="622" spans="1:18" s="37" customFormat="1" ht="21.95" customHeight="1" x14ac:dyDescent="0.25">
      <c r="A622" s="528">
        <f t="shared" si="14"/>
        <v>11</v>
      </c>
      <c r="B622" s="507"/>
      <c r="C622" s="511"/>
      <c r="D622" s="511"/>
      <c r="E622" s="511"/>
      <c r="F622" s="511"/>
      <c r="G622" s="509"/>
      <c r="H622" s="548"/>
      <c r="I622" s="554"/>
      <c r="J622" s="566"/>
      <c r="K622" s="518"/>
      <c r="L622" s="560"/>
      <c r="M622" s="543"/>
      <c r="N622" s="524"/>
      <c r="O622" s="524"/>
      <c r="P622" s="544"/>
      <c r="Q622" s="342"/>
      <c r="R622" s="543"/>
    </row>
    <row r="623" spans="1:18" s="37" customFormat="1" ht="21.95" customHeight="1" x14ac:dyDescent="0.25">
      <c r="A623" s="528">
        <f t="shared" si="14"/>
        <v>12</v>
      </c>
      <c r="B623" s="507"/>
      <c r="C623" s="511"/>
      <c r="D623" s="511"/>
      <c r="E623" s="511"/>
      <c r="F623" s="511"/>
      <c r="G623" s="558"/>
      <c r="H623" s="548"/>
      <c r="I623" s="554"/>
      <c r="J623" s="566"/>
      <c r="K623" s="518"/>
      <c r="L623" s="560"/>
      <c r="M623" s="543"/>
      <c r="N623" s="524"/>
      <c r="O623" s="524"/>
      <c r="P623" s="544"/>
      <c r="Q623" s="342"/>
      <c r="R623" s="543"/>
    </row>
    <row r="624" spans="1:18" s="37" customFormat="1" ht="21.95" customHeight="1" x14ac:dyDescent="0.25">
      <c r="A624" s="528">
        <f t="shared" si="14"/>
        <v>13</v>
      </c>
      <c r="B624" s="507"/>
      <c r="C624" s="511"/>
      <c r="D624" s="511"/>
      <c r="E624" s="511"/>
      <c r="F624" s="511"/>
      <c r="G624" s="558"/>
      <c r="H624" s="548"/>
      <c r="I624" s="554"/>
      <c r="J624" s="566"/>
      <c r="K624" s="518"/>
      <c r="L624" s="560"/>
      <c r="M624" s="543"/>
      <c r="N624" s="524"/>
      <c r="O624" s="524"/>
      <c r="P624" s="544"/>
      <c r="Q624" s="342"/>
      <c r="R624" s="543"/>
    </row>
    <row r="625" spans="1:18" s="37" customFormat="1" ht="21.95" customHeight="1" x14ac:dyDescent="0.25">
      <c r="A625" s="528">
        <f t="shared" si="14"/>
        <v>14</v>
      </c>
      <c r="B625" s="507"/>
      <c r="C625" s="511"/>
      <c r="D625" s="511"/>
      <c r="E625" s="511"/>
      <c r="F625" s="511"/>
      <c r="G625" s="558"/>
      <c r="H625" s="548"/>
      <c r="I625" s="554"/>
      <c r="J625" s="566"/>
      <c r="K625" s="518"/>
      <c r="L625" s="560"/>
      <c r="M625" s="543"/>
      <c r="N625" s="524"/>
      <c r="O625" s="524"/>
      <c r="P625" s="544"/>
      <c r="Q625" s="342"/>
      <c r="R625" s="543"/>
    </row>
    <row r="626" spans="1:18" s="37" customFormat="1" ht="21.95" customHeight="1" x14ac:dyDescent="0.25">
      <c r="A626" s="528">
        <f t="shared" si="14"/>
        <v>15</v>
      </c>
      <c r="B626" s="507"/>
      <c r="C626" s="511"/>
      <c r="D626" s="511"/>
      <c r="E626" s="511"/>
      <c r="F626" s="511"/>
      <c r="G626" s="558"/>
      <c r="H626" s="548"/>
      <c r="I626" s="554"/>
      <c r="J626" s="566"/>
      <c r="K626" s="518"/>
      <c r="L626" s="560"/>
      <c r="M626" s="543"/>
      <c r="N626" s="524"/>
      <c r="O626" s="524"/>
      <c r="P626" s="544"/>
      <c r="Q626" s="342"/>
      <c r="R626" s="543"/>
    </row>
    <row r="627" spans="1:18" s="37" customFormat="1" ht="21.95" customHeight="1" x14ac:dyDescent="0.25">
      <c r="A627" s="528">
        <f t="shared" si="14"/>
        <v>16</v>
      </c>
      <c r="B627" s="507"/>
      <c r="C627" s="511"/>
      <c r="D627" s="511"/>
      <c r="E627" s="511"/>
      <c r="F627" s="511"/>
      <c r="G627" s="558"/>
      <c r="H627" s="548"/>
      <c r="I627" s="554"/>
      <c r="J627" s="566"/>
      <c r="K627" s="518"/>
      <c r="L627" s="560"/>
      <c r="M627" s="543"/>
      <c r="N627" s="524"/>
      <c r="O627" s="524"/>
      <c r="P627" s="544"/>
      <c r="Q627" s="342"/>
      <c r="R627" s="543"/>
    </row>
    <row r="628" spans="1:18" s="37" customFormat="1" ht="21.95" customHeight="1" x14ac:dyDescent="0.25">
      <c r="A628" s="528">
        <f t="shared" si="14"/>
        <v>17</v>
      </c>
      <c r="B628" s="507"/>
      <c r="C628" s="511"/>
      <c r="D628" s="511"/>
      <c r="E628" s="511"/>
      <c r="F628" s="511"/>
      <c r="G628" s="558"/>
      <c r="H628" s="548"/>
      <c r="I628" s="554"/>
      <c r="J628" s="566"/>
      <c r="K628" s="518"/>
      <c r="L628" s="560"/>
      <c r="M628" s="543"/>
      <c r="N628" s="524"/>
      <c r="O628" s="524"/>
      <c r="P628" s="544"/>
      <c r="Q628" s="342"/>
      <c r="R628" s="543"/>
    </row>
    <row r="629" spans="1:18" s="37" customFormat="1" ht="21.95" customHeight="1" x14ac:dyDescent="0.25">
      <c r="A629" s="528">
        <f t="shared" si="14"/>
        <v>18</v>
      </c>
      <c r="B629" s="507"/>
      <c r="C629" s="511"/>
      <c r="D629" s="511"/>
      <c r="E629" s="511"/>
      <c r="F629" s="511"/>
      <c r="G629" s="558"/>
      <c r="H629" s="548"/>
      <c r="I629" s="554"/>
      <c r="J629" s="566"/>
      <c r="K629" s="518"/>
      <c r="L629" s="560"/>
      <c r="M629" s="543"/>
      <c r="N629" s="524"/>
      <c r="O629" s="524"/>
      <c r="P629" s="544"/>
      <c r="Q629" s="342"/>
      <c r="R629" s="543"/>
    </row>
    <row r="630" spans="1:18" s="37" customFormat="1" ht="21.95" customHeight="1" x14ac:dyDescent="0.25">
      <c r="A630" s="528">
        <f t="shared" si="14"/>
        <v>19</v>
      </c>
      <c r="B630" s="507"/>
      <c r="C630" s="511"/>
      <c r="D630" s="511"/>
      <c r="E630" s="511"/>
      <c r="F630" s="511"/>
      <c r="G630" s="558"/>
      <c r="H630" s="548"/>
      <c r="I630" s="554"/>
      <c r="J630" s="566"/>
      <c r="K630" s="518"/>
      <c r="L630" s="560"/>
      <c r="M630" s="543"/>
      <c r="N630" s="524"/>
      <c r="O630" s="524"/>
      <c r="P630" s="544"/>
      <c r="Q630" s="342"/>
      <c r="R630" s="543"/>
    </row>
    <row r="631" spans="1:18" s="37" customFormat="1" ht="21.95" customHeight="1" x14ac:dyDescent="0.25">
      <c r="A631" s="528">
        <f t="shared" si="14"/>
        <v>20</v>
      </c>
      <c r="B631" s="507"/>
      <c r="C631" s="511"/>
      <c r="D631" s="511"/>
      <c r="E631" s="511"/>
      <c r="F631" s="511"/>
      <c r="G631" s="558"/>
      <c r="H631" s="548"/>
      <c r="I631" s="554"/>
      <c r="J631" s="566"/>
      <c r="K631" s="518"/>
      <c r="L631" s="560"/>
      <c r="M631" s="543"/>
      <c r="N631" s="524"/>
      <c r="O631" s="524"/>
      <c r="P631" s="544"/>
      <c r="Q631" s="342"/>
      <c r="R631" s="543"/>
    </row>
    <row r="632" spans="1:18" s="37" customFormat="1" ht="21.95" customHeight="1" x14ac:dyDescent="0.25">
      <c r="A632" s="528">
        <f t="shared" si="14"/>
        <v>21</v>
      </c>
      <c r="B632" s="507"/>
      <c r="C632" s="511"/>
      <c r="D632" s="511"/>
      <c r="E632" s="511"/>
      <c r="F632" s="511"/>
      <c r="G632" s="558"/>
      <c r="H632" s="548"/>
      <c r="I632" s="554"/>
      <c r="J632" s="566"/>
      <c r="K632" s="518"/>
      <c r="L632" s="560"/>
      <c r="M632" s="543"/>
      <c r="N632" s="524"/>
      <c r="O632" s="524"/>
      <c r="P632" s="544"/>
      <c r="Q632" s="342"/>
      <c r="R632" s="543"/>
    </row>
    <row r="633" spans="1:18" s="37" customFormat="1" ht="21.95" customHeight="1" x14ac:dyDescent="0.25">
      <c r="A633" s="528">
        <f t="shared" si="14"/>
        <v>22</v>
      </c>
      <c r="B633" s="507"/>
      <c r="C633" s="511"/>
      <c r="D633" s="511"/>
      <c r="E633" s="511"/>
      <c r="F633" s="511"/>
      <c r="G633" s="558"/>
      <c r="H633" s="548"/>
      <c r="I633" s="554"/>
      <c r="J633" s="566"/>
      <c r="K633" s="518"/>
      <c r="L633" s="560"/>
      <c r="M633" s="543"/>
      <c r="N633" s="524"/>
      <c r="O633" s="524"/>
      <c r="P633" s="544"/>
      <c r="Q633" s="342"/>
      <c r="R633" s="543"/>
    </row>
    <row r="634" spans="1:18" s="37" customFormat="1" ht="21.95" customHeight="1" x14ac:dyDescent="0.25">
      <c r="A634" s="528">
        <f t="shared" si="14"/>
        <v>23</v>
      </c>
      <c r="B634" s="507"/>
      <c r="C634" s="511"/>
      <c r="D634" s="511"/>
      <c r="E634" s="511"/>
      <c r="F634" s="511"/>
      <c r="G634" s="558"/>
      <c r="H634" s="548"/>
      <c r="I634" s="554"/>
      <c r="J634" s="566"/>
      <c r="K634" s="518"/>
      <c r="L634" s="560"/>
      <c r="M634" s="543"/>
      <c r="N634" s="524"/>
      <c r="O634" s="524"/>
      <c r="P634" s="544"/>
      <c r="Q634" s="342"/>
      <c r="R634" s="543"/>
    </row>
    <row r="635" spans="1:18" s="37" customFormat="1" ht="21.95" customHeight="1" x14ac:dyDescent="0.25">
      <c r="A635" s="528">
        <f t="shared" si="14"/>
        <v>24</v>
      </c>
      <c r="B635" s="507"/>
      <c r="C635" s="511"/>
      <c r="D635" s="511"/>
      <c r="E635" s="511"/>
      <c r="F635" s="511"/>
      <c r="G635" s="558"/>
      <c r="H635" s="548"/>
      <c r="I635" s="554"/>
      <c r="J635" s="566"/>
      <c r="K635" s="518"/>
      <c r="L635" s="560"/>
      <c r="M635" s="543"/>
      <c r="N635" s="524"/>
      <c r="O635" s="524"/>
      <c r="P635" s="544"/>
      <c r="Q635" s="342"/>
      <c r="R635" s="543"/>
    </row>
    <row r="636" spans="1:18" s="37" customFormat="1" ht="21.95" customHeight="1" x14ac:dyDescent="0.25">
      <c r="A636" s="528">
        <f t="shared" si="14"/>
        <v>25</v>
      </c>
      <c r="B636" s="507"/>
      <c r="C636" s="511"/>
      <c r="D636" s="511"/>
      <c r="E636" s="511"/>
      <c r="F636" s="511"/>
      <c r="G636" s="558"/>
      <c r="H636" s="548"/>
      <c r="I636" s="554"/>
      <c r="J636" s="566"/>
      <c r="K636" s="518"/>
      <c r="L636" s="560"/>
      <c r="M636" s="543"/>
      <c r="N636" s="524"/>
      <c r="O636" s="524"/>
      <c r="P636" s="544"/>
      <c r="Q636" s="342"/>
      <c r="R636" s="543"/>
    </row>
    <row r="637" spans="1:18" s="37" customFormat="1" ht="21.95" customHeight="1" x14ac:dyDescent="0.25">
      <c r="A637" s="528">
        <f t="shared" si="14"/>
        <v>26</v>
      </c>
      <c r="B637" s="507"/>
      <c r="C637" s="511"/>
      <c r="D637" s="511"/>
      <c r="E637" s="511"/>
      <c r="F637" s="511"/>
      <c r="G637" s="558"/>
      <c r="H637" s="548"/>
      <c r="I637" s="554"/>
      <c r="J637" s="566"/>
      <c r="K637" s="518"/>
      <c r="L637" s="560"/>
      <c r="M637" s="543"/>
      <c r="N637" s="524"/>
      <c r="O637" s="524"/>
      <c r="P637" s="544"/>
      <c r="Q637" s="342"/>
      <c r="R637" s="543"/>
    </row>
    <row r="638" spans="1:18" s="37" customFormat="1" ht="21.95" customHeight="1" x14ac:dyDescent="0.25">
      <c r="A638" s="528">
        <f t="shared" si="14"/>
        <v>27</v>
      </c>
      <c r="B638" s="507"/>
      <c r="C638" s="511"/>
      <c r="D638" s="511"/>
      <c r="E638" s="511"/>
      <c r="F638" s="511"/>
      <c r="G638" s="558"/>
      <c r="H638" s="548"/>
      <c r="I638" s="554"/>
      <c r="J638" s="566"/>
      <c r="K638" s="518"/>
      <c r="L638" s="560"/>
      <c r="M638" s="543"/>
      <c r="N638" s="524"/>
      <c r="O638" s="524"/>
      <c r="P638" s="544"/>
      <c r="Q638" s="342"/>
      <c r="R638" s="543"/>
    </row>
    <row r="639" spans="1:18" s="37" customFormat="1" ht="21.95" customHeight="1" x14ac:dyDescent="0.25">
      <c r="A639" s="528">
        <f t="shared" si="14"/>
        <v>28</v>
      </c>
      <c r="B639" s="507"/>
      <c r="C639" s="511"/>
      <c r="D639" s="511"/>
      <c r="E639" s="511"/>
      <c r="F639" s="511"/>
      <c r="G639" s="509"/>
      <c r="H639" s="548"/>
      <c r="I639" s="554"/>
      <c r="J639" s="566"/>
      <c r="K639" s="562"/>
      <c r="L639" s="560"/>
      <c r="M639" s="543"/>
      <c r="N639" s="524"/>
      <c r="O639" s="524"/>
      <c r="P639" s="544"/>
      <c r="Q639" s="342"/>
      <c r="R639" s="543"/>
    </row>
    <row r="640" spans="1:18" s="37" customFormat="1" ht="21.95" customHeight="1" x14ac:dyDescent="0.25">
      <c r="A640" s="528">
        <f t="shared" si="14"/>
        <v>29</v>
      </c>
      <c r="B640" s="507"/>
      <c r="C640" s="511"/>
      <c r="D640" s="511"/>
      <c r="E640" s="511"/>
      <c r="F640" s="511"/>
      <c r="G640" s="509"/>
      <c r="H640" s="548"/>
      <c r="I640" s="554"/>
      <c r="J640" s="566"/>
      <c r="K640" s="562"/>
      <c r="L640" s="560"/>
      <c r="M640" s="543"/>
      <c r="N640" s="524"/>
      <c r="O640" s="524"/>
      <c r="P640" s="544"/>
      <c r="Q640" s="342"/>
      <c r="R640" s="543"/>
    </row>
    <row r="641" spans="1:18" s="37" customFormat="1" ht="21.95" customHeight="1" x14ac:dyDescent="0.25">
      <c r="A641" s="528">
        <f t="shared" si="14"/>
        <v>30</v>
      </c>
      <c r="B641" s="507"/>
      <c r="C641" s="511"/>
      <c r="D641" s="511"/>
      <c r="E641" s="511"/>
      <c r="F641" s="511"/>
      <c r="G641" s="509"/>
      <c r="H641" s="548"/>
      <c r="I641" s="554"/>
      <c r="J641" s="566"/>
      <c r="K641" s="562"/>
      <c r="L641" s="560"/>
      <c r="M641" s="543"/>
      <c r="N641" s="524"/>
      <c r="O641" s="524"/>
      <c r="P641" s="544"/>
      <c r="Q641" s="342"/>
      <c r="R641" s="543"/>
    </row>
    <row r="642" spans="1:18" s="37" customFormat="1" ht="21.95" customHeight="1" x14ac:dyDescent="0.25">
      <c r="A642" s="528">
        <f t="shared" si="14"/>
        <v>31</v>
      </c>
      <c r="B642" s="507"/>
      <c r="C642" s="511"/>
      <c r="D642" s="511"/>
      <c r="E642" s="511"/>
      <c r="F642" s="511"/>
      <c r="G642" s="509"/>
      <c r="H642" s="548"/>
      <c r="I642" s="554"/>
      <c r="J642" s="566"/>
      <c r="K642" s="562"/>
      <c r="L642" s="560"/>
      <c r="M642" s="543"/>
      <c r="N642" s="524"/>
      <c r="O642" s="524"/>
      <c r="P642" s="544"/>
      <c r="Q642" s="342"/>
      <c r="R642" s="543"/>
    </row>
    <row r="643" spans="1:18" s="37" customFormat="1" ht="21.95" customHeight="1" x14ac:dyDescent="0.25">
      <c r="A643" s="528">
        <f t="shared" si="14"/>
        <v>32</v>
      </c>
      <c r="B643" s="507"/>
      <c r="C643" s="511"/>
      <c r="D643" s="511"/>
      <c r="E643" s="511"/>
      <c r="F643" s="511"/>
      <c r="G643" s="509"/>
      <c r="H643" s="548"/>
      <c r="I643" s="554"/>
      <c r="J643" s="566"/>
      <c r="K643" s="562"/>
      <c r="L643" s="560"/>
      <c r="M643" s="543"/>
      <c r="N643" s="524"/>
      <c r="O643" s="524"/>
      <c r="P643" s="544"/>
      <c r="Q643" s="342"/>
      <c r="R643" s="543"/>
    </row>
    <row r="644" spans="1:18" s="37" customFormat="1" ht="21.95" customHeight="1" x14ac:dyDescent="0.25">
      <c r="A644" s="528">
        <f t="shared" si="14"/>
        <v>33</v>
      </c>
      <c r="B644" s="507"/>
      <c r="C644" s="511"/>
      <c r="D644" s="511"/>
      <c r="E644" s="511"/>
      <c r="F644" s="511"/>
      <c r="G644" s="509"/>
      <c r="H644" s="548"/>
      <c r="I644" s="554"/>
      <c r="J644" s="566"/>
      <c r="K644" s="562"/>
      <c r="L644" s="560"/>
      <c r="M644" s="543"/>
      <c r="N644" s="524"/>
      <c r="O644" s="524"/>
      <c r="P644" s="544"/>
      <c r="Q644" s="342"/>
      <c r="R644" s="543"/>
    </row>
    <row r="645" spans="1:18" s="37" customFormat="1" ht="21.95" customHeight="1" x14ac:dyDescent="0.25">
      <c r="A645" s="528">
        <f t="shared" si="14"/>
        <v>34</v>
      </c>
      <c r="B645" s="507"/>
      <c r="C645" s="511"/>
      <c r="D645" s="511"/>
      <c r="E645" s="511"/>
      <c r="F645" s="511"/>
      <c r="G645" s="509"/>
      <c r="H645" s="548"/>
      <c r="I645" s="554"/>
      <c r="J645" s="566"/>
      <c r="K645" s="562"/>
      <c r="L645" s="560"/>
      <c r="M645" s="543"/>
      <c r="N645" s="524"/>
      <c r="O645" s="524"/>
      <c r="P645" s="544"/>
      <c r="Q645" s="342"/>
      <c r="R645" s="543"/>
    </row>
    <row r="646" spans="1:18" s="37" customFormat="1" ht="21.95" customHeight="1" x14ac:dyDescent="0.25">
      <c r="A646" s="528">
        <f t="shared" si="14"/>
        <v>35</v>
      </c>
      <c r="B646" s="507"/>
      <c r="C646" s="511"/>
      <c r="D646" s="511"/>
      <c r="E646" s="511"/>
      <c r="F646" s="511"/>
      <c r="G646" s="509"/>
      <c r="H646" s="548"/>
      <c r="I646" s="554"/>
      <c r="J646" s="566"/>
      <c r="K646" s="562"/>
      <c r="L646" s="560"/>
      <c r="M646" s="543"/>
      <c r="N646" s="524"/>
      <c r="O646" s="524"/>
      <c r="P646" s="544"/>
      <c r="Q646" s="342"/>
      <c r="R646" s="543"/>
    </row>
    <row r="647" spans="1:18" s="37" customFormat="1" ht="21.95" customHeight="1" x14ac:dyDescent="0.25">
      <c r="A647" s="528">
        <f t="shared" si="14"/>
        <v>36</v>
      </c>
      <c r="B647" s="507"/>
      <c r="C647" s="511"/>
      <c r="D647" s="511"/>
      <c r="E647" s="511"/>
      <c r="F647" s="511"/>
      <c r="G647" s="509"/>
      <c r="H647" s="548"/>
      <c r="I647" s="554"/>
      <c r="J647" s="566"/>
      <c r="K647" s="562"/>
      <c r="L647" s="560"/>
      <c r="M647" s="543"/>
      <c r="N647" s="524"/>
      <c r="O647" s="524"/>
      <c r="P647" s="544"/>
      <c r="Q647" s="342"/>
      <c r="R647" s="543"/>
    </row>
    <row r="648" spans="1:18" s="37" customFormat="1" ht="21.95" customHeight="1" x14ac:dyDescent="0.25">
      <c r="A648" s="528">
        <f t="shared" si="14"/>
        <v>37</v>
      </c>
      <c r="B648" s="507"/>
      <c r="C648" s="511"/>
      <c r="D648" s="511"/>
      <c r="E648" s="511"/>
      <c r="F648" s="511"/>
      <c r="G648" s="509"/>
      <c r="H648" s="548"/>
      <c r="I648" s="554"/>
      <c r="J648" s="566"/>
      <c r="K648" s="562"/>
      <c r="L648" s="560"/>
      <c r="M648" s="543"/>
      <c r="N648" s="524"/>
      <c r="O648" s="524"/>
      <c r="P648" s="544"/>
      <c r="Q648" s="342"/>
      <c r="R648" s="543"/>
    </row>
    <row r="649" spans="1:18" s="37" customFormat="1" ht="21.95" customHeight="1" x14ac:dyDescent="0.25">
      <c r="A649" s="528">
        <f t="shared" si="14"/>
        <v>38</v>
      </c>
      <c r="B649" s="507"/>
      <c r="C649" s="511"/>
      <c r="D649" s="511"/>
      <c r="E649" s="511"/>
      <c r="F649" s="511"/>
      <c r="G649" s="509"/>
      <c r="H649" s="548"/>
      <c r="I649" s="554"/>
      <c r="J649" s="566"/>
      <c r="K649" s="562"/>
      <c r="L649" s="560"/>
      <c r="M649" s="543"/>
      <c r="N649" s="524"/>
      <c r="O649" s="524"/>
      <c r="P649" s="544"/>
      <c r="Q649" s="342"/>
      <c r="R649" s="543"/>
    </row>
    <row r="650" spans="1:18" s="37" customFormat="1" ht="21.95" customHeight="1" x14ac:dyDescent="0.25">
      <c r="A650" s="528">
        <f t="shared" si="14"/>
        <v>39</v>
      </c>
      <c r="B650" s="507"/>
      <c r="C650" s="511"/>
      <c r="D650" s="511"/>
      <c r="E650" s="511"/>
      <c r="F650" s="511"/>
      <c r="G650" s="509"/>
      <c r="H650" s="548"/>
      <c r="I650" s="554"/>
      <c r="J650" s="578"/>
      <c r="K650" s="562"/>
      <c r="L650" s="560"/>
      <c r="M650" s="543"/>
      <c r="N650" s="524"/>
      <c r="O650" s="524"/>
      <c r="P650" s="544"/>
      <c r="Q650" s="342"/>
      <c r="R650" s="543"/>
    </row>
    <row r="651" spans="1:18" s="37" customFormat="1" ht="21.95" customHeight="1" x14ac:dyDescent="0.25">
      <c r="A651" s="528">
        <f>+A650+1</f>
        <v>40</v>
      </c>
      <c r="B651" s="507"/>
      <c r="C651" s="511"/>
      <c r="D651" s="511"/>
      <c r="E651" s="511"/>
      <c r="F651" s="511"/>
      <c r="G651" s="558"/>
      <c r="H651" s="548"/>
      <c r="I651" s="554"/>
      <c r="J651" s="566"/>
      <c r="K651" s="562"/>
      <c r="L651" s="560"/>
      <c r="M651" s="543"/>
      <c r="N651" s="524"/>
      <c r="O651" s="524"/>
      <c r="P651" s="544"/>
      <c r="Q651" s="342"/>
      <c r="R651" s="543"/>
    </row>
    <row r="652" spans="1:18" s="37" customFormat="1" ht="21.95" customHeight="1" x14ac:dyDescent="0.25">
      <c r="A652" s="528">
        <f t="shared" si="14"/>
        <v>41</v>
      </c>
      <c r="B652" s="507"/>
      <c r="C652" s="511"/>
      <c r="D652" s="511"/>
      <c r="E652" s="511"/>
      <c r="F652" s="511"/>
      <c r="G652" s="509"/>
      <c r="H652" s="548"/>
      <c r="I652" s="554"/>
      <c r="J652" s="566"/>
      <c r="K652" s="562"/>
      <c r="L652" s="560"/>
      <c r="M652" s="543"/>
      <c r="N652" s="524"/>
      <c r="O652" s="524"/>
      <c r="P652" s="544"/>
      <c r="Q652" s="342"/>
      <c r="R652" s="543"/>
    </row>
    <row r="653" spans="1:18" s="37" customFormat="1" ht="21.95" customHeight="1" x14ac:dyDescent="0.25">
      <c r="A653" s="528">
        <f t="shared" si="14"/>
        <v>42</v>
      </c>
      <c r="B653" s="507"/>
      <c r="C653" s="511"/>
      <c r="D653" s="511"/>
      <c r="E653" s="511"/>
      <c r="F653" s="511"/>
      <c r="G653" s="509"/>
      <c r="H653" s="548"/>
      <c r="I653" s="554"/>
      <c r="J653" s="566"/>
      <c r="K653" s="562"/>
      <c r="L653" s="560"/>
      <c r="M653" s="543"/>
      <c r="N653" s="524"/>
      <c r="O653" s="524"/>
      <c r="P653" s="544"/>
      <c r="Q653" s="342"/>
      <c r="R653" s="543"/>
    </row>
    <row r="654" spans="1:18" s="333" customFormat="1" ht="21.95" customHeight="1" x14ac:dyDescent="0.25">
      <c r="A654" s="528">
        <f t="shared" si="14"/>
        <v>43</v>
      </c>
      <c r="B654" s="586"/>
      <c r="C654" s="587"/>
      <c r="D654" s="587"/>
      <c r="E654" s="587"/>
      <c r="F654" s="587"/>
      <c r="G654" s="597"/>
      <c r="H654" s="548"/>
      <c r="I654" s="554"/>
      <c r="J654" s="589"/>
      <c r="K654" s="590"/>
      <c r="L654" s="571"/>
      <c r="M654" s="524"/>
      <c r="N654" s="524"/>
      <c r="O654" s="524"/>
      <c r="P654" s="591"/>
      <c r="Q654" s="462"/>
      <c r="R654" s="524"/>
    </row>
    <row r="655" spans="1:18" s="333" customFormat="1" ht="21.95" customHeight="1" x14ac:dyDescent="0.25">
      <c r="A655" s="528">
        <f t="shared" si="14"/>
        <v>44</v>
      </c>
      <c r="B655" s="586"/>
      <c r="C655" s="587"/>
      <c r="D655" s="587"/>
      <c r="E655" s="587"/>
      <c r="F655" s="587"/>
      <c r="G655" s="597"/>
      <c r="H655" s="548"/>
      <c r="I655" s="554"/>
      <c r="J655" s="589"/>
      <c r="K655" s="590"/>
      <c r="L655" s="571"/>
      <c r="M655" s="524"/>
      <c r="N655" s="524"/>
      <c r="O655" s="524"/>
      <c r="P655" s="591"/>
      <c r="Q655" s="462"/>
      <c r="R655" s="524"/>
    </row>
    <row r="656" spans="1:18" s="37" customFormat="1" ht="21.95" customHeight="1" x14ac:dyDescent="0.25">
      <c r="A656" s="528">
        <f t="shared" si="14"/>
        <v>45</v>
      </c>
      <c r="B656" s="507"/>
      <c r="C656" s="511"/>
      <c r="D656" s="511"/>
      <c r="E656" s="511"/>
      <c r="F656" s="511"/>
      <c r="G656" s="558"/>
      <c r="H656" s="548"/>
      <c r="I656" s="554"/>
      <c r="J656" s="566"/>
      <c r="K656" s="562"/>
      <c r="L656" s="560"/>
      <c r="M656" s="543"/>
      <c r="N656" s="524"/>
      <c r="O656" s="524"/>
      <c r="P656" s="544"/>
      <c r="Q656" s="342"/>
      <c r="R656" s="543"/>
    </row>
    <row r="657" spans="1:23" s="333" customFormat="1" ht="21.95" customHeight="1" x14ac:dyDescent="0.25">
      <c r="A657" s="528">
        <f t="shared" si="14"/>
        <v>46</v>
      </c>
      <c r="B657" s="58"/>
      <c r="C657" s="458"/>
      <c r="D657" s="458"/>
      <c r="E657" s="458"/>
      <c r="F657" s="458"/>
      <c r="G657" s="588"/>
      <c r="H657" s="548"/>
      <c r="I657" s="554"/>
      <c r="J657" s="598"/>
      <c r="K657" s="590"/>
      <c r="L657" s="571"/>
      <c r="M657" s="60"/>
      <c r="N657" s="524"/>
      <c r="O657" s="60"/>
      <c r="P657" s="462"/>
      <c r="Q657" s="462"/>
      <c r="R657" s="60"/>
    </row>
    <row r="658" spans="1:23" s="96" customFormat="1" ht="21.95" customHeight="1" x14ac:dyDescent="0.25">
      <c r="A658" s="528"/>
      <c r="B658" s="97"/>
      <c r="C658" s="98"/>
      <c r="D658" s="98"/>
      <c r="E658" s="98"/>
      <c r="F658" s="98"/>
      <c r="G658" s="98"/>
      <c r="H658" s="550"/>
      <c r="I658" s="555"/>
      <c r="J658" s="546"/>
      <c r="K658" s="98"/>
      <c r="L658" s="99"/>
      <c r="M658" s="100"/>
      <c r="N658" s="100"/>
      <c r="O658" s="100"/>
      <c r="P658" s="101"/>
      <c r="Q658" s="102"/>
      <c r="R658" s="100"/>
    </row>
    <row r="659" spans="1:23" s="90" customFormat="1" ht="21.95" customHeight="1" x14ac:dyDescent="0.25">
      <c r="A659" s="528"/>
      <c r="B659" s="91"/>
      <c r="C659" s="92"/>
      <c r="D659" s="92"/>
      <c r="E659" s="92"/>
      <c r="F659" s="92"/>
      <c r="G659" s="92"/>
      <c r="H659" s="551"/>
      <c r="I659" s="563"/>
      <c r="J659" s="92"/>
      <c r="K659" s="92"/>
      <c r="L659" s="93"/>
      <c r="M659" s="94"/>
      <c r="N659" s="94"/>
      <c r="O659" s="94"/>
      <c r="P659" s="95"/>
      <c r="Q659" s="95"/>
      <c r="R659" s="94"/>
    </row>
    <row r="660" spans="1:23" s="90" customFormat="1" ht="21.95" customHeight="1" x14ac:dyDescent="0.25">
      <c r="A660" s="528"/>
      <c r="B660" s="91"/>
      <c r="C660" s="92"/>
      <c r="D660" s="92"/>
      <c r="E660" s="92"/>
      <c r="F660" s="92"/>
      <c r="G660" s="92"/>
      <c r="H660" s="551"/>
      <c r="I660" s="563"/>
      <c r="J660" s="92"/>
      <c r="K660" s="92"/>
      <c r="L660" s="93"/>
      <c r="M660" s="94"/>
      <c r="N660" s="94"/>
      <c r="O660" s="94"/>
      <c r="P660" s="95"/>
      <c r="Q660" s="95"/>
      <c r="R660" s="94"/>
    </row>
    <row r="661" spans="1:23" s="90" customFormat="1" ht="21.95" customHeight="1" x14ac:dyDescent="0.25">
      <c r="A661" s="528"/>
      <c r="B661" s="91"/>
      <c r="C661" s="92"/>
      <c r="D661" s="92"/>
      <c r="E661" s="92"/>
      <c r="F661" s="92"/>
      <c r="G661" s="92"/>
      <c r="H661" s="551"/>
      <c r="I661" s="563"/>
      <c r="J661" s="92"/>
      <c r="K661" s="92"/>
      <c r="L661" s="93"/>
      <c r="M661" s="94"/>
      <c r="N661" s="94"/>
      <c r="O661" s="94"/>
      <c r="P661" s="95"/>
      <c r="Q661" s="95"/>
      <c r="R661" s="94"/>
    </row>
    <row r="662" spans="1:23" s="90" customFormat="1" ht="21.95" customHeight="1" x14ac:dyDescent="0.25">
      <c r="A662" s="528"/>
      <c r="B662" s="91"/>
      <c r="C662" s="92"/>
      <c r="D662" s="92"/>
      <c r="E662" s="92"/>
      <c r="F662" s="92"/>
      <c r="G662" s="92"/>
      <c r="H662" s="551"/>
      <c r="I662" s="563"/>
      <c r="J662" s="92"/>
      <c r="K662" s="92"/>
      <c r="L662" s="93"/>
      <c r="M662" s="94"/>
      <c r="N662" s="94"/>
      <c r="O662" s="94"/>
      <c r="P662" s="95"/>
      <c r="Q662" s="95"/>
      <c r="R662" s="94"/>
    </row>
    <row r="663" spans="1:23" s="90" customFormat="1" ht="21.95" customHeight="1" x14ac:dyDescent="0.25">
      <c r="A663" s="528"/>
      <c r="B663" s="91"/>
      <c r="C663" s="92"/>
      <c r="D663" s="92"/>
      <c r="E663" s="92"/>
      <c r="F663" s="92"/>
      <c r="G663" s="92"/>
      <c r="H663" s="551"/>
      <c r="I663" s="563"/>
      <c r="J663" s="92"/>
      <c r="K663" s="92"/>
      <c r="L663" s="93"/>
      <c r="M663" s="94"/>
      <c r="N663" s="94"/>
      <c r="O663" s="94"/>
      <c r="P663" s="95"/>
      <c r="Q663" s="95"/>
      <c r="R663" s="94"/>
    </row>
    <row r="664" spans="1:23" s="90" customFormat="1" ht="21.95" customHeight="1" x14ac:dyDescent="0.25">
      <c r="A664" s="528"/>
      <c r="B664" s="91"/>
      <c r="C664" s="92"/>
      <c r="D664" s="92"/>
      <c r="E664" s="92"/>
      <c r="F664" s="92"/>
      <c r="G664" s="92"/>
      <c r="H664" s="551"/>
      <c r="I664" s="563"/>
      <c r="J664" s="92"/>
      <c r="K664" s="92"/>
      <c r="L664" s="93"/>
      <c r="M664" s="94"/>
      <c r="N664" s="94"/>
      <c r="O664" s="94"/>
      <c r="P664" s="95"/>
      <c r="Q664" s="95"/>
      <c r="R664" s="94"/>
    </row>
    <row r="665" spans="1:23" s="90" customFormat="1" ht="21.95" customHeight="1" x14ac:dyDescent="0.25">
      <c r="A665" s="528"/>
      <c r="B665" s="91"/>
      <c r="C665" s="92"/>
      <c r="D665" s="92"/>
      <c r="E665" s="92"/>
      <c r="F665" s="92"/>
      <c r="G665" s="92"/>
      <c r="H665" s="551"/>
      <c r="I665" s="563"/>
      <c r="J665" s="92"/>
      <c r="K665" s="92"/>
      <c r="L665" s="93"/>
      <c r="M665" s="94"/>
      <c r="N665" s="94"/>
      <c r="O665" s="94"/>
      <c r="P665" s="95"/>
      <c r="Q665" s="95"/>
      <c r="R665" s="94"/>
    </row>
    <row r="666" spans="1:23" s="90" customFormat="1" ht="21.95" customHeight="1" x14ac:dyDescent="0.25">
      <c r="A666" s="528"/>
      <c r="B666" s="91"/>
      <c r="C666" s="92"/>
      <c r="D666" s="92"/>
      <c r="E666" s="92"/>
      <c r="F666" s="92"/>
      <c r="G666" s="92"/>
      <c r="H666" s="551"/>
      <c r="I666" s="563"/>
      <c r="J666" s="92"/>
      <c r="K666" s="92"/>
      <c r="L666" s="93"/>
      <c r="M666" s="94"/>
      <c r="N666" s="94"/>
      <c r="O666" s="94"/>
      <c r="P666" s="95"/>
      <c r="Q666" s="95"/>
      <c r="R666" s="94"/>
    </row>
    <row r="667" spans="1:23" s="90" customFormat="1" ht="21.95" customHeight="1" x14ac:dyDescent="0.25">
      <c r="A667" s="528"/>
      <c r="B667" s="91"/>
      <c r="C667" s="92"/>
      <c r="D667" s="92"/>
      <c r="E667" s="92"/>
      <c r="F667" s="92"/>
      <c r="G667" s="92"/>
      <c r="H667" s="551"/>
      <c r="I667" s="563"/>
      <c r="J667" s="92"/>
      <c r="K667" s="92"/>
      <c r="L667" s="93"/>
      <c r="M667" s="94"/>
      <c r="N667" s="94"/>
      <c r="O667" s="94"/>
      <c r="P667" s="95"/>
      <c r="Q667" s="95"/>
      <c r="R667" s="94"/>
    </row>
    <row r="668" spans="1:23" s="90" customFormat="1" ht="21.95" customHeight="1" x14ac:dyDescent="0.25">
      <c r="A668" s="528"/>
      <c r="B668" s="91"/>
      <c r="C668" s="92"/>
      <c r="D668" s="92"/>
      <c r="E668" s="92"/>
      <c r="F668" s="92"/>
      <c r="G668" s="92"/>
      <c r="H668" s="551"/>
      <c r="I668" s="563"/>
      <c r="J668" s="92"/>
      <c r="K668" s="92"/>
      <c r="L668" s="93"/>
      <c r="M668" s="94"/>
      <c r="N668" s="94"/>
      <c r="O668" s="94"/>
      <c r="P668" s="95"/>
      <c r="Q668" s="95"/>
      <c r="R668" s="94"/>
    </row>
    <row r="669" spans="1:23" s="90" customFormat="1" ht="21.95" customHeight="1" x14ac:dyDescent="0.25">
      <c r="A669" s="528"/>
      <c r="B669" s="91"/>
      <c r="C669" s="92"/>
      <c r="D669" s="92"/>
      <c r="E669" s="92"/>
      <c r="F669" s="92"/>
      <c r="G669" s="92"/>
      <c r="H669" s="551"/>
      <c r="I669" s="563"/>
      <c r="J669" s="92"/>
      <c r="K669" s="92"/>
      <c r="L669" s="93"/>
      <c r="M669" s="94"/>
      <c r="N669" s="94"/>
      <c r="O669" s="94"/>
      <c r="P669" s="95"/>
      <c r="Q669" s="95"/>
      <c r="R669" s="94"/>
    </row>
    <row r="670" spans="1:23" s="90" customFormat="1" ht="21.95" customHeight="1" x14ac:dyDescent="0.25">
      <c r="A670" s="528"/>
      <c r="B670" s="91"/>
      <c r="C670" s="92"/>
      <c r="D670" s="92"/>
      <c r="E670" s="92"/>
      <c r="F670" s="92"/>
      <c r="G670" s="92"/>
      <c r="H670" s="551"/>
      <c r="I670" s="563"/>
      <c r="J670" s="92"/>
      <c r="K670" s="92"/>
      <c r="L670" s="93"/>
      <c r="M670" s="94"/>
      <c r="N670" s="94"/>
      <c r="O670" s="94"/>
      <c r="P670" s="95"/>
      <c r="Q670" s="95"/>
      <c r="R670" s="94"/>
    </row>
    <row r="671" spans="1:23" s="37" customFormat="1" ht="21.95" customHeight="1" x14ac:dyDescent="0.25">
      <c r="A671" s="528"/>
      <c r="B671" s="76"/>
      <c r="C671" s="77"/>
      <c r="D671" s="77"/>
      <c r="E671" s="77"/>
      <c r="F671" s="77"/>
      <c r="G671" s="77"/>
      <c r="H671" s="552"/>
      <c r="I671" s="556"/>
      <c r="J671" s="77"/>
      <c r="K671" s="77"/>
      <c r="L671" s="78"/>
      <c r="M671" s="39"/>
      <c r="N671" s="39"/>
      <c r="O671" s="39"/>
      <c r="P671" s="68"/>
      <c r="Q671" s="39"/>
      <c r="R671" s="39"/>
    </row>
    <row r="672" spans="1:23" s="2" customFormat="1" ht="21.95" customHeight="1" thickBot="1" x14ac:dyDescent="0.3">
      <c r="A672" s="529"/>
      <c r="B672" s="65">
        <f>B30</f>
        <v>0</v>
      </c>
      <c r="C672" s="65" t="s">
        <v>17</v>
      </c>
      <c r="D672" s="69"/>
      <c r="E672" s="65">
        <f>SUM(E8:E671)</f>
        <v>0</v>
      </c>
      <c r="F672" s="65">
        <f>SUM(F8:F671)</f>
        <v>0</v>
      </c>
      <c r="G672" s="65"/>
      <c r="H672" s="564"/>
      <c r="I672" s="565"/>
      <c r="J672" s="69"/>
      <c r="K672" s="69"/>
      <c r="L672" s="65">
        <f>SUM(L8:L671)</f>
        <v>0</v>
      </c>
      <c r="M672" s="69"/>
      <c r="N672" s="69"/>
      <c r="O672" s="65">
        <f>SUM(O8:O671)</f>
        <v>0</v>
      </c>
      <c r="P672" s="65"/>
      <c r="Q672" s="66"/>
      <c r="R672" s="65"/>
      <c r="S672" s="37"/>
      <c r="T672" s="37"/>
      <c r="W672" s="18"/>
    </row>
    <row r="673" spans="1:23" s="37" customFormat="1" ht="17.100000000000001" customHeight="1" thickTop="1" x14ac:dyDescent="0.25">
      <c r="A673" s="528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"/>
      <c r="R673" s="13"/>
    </row>
    <row r="674" spans="1:23" s="1" customFormat="1" ht="15.95" customHeight="1" x14ac:dyDescent="0.25">
      <c r="A674" s="530"/>
      <c r="B674" s="20" t="s">
        <v>22</v>
      </c>
      <c r="C674" s="11"/>
      <c r="D674" s="12"/>
      <c r="E674" s="12"/>
      <c r="F674" s="12"/>
      <c r="G674" s="12"/>
      <c r="H674" s="12"/>
      <c r="I674" s="12"/>
      <c r="J674" s="40"/>
      <c r="K674" s="40"/>
      <c r="L674" s="41"/>
      <c r="M674" s="42"/>
      <c r="N674" s="42"/>
      <c r="O674" s="42"/>
      <c r="P674" s="43"/>
      <c r="Q674" s="44"/>
      <c r="R674" s="43"/>
      <c r="S674" s="45"/>
      <c r="T674" s="45"/>
      <c r="U674" s="46"/>
      <c r="V674" s="46"/>
      <c r="W674" s="16"/>
    </row>
    <row r="675" spans="1:23" s="1" customFormat="1" ht="15.95" customHeight="1" x14ac:dyDescent="0.25">
      <c r="A675" s="530"/>
      <c r="J675" s="44"/>
      <c r="K675" s="44"/>
      <c r="L675" s="44"/>
      <c r="M675" s="44"/>
      <c r="N675" s="44"/>
      <c r="O675" s="44"/>
      <c r="P675" s="44"/>
      <c r="Q675" s="44"/>
      <c r="R675" s="44"/>
      <c r="S675" s="55"/>
      <c r="T675" s="44"/>
      <c r="U675" s="44"/>
      <c r="V675" s="44"/>
    </row>
    <row r="676" spans="1:23" s="1" customFormat="1" ht="15.95" customHeight="1" x14ac:dyDescent="0.25">
      <c r="A676" s="530"/>
      <c r="B676"/>
      <c r="C676"/>
      <c r="D676"/>
      <c r="E676"/>
      <c r="F676"/>
      <c r="G676"/>
      <c r="H676"/>
      <c r="I676"/>
      <c r="J676" s="56"/>
      <c r="K676" s="56"/>
      <c r="L676" s="56"/>
      <c r="M676" s="56"/>
      <c r="N676" s="56"/>
      <c r="O676" s="56"/>
      <c r="P676" s="56"/>
      <c r="Q676" s="56"/>
      <c r="R676" s="56"/>
      <c r="S676" s="44"/>
      <c r="T676" s="44"/>
      <c r="U676" s="44"/>
      <c r="V676" s="44"/>
    </row>
    <row r="677" spans="1:23" customFormat="1" ht="15.95" customHeight="1" x14ac:dyDescent="0.25">
      <c r="A677" s="531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</row>
  </sheetData>
  <mergeCells count="10">
    <mergeCell ref="M5:N5"/>
    <mergeCell ref="P5:Q5"/>
    <mergeCell ref="R5:R6"/>
    <mergeCell ref="B5:B6"/>
    <mergeCell ref="C5:C6"/>
    <mergeCell ref="D5:D6"/>
    <mergeCell ref="E5:F5"/>
    <mergeCell ref="G5:G6"/>
    <mergeCell ref="H6:I6"/>
    <mergeCell ref="H5:L5"/>
  </mergeCells>
  <pageMargins left="0.70866141732283472" right="0.19685039370078741" top="0.78740157480314965" bottom="0.19685039370078741" header="0" footer="0"/>
  <pageSetup paperSize="25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AA113"/>
  <sheetViews>
    <sheetView workbookViewId="0">
      <selection activeCell="B79" sqref="B79:V98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0" width="12.85546875" style="35" customWidth="1"/>
    <col min="21" max="21" width="12.85546875" style="490" customWidth="1"/>
    <col min="22" max="22" width="23.28515625" style="35" customWidth="1"/>
    <col min="23" max="16384" width="9" style="35"/>
  </cols>
  <sheetData>
    <row r="2" spans="1:26" s="23" customFormat="1" ht="18" customHeight="1" x14ac:dyDescent="0.25">
      <c r="B2" s="30" t="s">
        <v>61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482"/>
      <c r="V2" s="31"/>
      <c r="W2" s="31"/>
      <c r="Z2" s="24"/>
    </row>
    <row r="3" spans="1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482"/>
      <c r="V3" s="31"/>
      <c r="W3" s="31"/>
      <c r="Z3" s="24"/>
    </row>
    <row r="4" spans="1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U4" s="483"/>
      <c r="Z4" s="24"/>
    </row>
    <row r="5" spans="1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6" s="25" customFormat="1" ht="27.95" customHeight="1" thickBot="1" x14ac:dyDescent="0.3">
      <c r="B6" s="609"/>
      <c r="C6" s="611"/>
      <c r="D6" s="611"/>
      <c r="E6" s="611"/>
      <c r="F6" s="611"/>
      <c r="G6" s="229" t="s">
        <v>16</v>
      </c>
      <c r="H6" s="229" t="s">
        <v>15</v>
      </c>
      <c r="I6" s="229" t="s">
        <v>11</v>
      </c>
      <c r="J6" s="229" t="s">
        <v>12</v>
      </c>
      <c r="K6" s="229" t="s">
        <v>31</v>
      </c>
      <c r="L6" s="229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484" t="s">
        <v>18</v>
      </c>
      <c r="V6" s="611"/>
      <c r="Z6" s="26"/>
    </row>
    <row r="7" spans="1:26" s="25" customFormat="1" ht="21.95" customHeight="1" thickTop="1" x14ac:dyDescent="0.25">
      <c r="B7" s="111"/>
      <c r="C7" s="111"/>
      <c r="D7" s="112"/>
      <c r="E7" s="112"/>
      <c r="F7" s="209"/>
      <c r="G7" s="112"/>
      <c r="H7" s="112"/>
      <c r="I7" s="112"/>
      <c r="J7" s="112"/>
      <c r="K7" s="112"/>
      <c r="L7" s="112"/>
      <c r="M7" s="112"/>
      <c r="N7" s="113"/>
      <c r="O7" s="113"/>
      <c r="P7" s="113"/>
      <c r="Q7" s="113"/>
      <c r="R7" s="112"/>
      <c r="S7" s="112"/>
      <c r="T7" s="209"/>
      <c r="U7" s="332"/>
      <c r="V7" s="112"/>
      <c r="Z7" s="26"/>
    </row>
    <row r="8" spans="1:26" s="37" customFormat="1" ht="21.95" customHeight="1" x14ac:dyDescent="0.25">
      <c r="A8" s="37" t="s">
        <v>130</v>
      </c>
      <c r="B8" s="328"/>
      <c r="C8" s="328"/>
      <c r="D8" s="329"/>
      <c r="E8" s="375"/>
      <c r="F8" s="372"/>
      <c r="G8" s="331"/>
      <c r="H8" s="331"/>
      <c r="I8" s="253"/>
      <c r="J8" s="256"/>
      <c r="K8" s="308"/>
      <c r="L8" s="374"/>
      <c r="M8" s="309"/>
      <c r="N8" s="309"/>
      <c r="O8" s="309"/>
      <c r="P8" s="271"/>
      <c r="Q8" s="271"/>
      <c r="R8" s="254"/>
      <c r="S8" s="253"/>
      <c r="T8" s="271"/>
      <c r="U8" s="305"/>
      <c r="V8" s="253"/>
    </row>
    <row r="9" spans="1:26" s="37" customFormat="1" ht="21.95" customHeight="1" x14ac:dyDescent="0.25">
      <c r="A9" s="37" t="s">
        <v>130</v>
      </c>
      <c r="B9" s="328"/>
      <c r="C9" s="328"/>
      <c r="D9" s="329"/>
      <c r="E9" s="375"/>
      <c r="F9" s="372"/>
      <c r="G9" s="331"/>
      <c r="H9" s="331"/>
      <c r="I9" s="253"/>
      <c r="J9" s="256"/>
      <c r="K9" s="308"/>
      <c r="L9" s="264"/>
      <c r="M9" s="264"/>
      <c r="N9" s="264"/>
      <c r="O9" s="264"/>
      <c r="P9" s="271"/>
      <c r="Q9" s="271"/>
      <c r="R9" s="254"/>
      <c r="S9" s="253"/>
      <c r="T9" s="271"/>
      <c r="U9" s="305"/>
      <c r="V9" s="253"/>
    </row>
    <row r="10" spans="1:26" s="37" customFormat="1" ht="21.95" customHeight="1" x14ac:dyDescent="0.25">
      <c r="A10" s="37" t="s">
        <v>130</v>
      </c>
      <c r="B10" s="328"/>
      <c r="C10" s="328"/>
      <c r="D10" s="329"/>
      <c r="E10" s="375"/>
      <c r="F10" s="372"/>
      <c r="G10" s="331"/>
      <c r="H10" s="331"/>
      <c r="I10" s="659"/>
      <c r="J10" s="659"/>
      <c r="K10" s="638"/>
      <c r="L10" s="660"/>
      <c r="M10" s="660"/>
      <c r="N10" s="660"/>
      <c r="O10" s="632"/>
      <c r="P10" s="632"/>
      <c r="Q10" s="632"/>
      <c r="R10" s="644"/>
      <c r="S10" s="641"/>
      <c r="T10" s="632"/>
      <c r="U10" s="630"/>
      <c r="V10" s="641"/>
    </row>
    <row r="11" spans="1:26" s="37" customFormat="1" ht="21.95" customHeight="1" x14ac:dyDescent="0.25">
      <c r="A11" s="37" t="s">
        <v>130</v>
      </c>
      <c r="B11" s="328"/>
      <c r="C11" s="328"/>
      <c r="D11" s="329"/>
      <c r="E11" s="375"/>
      <c r="F11" s="372"/>
      <c r="G11" s="331"/>
      <c r="H11" s="331"/>
      <c r="I11" s="659"/>
      <c r="J11" s="659"/>
      <c r="K11" s="638"/>
      <c r="L11" s="660"/>
      <c r="M11" s="660"/>
      <c r="N11" s="660"/>
      <c r="O11" s="633"/>
      <c r="P11" s="633"/>
      <c r="Q11" s="633"/>
      <c r="R11" s="644"/>
      <c r="S11" s="641"/>
      <c r="T11" s="633"/>
      <c r="U11" s="631"/>
      <c r="V11" s="641"/>
    </row>
    <row r="12" spans="1:26" s="37" customFormat="1" ht="21.95" customHeight="1" x14ac:dyDescent="0.25">
      <c r="A12" s="37" t="s">
        <v>130</v>
      </c>
      <c r="B12" s="328"/>
      <c r="C12" s="328"/>
      <c r="D12" s="375"/>
      <c r="E12" s="375"/>
      <c r="F12" s="372"/>
      <c r="G12" s="331"/>
      <c r="H12" s="331"/>
      <c r="I12" s="659"/>
      <c r="J12" s="641"/>
      <c r="K12" s="638"/>
      <c r="L12" s="660"/>
      <c r="M12" s="660"/>
      <c r="N12" s="660"/>
      <c r="O12" s="632"/>
      <c r="P12" s="632"/>
      <c r="Q12" s="632"/>
      <c r="R12" s="644"/>
      <c r="S12" s="660"/>
      <c r="T12" s="660"/>
      <c r="U12" s="661"/>
      <c r="V12" s="660"/>
    </row>
    <row r="13" spans="1:26" s="37" customFormat="1" ht="21.95" customHeight="1" x14ac:dyDescent="0.25">
      <c r="A13" s="37" t="s">
        <v>130</v>
      </c>
      <c r="B13" s="328"/>
      <c r="C13" s="328"/>
      <c r="D13" s="375"/>
      <c r="E13" s="375"/>
      <c r="F13" s="372"/>
      <c r="G13" s="331"/>
      <c r="H13" s="331"/>
      <c r="I13" s="659"/>
      <c r="J13" s="641"/>
      <c r="K13" s="638"/>
      <c r="L13" s="660"/>
      <c r="M13" s="660"/>
      <c r="N13" s="660"/>
      <c r="O13" s="633"/>
      <c r="P13" s="633"/>
      <c r="Q13" s="633"/>
      <c r="R13" s="644"/>
      <c r="S13" s="660"/>
      <c r="T13" s="660"/>
      <c r="U13" s="661"/>
      <c r="V13" s="660"/>
    </row>
    <row r="14" spans="1:26" s="37" customFormat="1" ht="21.95" customHeight="1" x14ac:dyDescent="0.25">
      <c r="A14" s="37" t="s">
        <v>130</v>
      </c>
      <c r="B14" s="328"/>
      <c r="C14" s="328"/>
      <c r="D14" s="375"/>
      <c r="E14" s="375"/>
      <c r="F14" s="372"/>
      <c r="G14" s="331"/>
      <c r="H14" s="331"/>
      <c r="I14" s="253"/>
      <c r="J14" s="253"/>
      <c r="K14" s="308"/>
      <c r="L14" s="264"/>
      <c r="M14" s="264"/>
      <c r="N14" s="264"/>
      <c r="O14" s="264"/>
      <c r="P14" s="264"/>
      <c r="Q14" s="271"/>
      <c r="R14" s="254"/>
      <c r="S14" s="253"/>
      <c r="T14" s="264"/>
      <c r="U14" s="305"/>
      <c r="V14" s="253"/>
    </row>
    <row r="15" spans="1:26" s="37" customFormat="1" ht="21.95" customHeight="1" x14ac:dyDescent="0.25">
      <c r="A15" s="37" t="s">
        <v>130</v>
      </c>
      <c r="B15" s="328"/>
      <c r="C15" s="328"/>
      <c r="D15" s="375"/>
      <c r="E15" s="375"/>
      <c r="F15" s="330"/>
      <c r="G15" s="331"/>
      <c r="H15" s="331"/>
      <c r="I15" s="659"/>
      <c r="J15" s="659"/>
      <c r="K15" s="638"/>
      <c r="L15" s="638"/>
      <c r="M15" s="660"/>
      <c r="N15" s="638"/>
      <c r="O15" s="632"/>
      <c r="P15" s="662"/>
      <c r="Q15" s="662"/>
      <c r="R15" s="674"/>
      <c r="S15" s="638"/>
      <c r="T15" s="662"/>
      <c r="U15" s="665"/>
      <c r="V15" s="640"/>
    </row>
    <row r="16" spans="1:26" s="37" customFormat="1" ht="21.95" customHeight="1" x14ac:dyDescent="0.25">
      <c r="A16" s="37" t="s">
        <v>130</v>
      </c>
      <c r="B16" s="328"/>
      <c r="C16" s="328"/>
      <c r="D16" s="375"/>
      <c r="E16" s="375"/>
      <c r="F16" s="330"/>
      <c r="G16" s="331"/>
      <c r="H16" s="331"/>
      <c r="I16" s="659"/>
      <c r="J16" s="659"/>
      <c r="K16" s="638"/>
      <c r="L16" s="638"/>
      <c r="M16" s="660"/>
      <c r="N16" s="638"/>
      <c r="O16" s="633"/>
      <c r="P16" s="664"/>
      <c r="Q16" s="664"/>
      <c r="R16" s="674"/>
      <c r="S16" s="638"/>
      <c r="T16" s="664"/>
      <c r="U16" s="667"/>
      <c r="V16" s="640"/>
    </row>
    <row r="17" spans="1:22" s="37" customFormat="1" ht="21.95" customHeight="1" x14ac:dyDescent="0.25">
      <c r="A17" s="37" t="s">
        <v>130</v>
      </c>
      <c r="B17" s="328"/>
      <c r="C17" s="328"/>
      <c r="D17" s="329"/>
      <c r="E17" s="329"/>
      <c r="F17" s="330"/>
      <c r="G17" s="331"/>
      <c r="H17" s="331"/>
      <c r="I17" s="659"/>
      <c r="J17" s="659"/>
      <c r="K17" s="638"/>
      <c r="L17" s="660"/>
      <c r="M17" s="660"/>
      <c r="N17" s="660"/>
      <c r="O17" s="632"/>
      <c r="P17" s="632"/>
      <c r="Q17" s="632"/>
      <c r="R17" s="644"/>
      <c r="S17" s="641"/>
      <c r="T17" s="632"/>
      <c r="U17" s="670"/>
      <c r="V17" s="640"/>
    </row>
    <row r="18" spans="1:22" s="37" customFormat="1" ht="21.95" customHeight="1" x14ac:dyDescent="0.25">
      <c r="A18" s="37" t="s">
        <v>130</v>
      </c>
      <c r="B18" s="328"/>
      <c r="C18" s="328"/>
      <c r="D18" s="375"/>
      <c r="E18" s="375"/>
      <c r="F18" s="330"/>
      <c r="G18" s="331"/>
      <c r="H18" s="331"/>
      <c r="I18" s="659"/>
      <c r="J18" s="659"/>
      <c r="K18" s="638"/>
      <c r="L18" s="660"/>
      <c r="M18" s="660"/>
      <c r="N18" s="660"/>
      <c r="O18" s="633"/>
      <c r="P18" s="633"/>
      <c r="Q18" s="633"/>
      <c r="R18" s="644"/>
      <c r="S18" s="641"/>
      <c r="T18" s="633"/>
      <c r="U18" s="671"/>
      <c r="V18" s="640"/>
    </row>
    <row r="19" spans="1:22" s="37" customFormat="1" ht="21.95" customHeight="1" x14ac:dyDescent="0.25">
      <c r="A19" s="37" t="s">
        <v>130</v>
      </c>
      <c r="B19" s="328"/>
      <c r="C19" s="328"/>
      <c r="D19" s="329"/>
      <c r="E19" s="329"/>
      <c r="F19" s="330"/>
      <c r="G19" s="331"/>
      <c r="H19" s="331"/>
      <c r="I19" s="253"/>
      <c r="J19" s="253"/>
      <c r="K19" s="308"/>
      <c r="L19" s="264"/>
      <c r="M19" s="264"/>
      <c r="N19" s="264"/>
      <c r="O19" s="264"/>
      <c r="P19" s="264"/>
      <c r="Q19" s="271"/>
      <c r="R19" s="254"/>
      <c r="S19" s="253"/>
      <c r="T19" s="264"/>
      <c r="U19" s="307"/>
      <c r="V19" s="253"/>
    </row>
    <row r="20" spans="1:22" s="37" customFormat="1" ht="21.95" customHeight="1" x14ac:dyDescent="0.25">
      <c r="A20" s="37" t="s">
        <v>130</v>
      </c>
      <c r="B20" s="328"/>
      <c r="C20" s="328"/>
      <c r="D20" s="329"/>
      <c r="E20" s="329"/>
      <c r="F20" s="330"/>
      <c r="G20" s="331"/>
      <c r="H20" s="331"/>
      <c r="I20" s="253"/>
      <c r="J20" s="253"/>
      <c r="K20" s="308"/>
      <c r="L20" s="264"/>
      <c r="M20" s="264"/>
      <c r="N20" s="264"/>
      <c r="O20" s="264"/>
      <c r="P20" s="264"/>
      <c r="Q20" s="271"/>
      <c r="R20" s="254"/>
      <c r="S20" s="253"/>
      <c r="T20" s="264"/>
      <c r="U20" s="307"/>
      <c r="V20" s="253"/>
    </row>
    <row r="21" spans="1:22" s="37" customFormat="1" ht="21.95" customHeight="1" x14ac:dyDescent="0.25">
      <c r="A21" s="37" t="s">
        <v>130</v>
      </c>
      <c r="B21" s="328"/>
      <c r="C21" s="328"/>
      <c r="D21" s="329"/>
      <c r="E21" s="329"/>
      <c r="F21" s="330"/>
      <c r="G21" s="331"/>
      <c r="H21" s="331"/>
      <c r="I21" s="253"/>
      <c r="J21" s="253"/>
      <c r="K21" s="308"/>
      <c r="L21" s="264"/>
      <c r="M21" s="264"/>
      <c r="N21" s="264"/>
      <c r="O21" s="264"/>
      <c r="P21" s="264"/>
      <c r="Q21" s="271"/>
      <c r="R21" s="254"/>
      <c r="S21" s="253"/>
      <c r="T21" s="264"/>
      <c r="U21" s="305"/>
      <c r="V21" s="253"/>
    </row>
    <row r="22" spans="1:22" s="37" customFormat="1" ht="21.95" customHeight="1" x14ac:dyDescent="0.25">
      <c r="A22" s="37" t="s">
        <v>130</v>
      </c>
      <c r="B22" s="328"/>
      <c r="C22" s="328"/>
      <c r="D22" s="329"/>
      <c r="E22" s="329"/>
      <c r="F22" s="330"/>
      <c r="G22" s="331"/>
      <c r="H22" s="331"/>
      <c r="I22" s="253"/>
      <c r="J22" s="253"/>
      <c r="K22" s="308"/>
      <c r="L22" s="264"/>
      <c r="M22" s="264"/>
      <c r="N22" s="264"/>
      <c r="O22" s="264"/>
      <c r="P22" s="264"/>
      <c r="Q22" s="271"/>
      <c r="R22" s="254"/>
      <c r="S22" s="253"/>
      <c r="T22" s="264"/>
      <c r="U22" s="305"/>
      <c r="V22" s="253"/>
    </row>
    <row r="23" spans="1:22" s="37" customFormat="1" ht="21.95" customHeight="1" x14ac:dyDescent="0.25">
      <c r="A23" s="37" t="s">
        <v>130</v>
      </c>
      <c r="B23" s="328"/>
      <c r="C23" s="328"/>
      <c r="D23" s="329"/>
      <c r="E23" s="329"/>
      <c r="F23" s="330"/>
      <c r="G23" s="331"/>
      <c r="H23" s="331"/>
      <c r="I23" s="659"/>
      <c r="J23" s="659"/>
      <c r="K23" s="638"/>
      <c r="L23" s="660"/>
      <c r="M23" s="660"/>
      <c r="N23" s="660"/>
      <c r="O23" s="632"/>
      <c r="P23" s="632"/>
      <c r="Q23" s="632"/>
      <c r="R23" s="644"/>
      <c r="S23" s="641"/>
      <c r="T23" s="672"/>
      <c r="U23" s="648"/>
      <c r="V23" s="641"/>
    </row>
    <row r="24" spans="1:22" s="37" customFormat="1" ht="21.95" customHeight="1" x14ac:dyDescent="0.25">
      <c r="A24" s="37" t="s">
        <v>130</v>
      </c>
      <c r="B24" s="328"/>
      <c r="C24" s="328"/>
      <c r="D24" s="329"/>
      <c r="E24" s="329"/>
      <c r="F24" s="330"/>
      <c r="G24" s="331"/>
      <c r="H24" s="331"/>
      <c r="I24" s="659"/>
      <c r="J24" s="659"/>
      <c r="K24" s="638"/>
      <c r="L24" s="660"/>
      <c r="M24" s="660"/>
      <c r="N24" s="660"/>
      <c r="O24" s="633"/>
      <c r="P24" s="633"/>
      <c r="Q24" s="633"/>
      <c r="R24" s="644"/>
      <c r="S24" s="641"/>
      <c r="T24" s="673"/>
      <c r="U24" s="650"/>
      <c r="V24" s="641"/>
    </row>
    <row r="25" spans="1:22" s="37" customFormat="1" ht="21.95" customHeight="1" x14ac:dyDescent="0.25">
      <c r="A25" s="37" t="s">
        <v>130</v>
      </c>
      <c r="B25" s="328"/>
      <c r="C25" s="328"/>
      <c r="D25" s="329"/>
      <c r="E25" s="329"/>
      <c r="F25" s="330"/>
      <c r="G25" s="331"/>
      <c r="H25" s="331"/>
      <c r="I25" s="659"/>
      <c r="J25" s="659"/>
      <c r="K25" s="638"/>
      <c r="L25" s="660"/>
      <c r="M25" s="660"/>
      <c r="N25" s="660"/>
      <c r="O25" s="632"/>
      <c r="P25" s="632"/>
      <c r="Q25" s="632"/>
      <c r="R25" s="669"/>
      <c r="S25" s="660"/>
      <c r="T25" s="632"/>
      <c r="U25" s="670"/>
      <c r="V25" s="660"/>
    </row>
    <row r="26" spans="1:22" s="37" customFormat="1" ht="21.95" customHeight="1" x14ac:dyDescent="0.25">
      <c r="A26" s="37" t="s">
        <v>130</v>
      </c>
      <c r="B26" s="328"/>
      <c r="C26" s="328"/>
      <c r="D26" s="329"/>
      <c r="E26" s="329"/>
      <c r="F26" s="330"/>
      <c r="G26" s="331"/>
      <c r="H26" s="331"/>
      <c r="I26" s="659"/>
      <c r="J26" s="659"/>
      <c r="K26" s="638"/>
      <c r="L26" s="660"/>
      <c r="M26" s="660"/>
      <c r="N26" s="660"/>
      <c r="O26" s="633"/>
      <c r="P26" s="633"/>
      <c r="Q26" s="633"/>
      <c r="R26" s="669"/>
      <c r="S26" s="660"/>
      <c r="T26" s="633"/>
      <c r="U26" s="671"/>
      <c r="V26" s="660"/>
    </row>
    <row r="27" spans="1:22" s="37" customFormat="1" ht="21.95" customHeight="1" x14ac:dyDescent="0.25">
      <c r="A27" s="37" t="s">
        <v>130</v>
      </c>
      <c r="B27" s="328"/>
      <c r="C27" s="328"/>
      <c r="D27" s="329"/>
      <c r="E27" s="329"/>
      <c r="F27" s="330"/>
      <c r="G27" s="380"/>
      <c r="H27" s="380"/>
      <c r="I27" s="253"/>
      <c r="J27" s="253"/>
      <c r="K27" s="308"/>
      <c r="L27" s="264"/>
      <c r="M27" s="264"/>
      <c r="N27" s="264"/>
      <c r="O27" s="264"/>
      <c r="P27" s="264"/>
      <c r="Q27" s="271"/>
      <c r="R27" s="254"/>
      <c r="S27" s="253"/>
      <c r="T27" s="264"/>
      <c r="U27" s="307"/>
      <c r="V27" s="253"/>
    </row>
    <row r="28" spans="1:22" s="37" customFormat="1" ht="21.95" customHeight="1" x14ac:dyDescent="0.25">
      <c r="A28" s="37" t="s">
        <v>130</v>
      </c>
      <c r="B28" s="328"/>
      <c r="C28" s="328"/>
      <c r="D28" s="329"/>
      <c r="E28" s="329"/>
      <c r="F28" s="330"/>
      <c r="G28" s="380"/>
      <c r="H28" s="380"/>
      <c r="I28" s="253"/>
      <c r="J28" s="253"/>
      <c r="K28" s="308"/>
      <c r="L28" s="264"/>
      <c r="M28" s="264"/>
      <c r="N28" s="264"/>
      <c r="O28" s="264"/>
      <c r="P28" s="264"/>
      <c r="Q28" s="271"/>
      <c r="R28" s="254"/>
      <c r="S28" s="253"/>
      <c r="T28" s="264"/>
      <c r="U28" s="307"/>
      <c r="V28" s="253"/>
    </row>
    <row r="29" spans="1:22" s="37" customFormat="1" ht="21.95" customHeight="1" x14ac:dyDescent="0.25">
      <c r="A29" s="37" t="s">
        <v>130</v>
      </c>
      <c r="B29" s="328"/>
      <c r="C29" s="328"/>
      <c r="D29" s="329"/>
      <c r="E29" s="329"/>
      <c r="F29" s="330"/>
      <c r="G29" s="331"/>
      <c r="H29" s="331"/>
      <c r="I29" s="253"/>
      <c r="J29" s="253"/>
      <c r="K29" s="308"/>
      <c r="L29" s="264"/>
      <c r="M29" s="264"/>
      <c r="N29" s="264"/>
      <c r="O29" s="264"/>
      <c r="P29" s="264"/>
      <c r="Q29" s="271"/>
      <c r="R29" s="254"/>
      <c r="S29" s="253"/>
      <c r="T29" s="264"/>
      <c r="U29" s="307"/>
      <c r="V29" s="253"/>
    </row>
    <row r="30" spans="1:22" s="37" customFormat="1" ht="21.95" customHeight="1" x14ac:dyDescent="0.25">
      <c r="A30" s="37" t="s">
        <v>130</v>
      </c>
      <c r="B30" s="328"/>
      <c r="C30" s="328"/>
      <c r="D30" s="329"/>
      <c r="E30" s="329"/>
      <c r="F30" s="330"/>
      <c r="G30" s="331"/>
      <c r="H30" s="331"/>
      <c r="I30" s="253"/>
      <c r="J30" s="253"/>
      <c r="K30" s="308"/>
      <c r="L30" s="264"/>
      <c r="M30" s="264"/>
      <c r="N30" s="264"/>
      <c r="O30" s="264"/>
      <c r="P30" s="264"/>
      <c r="Q30" s="271"/>
      <c r="R30" s="254"/>
      <c r="S30" s="253"/>
      <c r="T30" s="264"/>
      <c r="U30" s="307"/>
      <c r="V30" s="253"/>
    </row>
    <row r="31" spans="1:22" s="37" customFormat="1" ht="21.95" customHeight="1" x14ac:dyDescent="0.25">
      <c r="A31" s="37" t="s">
        <v>130</v>
      </c>
      <c r="B31" s="328"/>
      <c r="C31" s="328"/>
      <c r="D31" s="329"/>
      <c r="E31" s="329"/>
      <c r="F31" s="330"/>
      <c r="G31" s="331"/>
      <c r="H31" s="331"/>
      <c r="I31" s="253"/>
      <c r="J31" s="253"/>
      <c r="K31" s="308"/>
      <c r="L31" s="264"/>
      <c r="M31" s="264"/>
      <c r="N31" s="264"/>
      <c r="O31" s="264"/>
      <c r="P31" s="264"/>
      <c r="Q31" s="271"/>
      <c r="R31" s="254"/>
      <c r="S31" s="253"/>
      <c r="T31" s="264"/>
      <c r="U31" s="307"/>
      <c r="V31" s="253"/>
    </row>
    <row r="32" spans="1:22" s="37" customFormat="1" ht="21.95" customHeight="1" x14ac:dyDescent="0.25">
      <c r="A32" s="37" t="s">
        <v>130</v>
      </c>
      <c r="B32" s="328"/>
      <c r="C32" s="328"/>
      <c r="D32" s="329"/>
      <c r="E32" s="329"/>
      <c r="F32" s="330"/>
      <c r="G32" s="331"/>
      <c r="H32" s="331"/>
      <c r="I32" s="253"/>
      <c r="J32" s="253"/>
      <c r="K32" s="308"/>
      <c r="L32" s="264"/>
      <c r="M32" s="264"/>
      <c r="N32" s="264"/>
      <c r="O32" s="264"/>
      <c r="P32" s="264"/>
      <c r="Q32" s="271"/>
      <c r="R32" s="254"/>
      <c r="S32" s="253"/>
      <c r="T32" s="264"/>
      <c r="U32" s="307"/>
      <c r="V32" s="253"/>
    </row>
    <row r="33" spans="1:22" s="37" customFormat="1" ht="21.95" customHeight="1" x14ac:dyDescent="0.25">
      <c r="A33" s="37" t="s">
        <v>130</v>
      </c>
      <c r="B33" s="328"/>
      <c r="C33" s="328"/>
      <c r="D33" s="329"/>
      <c r="E33" s="329"/>
      <c r="F33" s="330"/>
      <c r="G33" s="331"/>
      <c r="H33" s="331"/>
      <c r="I33" s="253"/>
      <c r="J33" s="253"/>
      <c r="K33" s="308"/>
      <c r="L33" s="264"/>
      <c r="M33" s="264"/>
      <c r="N33" s="264"/>
      <c r="O33" s="264"/>
      <c r="P33" s="264"/>
      <c r="Q33" s="271"/>
      <c r="R33" s="254"/>
      <c r="S33" s="264"/>
      <c r="T33" s="264"/>
      <c r="U33" s="305"/>
      <c r="V33" s="306"/>
    </row>
    <row r="34" spans="1:22" s="37" customFormat="1" ht="21.95" customHeight="1" x14ac:dyDescent="0.25">
      <c r="A34" s="37" t="s">
        <v>130</v>
      </c>
      <c r="B34" s="328"/>
      <c r="C34" s="328"/>
      <c r="D34" s="329"/>
      <c r="E34" s="329"/>
      <c r="F34" s="330"/>
      <c r="G34" s="331"/>
      <c r="H34" s="331"/>
      <c r="I34" s="253"/>
      <c r="J34" s="253"/>
      <c r="K34" s="308"/>
      <c r="L34" s="264"/>
      <c r="M34" s="264"/>
      <c r="N34" s="264"/>
      <c r="O34" s="264"/>
      <c r="P34" s="264"/>
      <c r="Q34" s="271"/>
      <c r="R34" s="254"/>
      <c r="S34" s="253"/>
      <c r="T34" s="264"/>
      <c r="U34" s="307"/>
      <c r="V34" s="253"/>
    </row>
    <row r="35" spans="1:22" s="37" customFormat="1" ht="21.95" customHeight="1" x14ac:dyDescent="0.25">
      <c r="A35" s="37" t="s">
        <v>130</v>
      </c>
      <c r="B35" s="328"/>
      <c r="C35" s="328"/>
      <c r="D35" s="375"/>
      <c r="E35" s="375"/>
      <c r="F35" s="330"/>
      <c r="G35" s="331"/>
      <c r="H35" s="331"/>
      <c r="I35" s="668"/>
      <c r="J35" s="659"/>
      <c r="K35" s="638"/>
      <c r="L35" s="638"/>
      <c r="M35" s="638"/>
      <c r="N35" s="638"/>
      <c r="O35" s="632"/>
      <c r="P35" s="662"/>
      <c r="Q35" s="662"/>
      <c r="R35" s="644"/>
      <c r="S35" s="638"/>
      <c r="T35" s="662"/>
      <c r="U35" s="665"/>
      <c r="V35" s="658"/>
    </row>
    <row r="36" spans="1:22" s="37" customFormat="1" ht="21.95" customHeight="1" x14ac:dyDescent="0.25">
      <c r="A36" s="37" t="s">
        <v>130</v>
      </c>
      <c r="B36" s="328"/>
      <c r="C36" s="328"/>
      <c r="D36" s="375"/>
      <c r="E36" s="375"/>
      <c r="F36" s="330"/>
      <c r="G36" s="331"/>
      <c r="H36" s="331"/>
      <c r="I36" s="668"/>
      <c r="J36" s="659"/>
      <c r="K36" s="638"/>
      <c r="L36" s="638"/>
      <c r="M36" s="638"/>
      <c r="N36" s="638"/>
      <c r="O36" s="678"/>
      <c r="P36" s="663"/>
      <c r="Q36" s="663"/>
      <c r="R36" s="644"/>
      <c r="S36" s="638"/>
      <c r="T36" s="663"/>
      <c r="U36" s="666"/>
      <c r="V36" s="658"/>
    </row>
    <row r="37" spans="1:22" s="37" customFormat="1" ht="21.95" customHeight="1" x14ac:dyDescent="0.25">
      <c r="A37" s="37" t="s">
        <v>130</v>
      </c>
      <c r="B37" s="328"/>
      <c r="C37" s="328"/>
      <c r="D37" s="375"/>
      <c r="E37" s="375"/>
      <c r="F37" s="330"/>
      <c r="G37" s="331"/>
      <c r="H37" s="331"/>
      <c r="I37" s="668"/>
      <c r="J37" s="659"/>
      <c r="K37" s="638"/>
      <c r="L37" s="638"/>
      <c r="M37" s="638"/>
      <c r="N37" s="638"/>
      <c r="O37" s="633"/>
      <c r="P37" s="664"/>
      <c r="Q37" s="664"/>
      <c r="R37" s="644"/>
      <c r="S37" s="638"/>
      <c r="T37" s="664"/>
      <c r="U37" s="667"/>
      <c r="V37" s="658"/>
    </row>
    <row r="38" spans="1:22" s="37" customFormat="1" ht="21.95" customHeight="1" x14ac:dyDescent="0.25">
      <c r="A38" s="37" t="s">
        <v>130</v>
      </c>
      <c r="B38" s="328"/>
      <c r="C38" s="328"/>
      <c r="D38" s="329"/>
      <c r="E38" s="329"/>
      <c r="F38" s="330"/>
      <c r="G38" s="331"/>
      <c r="H38" s="331"/>
      <c r="I38" s="253"/>
      <c r="J38" s="253"/>
      <c r="K38" s="308"/>
      <c r="L38" s="264"/>
      <c r="M38" s="264"/>
      <c r="N38" s="264"/>
      <c r="O38" s="264"/>
      <c r="P38" s="264"/>
      <c r="Q38" s="271"/>
      <c r="R38" s="254"/>
      <c r="S38" s="253"/>
      <c r="T38" s="264"/>
      <c r="U38" s="307"/>
      <c r="V38" s="253"/>
    </row>
    <row r="39" spans="1:22" s="37" customFormat="1" ht="21.95" customHeight="1" x14ac:dyDescent="0.25">
      <c r="B39" s="328"/>
      <c r="C39" s="328"/>
      <c r="D39" s="329"/>
      <c r="E39" s="329"/>
      <c r="F39" s="330"/>
      <c r="G39" s="331"/>
      <c r="H39" s="331"/>
      <c r="I39" s="253"/>
      <c r="J39" s="253"/>
      <c r="K39" s="308"/>
      <c r="L39" s="264"/>
      <c r="M39" s="264"/>
      <c r="N39" s="264"/>
      <c r="O39" s="264"/>
      <c r="P39" s="264"/>
      <c r="Q39" s="271"/>
      <c r="R39" s="254"/>
      <c r="S39" s="253"/>
      <c r="T39" s="264"/>
      <c r="U39" s="307"/>
      <c r="V39" s="253"/>
    </row>
    <row r="40" spans="1:22" s="37" customFormat="1" ht="21.95" customHeight="1" x14ac:dyDescent="0.25">
      <c r="A40" s="37" t="s">
        <v>130</v>
      </c>
      <c r="B40" s="328"/>
      <c r="C40" s="328"/>
      <c r="D40" s="329"/>
      <c r="E40" s="329"/>
      <c r="F40" s="330"/>
      <c r="G40" s="331"/>
      <c r="H40" s="331"/>
      <c r="I40" s="253"/>
      <c r="J40" s="253"/>
      <c r="K40" s="308"/>
      <c r="L40" s="264"/>
      <c r="M40" s="264"/>
      <c r="N40" s="264"/>
      <c r="O40" s="264"/>
      <c r="P40" s="264"/>
      <c r="Q40" s="271"/>
      <c r="R40" s="254"/>
      <c r="S40" s="253"/>
      <c r="T40" s="264"/>
      <c r="U40" s="307"/>
      <c r="V40" s="253"/>
    </row>
    <row r="41" spans="1:22" s="37" customFormat="1" ht="21.95" customHeight="1" x14ac:dyDescent="0.25">
      <c r="A41" s="37" t="s">
        <v>130</v>
      </c>
      <c r="B41" s="328"/>
      <c r="C41" s="328"/>
      <c r="D41" s="329"/>
      <c r="E41" s="329"/>
      <c r="F41" s="330"/>
      <c r="G41" s="331"/>
      <c r="H41" s="331"/>
      <c r="I41" s="253"/>
      <c r="J41" s="253"/>
      <c r="K41" s="308"/>
      <c r="L41" s="264"/>
      <c r="M41" s="264"/>
      <c r="N41" s="264"/>
      <c r="O41" s="264"/>
      <c r="P41" s="264"/>
      <c r="Q41" s="271"/>
      <c r="R41" s="254"/>
      <c r="S41" s="253"/>
      <c r="T41" s="264"/>
      <c r="U41" s="307"/>
      <c r="V41" s="253"/>
    </row>
    <row r="42" spans="1:22" s="37" customFormat="1" ht="21.95" customHeight="1" x14ac:dyDescent="0.25">
      <c r="A42" s="37" t="s">
        <v>130</v>
      </c>
      <c r="B42" s="328"/>
      <c r="C42" s="328"/>
      <c r="D42" s="329"/>
      <c r="E42" s="329"/>
      <c r="F42" s="330"/>
      <c r="G42" s="331"/>
      <c r="H42" s="331"/>
      <c r="I42" s="253"/>
      <c r="J42" s="253"/>
      <c r="K42" s="308"/>
      <c r="L42" s="264"/>
      <c r="M42" s="264"/>
      <c r="N42" s="264"/>
      <c r="O42" s="264"/>
      <c r="P42" s="264"/>
      <c r="Q42" s="271"/>
      <c r="R42" s="254"/>
      <c r="S42" s="253"/>
      <c r="T42" s="264"/>
      <c r="U42" s="305"/>
      <c r="V42" s="253"/>
    </row>
    <row r="43" spans="1:22" s="37" customFormat="1" ht="21.95" customHeight="1" x14ac:dyDescent="0.25">
      <c r="A43" s="37" t="s">
        <v>130</v>
      </c>
      <c r="B43" s="328"/>
      <c r="C43" s="328"/>
      <c r="D43" s="329"/>
      <c r="E43" s="329"/>
      <c r="F43" s="330"/>
      <c r="G43" s="331"/>
      <c r="H43" s="331"/>
      <c r="I43" s="253"/>
      <c r="J43" s="253"/>
      <c r="K43" s="308"/>
      <c r="L43" s="264"/>
      <c r="M43" s="264"/>
      <c r="N43" s="264"/>
      <c r="O43" s="264"/>
      <c r="P43" s="264"/>
      <c r="Q43" s="271"/>
      <c r="R43" s="254"/>
      <c r="S43" s="253"/>
      <c r="T43" s="264"/>
      <c r="U43" s="307"/>
      <c r="V43" s="253"/>
    </row>
    <row r="44" spans="1:22" s="37" customFormat="1" ht="21.95" customHeight="1" x14ac:dyDescent="0.25">
      <c r="A44" s="37" t="s">
        <v>130</v>
      </c>
      <c r="B44" s="328"/>
      <c r="C44" s="328"/>
      <c r="D44" s="329"/>
      <c r="E44" s="329"/>
      <c r="F44" s="330"/>
      <c r="G44" s="331"/>
      <c r="H44" s="331"/>
      <c r="I44" s="253"/>
      <c r="J44" s="253"/>
      <c r="K44" s="308"/>
      <c r="L44" s="264"/>
      <c r="M44" s="264"/>
      <c r="N44" s="264"/>
      <c r="O44" s="264"/>
      <c r="P44" s="264"/>
      <c r="Q44" s="271"/>
      <c r="R44" s="254"/>
      <c r="S44" s="253"/>
      <c r="T44" s="264"/>
      <c r="U44" s="307"/>
      <c r="V44" s="253"/>
    </row>
    <row r="45" spans="1:22" s="144" customFormat="1" ht="21.95" customHeight="1" x14ac:dyDescent="0.25">
      <c r="A45" s="144" t="s">
        <v>129</v>
      </c>
      <c r="B45" s="326"/>
      <c r="C45" s="326"/>
      <c r="D45" s="393"/>
      <c r="E45" s="393"/>
      <c r="F45" s="330"/>
      <c r="G45" s="307"/>
      <c r="H45" s="307"/>
      <c r="I45" s="305"/>
      <c r="J45" s="271"/>
      <c r="K45" s="394"/>
      <c r="L45" s="264"/>
      <c r="M45" s="264"/>
      <c r="N45" s="264"/>
      <c r="O45" s="264"/>
      <c r="P45" s="264"/>
      <c r="Q45" s="271"/>
      <c r="R45" s="321"/>
      <c r="S45" s="271"/>
      <c r="T45" s="264"/>
      <c r="U45" s="307"/>
      <c r="V45" s="271"/>
    </row>
    <row r="46" spans="1:22" s="144" customFormat="1" ht="21.95" customHeight="1" x14ac:dyDescent="0.25">
      <c r="B46" s="326"/>
      <c r="C46" s="326"/>
      <c r="D46" s="393"/>
      <c r="E46" s="393"/>
      <c r="F46" s="330"/>
      <c r="G46" s="307"/>
      <c r="H46" s="307"/>
      <c r="I46" s="305"/>
      <c r="J46" s="271"/>
      <c r="K46" s="394"/>
      <c r="L46" s="264"/>
      <c r="M46" s="264"/>
      <c r="N46" s="264"/>
      <c r="O46" s="264"/>
      <c r="P46" s="264"/>
      <c r="Q46" s="271"/>
      <c r="R46" s="321"/>
      <c r="S46" s="271"/>
      <c r="T46" s="264"/>
      <c r="U46" s="305"/>
      <c r="V46" s="271"/>
    </row>
    <row r="47" spans="1:22" s="144" customFormat="1" ht="21.95" customHeight="1" x14ac:dyDescent="0.25">
      <c r="A47" s="144" t="s">
        <v>129</v>
      </c>
      <c r="B47" s="326"/>
      <c r="C47" s="326"/>
      <c r="D47" s="393"/>
      <c r="E47" s="393"/>
      <c r="F47" s="330"/>
      <c r="G47" s="307"/>
      <c r="H47" s="307"/>
      <c r="I47" s="305"/>
      <c r="J47" s="271"/>
      <c r="K47" s="394"/>
      <c r="L47" s="264"/>
      <c r="M47" s="264"/>
      <c r="N47" s="264"/>
      <c r="O47" s="264"/>
      <c r="P47" s="264"/>
      <c r="Q47" s="271"/>
      <c r="R47" s="321"/>
      <c r="S47" s="271"/>
      <c r="T47" s="264"/>
      <c r="U47" s="307"/>
      <c r="V47" s="305"/>
    </row>
    <row r="48" spans="1:22" s="144" customFormat="1" ht="21.95" customHeight="1" x14ac:dyDescent="0.25">
      <c r="A48" s="144" t="s">
        <v>129</v>
      </c>
      <c r="B48" s="326"/>
      <c r="C48" s="326"/>
      <c r="D48" s="393"/>
      <c r="E48" s="393"/>
      <c r="F48" s="330"/>
      <c r="G48" s="307"/>
      <c r="H48" s="307"/>
      <c r="I48" s="305"/>
      <c r="J48" s="271"/>
      <c r="K48" s="394"/>
      <c r="L48" s="264"/>
      <c r="M48" s="264"/>
      <c r="N48" s="264"/>
      <c r="O48" s="264"/>
      <c r="P48" s="264"/>
      <c r="Q48" s="271"/>
      <c r="R48" s="321"/>
      <c r="S48" s="271"/>
      <c r="T48" s="264"/>
      <c r="U48" s="307"/>
      <c r="V48" s="271"/>
    </row>
    <row r="49" spans="1:27" s="144" customFormat="1" ht="21.95" customHeight="1" x14ac:dyDescent="0.25">
      <c r="A49" s="144" t="s">
        <v>129</v>
      </c>
      <c r="B49" s="326"/>
      <c r="C49" s="326"/>
      <c r="D49" s="393"/>
      <c r="E49" s="393"/>
      <c r="F49" s="330"/>
      <c r="G49" s="307"/>
      <c r="H49" s="307"/>
      <c r="I49" s="305"/>
      <c r="J49" s="271"/>
      <c r="K49" s="394"/>
      <c r="L49" s="264"/>
      <c r="M49" s="264"/>
      <c r="N49" s="264"/>
      <c r="O49" s="264"/>
      <c r="P49" s="264"/>
      <c r="Q49" s="271"/>
      <c r="R49" s="321"/>
      <c r="S49" s="271"/>
      <c r="T49" s="264"/>
      <c r="U49" s="307"/>
      <c r="V49" s="271"/>
    </row>
    <row r="50" spans="1:27" s="144" customFormat="1" ht="21.95" customHeight="1" x14ac:dyDescent="0.25">
      <c r="A50" s="144" t="s">
        <v>129</v>
      </c>
      <c r="B50" s="326"/>
      <c r="C50" s="326"/>
      <c r="D50" s="393"/>
      <c r="E50" s="393"/>
      <c r="F50" s="330"/>
      <c r="G50" s="307"/>
      <c r="H50" s="307"/>
      <c r="I50" s="305"/>
      <c r="J50" s="271"/>
      <c r="K50" s="394"/>
      <c r="L50" s="264"/>
      <c r="M50" s="264"/>
      <c r="N50" s="264"/>
      <c r="O50" s="264"/>
      <c r="P50" s="264"/>
      <c r="Q50" s="271"/>
      <c r="R50" s="321"/>
      <c r="S50" s="271"/>
      <c r="T50" s="264"/>
      <c r="U50" s="307"/>
      <c r="V50" s="271"/>
    </row>
    <row r="51" spans="1:27" s="144" customFormat="1" ht="21.95" customHeight="1" x14ac:dyDescent="0.25">
      <c r="A51" s="144" t="s">
        <v>129</v>
      </c>
      <c r="B51" s="326"/>
      <c r="C51" s="326"/>
      <c r="D51" s="393"/>
      <c r="E51" s="393"/>
      <c r="F51" s="330"/>
      <c r="G51" s="307"/>
      <c r="H51" s="307"/>
      <c r="I51" s="305"/>
      <c r="J51" s="271"/>
      <c r="K51" s="394"/>
      <c r="L51" s="264"/>
      <c r="M51" s="264"/>
      <c r="N51" s="264"/>
      <c r="O51" s="264"/>
      <c r="P51" s="264"/>
      <c r="Q51" s="271"/>
      <c r="R51" s="321"/>
      <c r="S51" s="271"/>
      <c r="T51" s="264"/>
      <c r="U51" s="307"/>
      <c r="V51" s="271"/>
    </row>
    <row r="52" spans="1:27" s="144" customFormat="1" ht="21.95" customHeight="1" x14ac:dyDescent="0.25">
      <c r="A52" s="144" t="s">
        <v>129</v>
      </c>
      <c r="B52" s="326"/>
      <c r="C52" s="326"/>
      <c r="D52" s="393"/>
      <c r="E52" s="393"/>
      <c r="F52" s="330"/>
      <c r="G52" s="307"/>
      <c r="H52" s="307"/>
      <c r="I52" s="305"/>
      <c r="J52" s="271"/>
      <c r="K52" s="394"/>
      <c r="L52" s="264"/>
      <c r="M52" s="264"/>
      <c r="N52" s="264"/>
      <c r="O52" s="264"/>
      <c r="P52" s="264"/>
      <c r="Q52" s="271"/>
      <c r="R52" s="321"/>
      <c r="S52" s="271"/>
      <c r="T52" s="264"/>
      <c r="U52" s="307"/>
      <c r="V52" s="271"/>
    </row>
    <row r="53" spans="1:27" s="144" customFormat="1" ht="21.95" customHeight="1" x14ac:dyDescent="0.25">
      <c r="A53" s="144" t="s">
        <v>129</v>
      </c>
      <c r="B53" s="326"/>
      <c r="C53" s="326"/>
      <c r="D53" s="393"/>
      <c r="E53" s="393"/>
      <c r="F53" s="330"/>
      <c r="G53" s="307"/>
      <c r="H53" s="307"/>
      <c r="I53" s="271"/>
      <c r="J53" s="271"/>
      <c r="K53" s="394"/>
      <c r="L53" s="264"/>
      <c r="M53" s="264"/>
      <c r="N53" s="264"/>
      <c r="O53" s="264"/>
      <c r="P53" s="264"/>
      <c r="Q53" s="271"/>
      <c r="R53" s="321"/>
      <c r="S53" s="271"/>
      <c r="T53" s="264"/>
      <c r="U53" s="307"/>
      <c r="V53" s="271"/>
    </row>
    <row r="54" spans="1:27" s="144" customFormat="1" ht="21.95" customHeight="1" x14ac:dyDescent="0.25">
      <c r="A54" s="144" t="s">
        <v>129</v>
      </c>
      <c r="B54" s="326"/>
      <c r="C54" s="326"/>
      <c r="D54" s="305"/>
      <c r="E54" s="305"/>
      <c r="F54" s="330"/>
      <c r="G54" s="307"/>
      <c r="H54" s="307"/>
      <c r="I54" s="675"/>
      <c r="J54" s="675"/>
      <c r="K54" s="676"/>
      <c r="L54" s="660"/>
      <c r="M54" s="660"/>
      <c r="N54" s="660"/>
      <c r="O54" s="632"/>
      <c r="P54" s="632"/>
      <c r="Q54" s="632"/>
      <c r="R54" s="677"/>
      <c r="S54" s="640"/>
      <c r="T54" s="632"/>
      <c r="U54" s="670"/>
      <c r="V54" s="640"/>
    </row>
    <row r="55" spans="1:27" s="144" customFormat="1" ht="21.95" customHeight="1" x14ac:dyDescent="0.25">
      <c r="A55" s="144" t="s">
        <v>129</v>
      </c>
      <c r="B55" s="326"/>
      <c r="C55" s="326"/>
      <c r="D55" s="393"/>
      <c r="E55" s="393"/>
      <c r="F55" s="330"/>
      <c r="G55" s="307"/>
      <c r="H55" s="307"/>
      <c r="I55" s="675"/>
      <c r="J55" s="675"/>
      <c r="K55" s="676"/>
      <c r="L55" s="660"/>
      <c r="M55" s="660"/>
      <c r="N55" s="660"/>
      <c r="O55" s="633"/>
      <c r="P55" s="633"/>
      <c r="Q55" s="633"/>
      <c r="R55" s="677"/>
      <c r="S55" s="640"/>
      <c r="T55" s="633"/>
      <c r="U55" s="671"/>
      <c r="V55" s="640"/>
    </row>
    <row r="56" spans="1:27" s="144" customFormat="1" ht="21.95" customHeight="1" x14ac:dyDescent="0.25">
      <c r="A56" s="144" t="s">
        <v>129</v>
      </c>
      <c r="B56" s="326"/>
      <c r="C56" s="326"/>
      <c r="D56" s="393"/>
      <c r="E56" s="393"/>
      <c r="F56" s="330"/>
      <c r="G56" s="307"/>
      <c r="H56" s="307"/>
      <c r="I56" s="271"/>
      <c r="J56" s="271"/>
      <c r="K56" s="394"/>
      <c r="L56" s="264"/>
      <c r="M56" s="264"/>
      <c r="N56" s="264"/>
      <c r="O56" s="264"/>
      <c r="P56" s="264"/>
      <c r="Q56" s="271"/>
      <c r="R56" s="321"/>
      <c r="S56" s="271"/>
      <c r="T56" s="264"/>
      <c r="U56" s="307"/>
      <c r="V56" s="271"/>
    </row>
    <row r="57" spans="1:27" s="144" customFormat="1" ht="21.95" customHeight="1" x14ac:dyDescent="0.25">
      <c r="A57" s="144" t="s">
        <v>129</v>
      </c>
      <c r="B57" s="326"/>
      <c r="C57" s="326"/>
      <c r="D57" s="393"/>
      <c r="E57" s="393"/>
      <c r="F57" s="330"/>
      <c r="G57" s="307"/>
      <c r="H57" s="307"/>
      <c r="I57" s="271"/>
      <c r="J57" s="271"/>
      <c r="K57" s="394"/>
      <c r="L57" s="264"/>
      <c r="M57" s="264"/>
      <c r="N57" s="264"/>
      <c r="O57" s="264"/>
      <c r="P57" s="264"/>
      <c r="Q57" s="271"/>
      <c r="R57" s="321"/>
      <c r="S57" s="271"/>
      <c r="T57" s="264"/>
      <c r="U57" s="307"/>
      <c r="V57" s="271"/>
    </row>
    <row r="58" spans="1:27" s="144" customFormat="1" ht="21.95" customHeight="1" x14ac:dyDescent="0.25">
      <c r="A58" s="144" t="s">
        <v>129</v>
      </c>
      <c r="B58" s="326"/>
      <c r="C58" s="326"/>
      <c r="D58" s="393"/>
      <c r="E58" s="393"/>
      <c r="F58" s="330"/>
      <c r="G58" s="307"/>
      <c r="H58" s="307"/>
      <c r="I58" s="395"/>
      <c r="J58" s="271"/>
      <c r="K58" s="394"/>
      <c r="L58" s="264"/>
      <c r="M58" s="264"/>
      <c r="N58" s="264"/>
      <c r="O58" s="264"/>
      <c r="P58" s="264"/>
      <c r="Q58" s="271"/>
      <c r="R58" s="321"/>
      <c r="S58" s="271"/>
      <c r="T58" s="264"/>
      <c r="U58" s="305"/>
      <c r="V58" s="271"/>
    </row>
    <row r="59" spans="1:27" s="144" customFormat="1" ht="21.95" customHeight="1" x14ac:dyDescent="0.25">
      <c r="A59" s="144" t="s">
        <v>129</v>
      </c>
      <c r="B59" s="326"/>
      <c r="C59" s="326"/>
      <c r="D59" s="393"/>
      <c r="E59" s="393"/>
      <c r="F59" s="330"/>
      <c r="G59" s="307"/>
      <c r="H59" s="307"/>
      <c r="I59" s="675"/>
      <c r="J59" s="675"/>
      <c r="K59" s="676"/>
      <c r="L59" s="660"/>
      <c r="M59" s="660"/>
      <c r="N59" s="660"/>
      <c r="O59" s="632"/>
      <c r="P59" s="632"/>
      <c r="Q59" s="632"/>
      <c r="R59" s="677"/>
      <c r="S59" s="640"/>
      <c r="T59" s="632"/>
      <c r="U59" s="670"/>
      <c r="V59" s="640"/>
    </row>
    <row r="60" spans="1:27" s="144" customFormat="1" ht="21.95" customHeight="1" x14ac:dyDescent="0.25">
      <c r="A60" s="144" t="s">
        <v>129</v>
      </c>
      <c r="B60" s="326"/>
      <c r="C60" s="326"/>
      <c r="D60" s="393"/>
      <c r="E60" s="393"/>
      <c r="F60" s="330"/>
      <c r="G60" s="307"/>
      <c r="H60" s="307"/>
      <c r="I60" s="675"/>
      <c r="J60" s="675"/>
      <c r="K60" s="676"/>
      <c r="L60" s="660"/>
      <c r="M60" s="660"/>
      <c r="N60" s="660"/>
      <c r="O60" s="633"/>
      <c r="P60" s="633"/>
      <c r="Q60" s="633"/>
      <c r="R60" s="677"/>
      <c r="S60" s="640"/>
      <c r="T60" s="633"/>
      <c r="U60" s="671"/>
      <c r="V60" s="640"/>
    </row>
    <row r="61" spans="1:27" s="37" customFormat="1" ht="21.95" customHeight="1" x14ac:dyDescent="0.25">
      <c r="B61" s="232"/>
      <c r="C61" s="232"/>
      <c r="D61" s="233"/>
      <c r="E61" s="233"/>
      <c r="F61" s="392"/>
      <c r="G61" s="234"/>
      <c r="H61" s="234"/>
      <c r="I61" s="233"/>
      <c r="J61" s="233"/>
      <c r="K61" s="233"/>
      <c r="L61" s="233"/>
      <c r="M61" s="236"/>
      <c r="N61" s="236"/>
      <c r="O61" s="236"/>
      <c r="P61" s="236"/>
      <c r="Q61" s="236"/>
      <c r="R61" s="237"/>
      <c r="S61" s="236"/>
      <c r="T61" s="236"/>
      <c r="U61" s="477"/>
      <c r="V61" s="236"/>
    </row>
    <row r="62" spans="1:27" s="2" customFormat="1" ht="21.95" customHeight="1" thickBot="1" x14ac:dyDescent="0.3">
      <c r="A62" s="17"/>
      <c r="B62" s="65">
        <f>B60</f>
        <v>0</v>
      </c>
      <c r="C62" s="65"/>
      <c r="D62" s="65" t="s">
        <v>17</v>
      </c>
      <c r="E62" s="65"/>
      <c r="F62" s="69"/>
      <c r="G62" s="65">
        <f>SUM(G8:G61)</f>
        <v>0</v>
      </c>
      <c r="H62" s="65">
        <f>SUM(H8:H61)</f>
        <v>0</v>
      </c>
      <c r="I62" s="139">
        <f>COUNTA(I7:I61)</f>
        <v>0</v>
      </c>
      <c r="J62" s="69"/>
      <c r="K62" s="69"/>
      <c r="L62" s="65">
        <f>SUM(L8:L61)</f>
        <v>0</v>
      </c>
      <c r="M62" s="69"/>
      <c r="N62" s="69"/>
      <c r="O62" s="65">
        <f>SUM(O8:O61)</f>
        <v>0</v>
      </c>
      <c r="P62" s="65">
        <f>SUM(P8:P61)</f>
        <v>0</v>
      </c>
      <c r="Q62" s="65">
        <f>SUM(Q8:Q61)</f>
        <v>0</v>
      </c>
      <c r="R62" s="65"/>
      <c r="S62" s="66"/>
      <c r="T62" s="65">
        <f>SUM(T8:T61)</f>
        <v>0</v>
      </c>
      <c r="U62" s="486">
        <f>SUM(U8:U61)</f>
        <v>0</v>
      </c>
      <c r="V62" s="65"/>
      <c r="W62" s="37"/>
      <c r="X62" s="37"/>
      <c r="AA62" s="18"/>
    </row>
    <row r="63" spans="1:27" s="37" customFormat="1" ht="17.100000000000001" customHeight="1" thickTop="1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"/>
      <c r="T63" s="13"/>
      <c r="U63" s="487"/>
      <c r="V63" s="13"/>
    </row>
    <row r="64" spans="1:27" s="1" customFormat="1" ht="15.95" customHeight="1" x14ac:dyDescent="0.25">
      <c r="A64" s="15"/>
      <c r="B64" s="20" t="s">
        <v>22</v>
      </c>
      <c r="C64" s="20"/>
      <c r="D64" s="11"/>
      <c r="E64" s="12"/>
      <c r="F64" s="12"/>
      <c r="G64" s="12"/>
      <c r="H64" s="12"/>
      <c r="I64" s="12"/>
      <c r="J64" s="40"/>
      <c r="K64" s="40"/>
      <c r="L64" s="41"/>
      <c r="M64" s="42"/>
      <c r="N64" s="42"/>
      <c r="O64" s="481"/>
      <c r="P64" s="481"/>
      <c r="Q64" s="481"/>
      <c r="R64" s="43"/>
      <c r="S64" s="44"/>
      <c r="T64" s="43"/>
      <c r="U64" s="488"/>
      <c r="V64" s="43"/>
      <c r="W64" s="45"/>
      <c r="X64" s="45"/>
      <c r="Y64" s="46"/>
      <c r="Z64" s="46"/>
      <c r="AA64" s="16"/>
    </row>
    <row r="65" spans="1:26" s="1" customFormat="1" ht="15.95" customHeight="1" x14ac:dyDescent="0.25">
      <c r="A65" s="19"/>
      <c r="B65" s="21" t="s">
        <v>3</v>
      </c>
      <c r="C65" s="21"/>
      <c r="D65" s="11"/>
      <c r="E65" s="11"/>
      <c r="F65" s="11"/>
      <c r="G65" s="11"/>
      <c r="H65" s="11"/>
      <c r="I65" s="1" t="s">
        <v>26</v>
      </c>
      <c r="J65" s="614"/>
      <c r="K65" s="614"/>
      <c r="L65" s="614"/>
      <c r="M65" s="614"/>
      <c r="N65" s="614"/>
      <c r="O65" s="339"/>
      <c r="P65" s="61" t="s">
        <v>6</v>
      </c>
      <c r="Q65" s="61"/>
      <c r="R65" s="61"/>
      <c r="S65" s="61"/>
      <c r="T65" s="61"/>
      <c r="U65" s="61"/>
      <c r="V65" s="44"/>
      <c r="W65" s="44"/>
      <c r="X65" s="44"/>
      <c r="Y65" s="44"/>
      <c r="Z65" s="44"/>
    </row>
    <row r="66" spans="1:26" s="1" customFormat="1" ht="15.95" customHeight="1" x14ac:dyDescent="0.25">
      <c r="A66" s="19"/>
      <c r="B66" s="10"/>
      <c r="C66" s="10"/>
      <c r="D66" s="11"/>
      <c r="E66" s="11"/>
      <c r="F66" s="11"/>
      <c r="G66" s="11"/>
      <c r="H66" s="11"/>
      <c r="J66" s="47"/>
      <c r="K66" s="47"/>
      <c r="L66" s="44"/>
      <c r="M66" s="48"/>
      <c r="N66" s="48"/>
      <c r="O66" s="48"/>
      <c r="P66" s="61"/>
      <c r="Q66" s="61"/>
      <c r="R66" s="61"/>
      <c r="S66" s="61"/>
      <c r="T66" s="61"/>
      <c r="U66" s="61"/>
      <c r="V66" s="44"/>
      <c r="W66" s="44"/>
      <c r="X66" s="44"/>
      <c r="Y66" s="44"/>
      <c r="Z66" s="44"/>
    </row>
    <row r="67" spans="1:26" s="1" customFormat="1" ht="15.95" customHeight="1" x14ac:dyDescent="0.25">
      <c r="A67" s="19"/>
      <c r="B67" s="10"/>
      <c r="C67" s="10"/>
      <c r="D67" s="9"/>
      <c r="E67" s="9"/>
      <c r="F67" s="9"/>
      <c r="G67" s="9"/>
      <c r="H67" s="9"/>
      <c r="J67" s="49"/>
      <c r="K67" s="49"/>
      <c r="L67" s="44"/>
      <c r="M67" s="50"/>
      <c r="N67" s="50"/>
      <c r="O67" s="50"/>
      <c r="P67" s="61"/>
      <c r="Q67" s="61"/>
      <c r="R67" s="61"/>
      <c r="S67" s="61"/>
      <c r="T67" s="61"/>
      <c r="U67" s="61"/>
      <c r="V67" s="44"/>
      <c r="W67" s="51"/>
      <c r="X67" s="44"/>
      <c r="Y67" s="44"/>
      <c r="Z67" s="44"/>
    </row>
    <row r="68" spans="1:26" s="1" customFormat="1" ht="15.95" customHeight="1" x14ac:dyDescent="0.25">
      <c r="A68" s="19"/>
      <c r="B68" s="10"/>
      <c r="C68" s="10"/>
      <c r="D68" s="9"/>
      <c r="E68" s="9"/>
      <c r="F68" s="9"/>
      <c r="G68" s="9"/>
      <c r="H68" s="9"/>
      <c r="J68" s="49"/>
      <c r="K68" s="49"/>
      <c r="L68" s="44"/>
      <c r="M68" s="50"/>
      <c r="N68" s="50"/>
      <c r="O68" s="50"/>
      <c r="P68" s="61"/>
      <c r="Q68" s="61"/>
      <c r="R68" s="61"/>
      <c r="S68" s="61"/>
      <c r="T68" s="61"/>
      <c r="U68" s="61"/>
      <c r="V68" s="44"/>
      <c r="W68" s="51"/>
      <c r="X68" s="44"/>
      <c r="Y68" s="44"/>
      <c r="Z68" s="44"/>
    </row>
    <row r="69" spans="1:26" s="1" customFormat="1" ht="15.95" customHeight="1" x14ac:dyDescent="0.25">
      <c r="A69" s="19"/>
      <c r="B69" s="10"/>
      <c r="C69" s="10"/>
      <c r="D69" s="9"/>
      <c r="E69" s="9"/>
      <c r="F69" s="9"/>
      <c r="G69" s="9"/>
      <c r="H69" s="9"/>
      <c r="J69" s="49"/>
      <c r="K69" s="49"/>
      <c r="L69" s="44"/>
      <c r="M69" s="50"/>
      <c r="N69" s="50"/>
      <c r="O69" s="50"/>
      <c r="P69" s="61"/>
      <c r="Q69" s="61"/>
      <c r="R69" s="61"/>
      <c r="S69" s="61"/>
      <c r="T69" s="61"/>
      <c r="U69" s="61"/>
      <c r="V69" s="44"/>
      <c r="W69" s="51"/>
      <c r="X69" s="44"/>
      <c r="Y69" s="44"/>
      <c r="Z69" s="44"/>
    </row>
    <row r="70" spans="1:26" s="1" customFormat="1" ht="15.95" customHeight="1" x14ac:dyDescent="0.25">
      <c r="A70" s="19"/>
      <c r="B70" s="8" t="s">
        <v>2</v>
      </c>
      <c r="C70" s="8"/>
      <c r="D70" s="7"/>
      <c r="E70" s="7"/>
      <c r="F70" s="7"/>
      <c r="G70" s="7"/>
      <c r="H70" s="7"/>
      <c r="I70" s="79"/>
      <c r="J70" s="80"/>
      <c r="K70" s="80"/>
      <c r="L70" s="81"/>
      <c r="M70" s="55"/>
      <c r="N70" s="55"/>
      <c r="O70" s="55"/>
      <c r="P70" s="8" t="s">
        <v>27</v>
      </c>
      <c r="Q70" s="8"/>
      <c r="R70" s="82"/>
      <c r="S70" s="82"/>
      <c r="T70" s="82"/>
      <c r="U70" s="82"/>
      <c r="V70" s="52"/>
      <c r="W70" s="50"/>
      <c r="X70" s="44"/>
      <c r="Y70" s="44"/>
      <c r="Z70" s="44"/>
    </row>
    <row r="71" spans="1:26" s="1" customFormat="1" ht="15.95" customHeight="1" x14ac:dyDescent="0.25">
      <c r="A71" s="19"/>
      <c r="B71" s="5" t="s">
        <v>1</v>
      </c>
      <c r="C71" s="5"/>
      <c r="D71" s="6"/>
      <c r="E71" s="6"/>
      <c r="F71" s="6"/>
      <c r="G71" s="6"/>
      <c r="H71" s="6"/>
      <c r="I71" s="5" t="s">
        <v>7</v>
      </c>
      <c r="J71" s="44"/>
      <c r="K71" s="44"/>
      <c r="L71" s="53"/>
      <c r="M71" s="54"/>
      <c r="N71" s="54"/>
      <c r="O71" s="54"/>
      <c r="P71" s="5" t="s">
        <v>28</v>
      </c>
      <c r="Q71" s="5"/>
      <c r="R71" s="61"/>
      <c r="S71" s="61"/>
      <c r="T71" s="61"/>
      <c r="U71" s="61"/>
      <c r="V71" s="44"/>
      <c r="W71" s="50"/>
      <c r="X71" s="44"/>
      <c r="Y71" s="44"/>
      <c r="Z71" s="44"/>
    </row>
    <row r="72" spans="1:26" s="1" customFormat="1" ht="15.95" customHeight="1" x14ac:dyDescent="0.25">
      <c r="A72" s="19"/>
      <c r="B72" s="5"/>
      <c r="C72" s="5"/>
      <c r="D72" s="6"/>
      <c r="E72" s="6"/>
      <c r="F72" s="6"/>
      <c r="G72" s="6"/>
      <c r="H72" s="6"/>
      <c r="I72" s="5"/>
      <c r="J72" s="44"/>
      <c r="K72" s="44"/>
      <c r="L72" s="53"/>
      <c r="M72" s="54"/>
      <c r="N72" s="54"/>
      <c r="O72" s="54"/>
      <c r="P72" s="5"/>
      <c r="Q72" s="5"/>
      <c r="R72" s="61"/>
      <c r="S72" s="61"/>
      <c r="T72" s="61"/>
      <c r="U72" s="61"/>
      <c r="V72" s="44"/>
      <c r="W72" s="50"/>
      <c r="X72" s="44"/>
      <c r="Y72" s="44"/>
      <c r="Z72" s="44"/>
    </row>
    <row r="73" spans="1:26" customFormat="1" ht="15.95" customHeight="1" x14ac:dyDescent="0.25"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489"/>
      <c r="V73" s="56"/>
      <c r="W73" s="56"/>
      <c r="X73" s="56"/>
      <c r="Y73" s="56"/>
      <c r="Z73" s="56"/>
    </row>
    <row r="74" spans="1:26" s="23" customFormat="1" ht="18" customHeight="1" x14ac:dyDescent="0.25">
      <c r="B74" s="30" t="s">
        <v>62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482"/>
      <c r="V74" s="31"/>
      <c r="W74" s="31"/>
      <c r="Z74" s="24"/>
    </row>
    <row r="75" spans="1:26" s="23" customFormat="1" ht="18" customHeight="1" x14ac:dyDescent="0.25">
      <c r="B75" s="30" t="s">
        <v>4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482"/>
      <c r="V75" s="31"/>
      <c r="W75" s="31"/>
      <c r="Z75" s="24"/>
    </row>
    <row r="76" spans="1:26" s="23" customFormat="1" ht="9.9499999999999993" customHeight="1" x14ac:dyDescent="0.25">
      <c r="B76" s="32"/>
      <c r="C76" s="32"/>
      <c r="D76" s="33"/>
      <c r="E76" s="33"/>
      <c r="F76" s="33"/>
      <c r="G76" s="33"/>
      <c r="H76" s="33"/>
      <c r="I76" s="32"/>
      <c r="J76" s="34"/>
      <c r="K76" s="34"/>
      <c r="L76" s="34"/>
      <c r="M76" s="34"/>
      <c r="N76" s="34"/>
      <c r="O76" s="34"/>
      <c r="P76" s="34"/>
      <c r="Q76" s="34"/>
      <c r="U76" s="483"/>
      <c r="Z76" s="24"/>
    </row>
    <row r="77" spans="1:26" s="25" customFormat="1" ht="27.95" customHeight="1" x14ac:dyDescent="0.2">
      <c r="B77" s="608" t="s">
        <v>9</v>
      </c>
      <c r="C77" s="610" t="s">
        <v>54</v>
      </c>
      <c r="D77" s="610" t="s">
        <v>10</v>
      </c>
      <c r="E77" s="610" t="s">
        <v>13</v>
      </c>
      <c r="F77" s="610" t="s">
        <v>14</v>
      </c>
      <c r="G77" s="612" t="s">
        <v>29</v>
      </c>
      <c r="H77" s="613"/>
      <c r="I77" s="617" t="s">
        <v>5</v>
      </c>
      <c r="J77" s="612"/>
      <c r="K77" s="612"/>
      <c r="L77" s="613"/>
      <c r="M77" s="615" t="s">
        <v>8</v>
      </c>
      <c r="N77" s="616"/>
      <c r="O77" s="617" t="s">
        <v>136</v>
      </c>
      <c r="P77" s="612"/>
      <c r="Q77" s="613"/>
      <c r="R77" s="617" t="s">
        <v>21</v>
      </c>
      <c r="S77" s="613"/>
      <c r="T77" s="617" t="s">
        <v>23</v>
      </c>
      <c r="U77" s="613"/>
      <c r="V77" s="610" t="s">
        <v>24</v>
      </c>
      <c r="Z77" s="26"/>
    </row>
    <row r="78" spans="1:26" s="25" customFormat="1" ht="27.95" customHeight="1" thickBot="1" x14ac:dyDescent="0.3">
      <c r="B78" s="609"/>
      <c r="C78" s="611"/>
      <c r="D78" s="611"/>
      <c r="E78" s="611"/>
      <c r="F78" s="611"/>
      <c r="G78" s="229" t="s">
        <v>16</v>
      </c>
      <c r="H78" s="229" t="s">
        <v>15</v>
      </c>
      <c r="I78" s="229" t="s">
        <v>11</v>
      </c>
      <c r="J78" s="229" t="s">
        <v>12</v>
      </c>
      <c r="K78" s="229" t="s">
        <v>31</v>
      </c>
      <c r="L78" s="229" t="s">
        <v>30</v>
      </c>
      <c r="M78" s="63" t="s">
        <v>19</v>
      </c>
      <c r="N78" s="63" t="s">
        <v>18</v>
      </c>
      <c r="O78" s="340" t="s">
        <v>137</v>
      </c>
      <c r="P78" s="340">
        <v>2019</v>
      </c>
      <c r="Q78" s="340" t="s">
        <v>123</v>
      </c>
      <c r="R78" s="27" t="s">
        <v>0</v>
      </c>
      <c r="S78" s="28" t="s">
        <v>25</v>
      </c>
      <c r="T78" s="27" t="s">
        <v>19</v>
      </c>
      <c r="U78" s="484" t="s">
        <v>18</v>
      </c>
      <c r="V78" s="611"/>
      <c r="Z78" s="26"/>
    </row>
    <row r="79" spans="1:26" s="25" customFormat="1" ht="21.95" customHeight="1" thickTop="1" x14ac:dyDescent="0.25">
      <c r="B79" s="71"/>
      <c r="C79" s="71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3"/>
      <c r="O79" s="73"/>
      <c r="P79" s="73"/>
      <c r="Q79" s="73"/>
      <c r="R79" s="72"/>
      <c r="S79" s="72"/>
      <c r="T79" s="72"/>
      <c r="U79" s="491"/>
      <c r="V79" s="72"/>
      <c r="Z79" s="26"/>
    </row>
    <row r="80" spans="1:26" s="144" customFormat="1" ht="21.95" customHeight="1" x14ac:dyDescent="0.25">
      <c r="A80" s="144" t="s">
        <v>129</v>
      </c>
      <c r="B80" s="326"/>
      <c r="C80" s="326"/>
      <c r="D80" s="316"/>
      <c r="E80" s="316"/>
      <c r="F80" s="396"/>
      <c r="G80" s="316"/>
      <c r="H80" s="316"/>
      <c r="I80" s="316"/>
      <c r="J80" s="271"/>
      <c r="K80" s="394"/>
      <c r="L80" s="350"/>
      <c r="M80" s="350"/>
      <c r="N80" s="350"/>
      <c r="O80" s="350"/>
      <c r="P80" s="350"/>
      <c r="Q80" s="271"/>
      <c r="R80" s="321"/>
      <c r="S80" s="271"/>
      <c r="T80" s="350"/>
      <c r="U80" s="427"/>
      <c r="V80" s="271"/>
    </row>
    <row r="81" spans="1:25" s="144" customFormat="1" ht="21.95" customHeight="1" x14ac:dyDescent="0.25">
      <c r="A81" s="144" t="s">
        <v>129</v>
      </c>
      <c r="B81" s="326"/>
      <c r="C81" s="326"/>
      <c r="D81" s="316"/>
      <c r="E81" s="316"/>
      <c r="F81" s="396"/>
      <c r="G81" s="316"/>
      <c r="H81" s="316"/>
      <c r="I81" s="316"/>
      <c r="J81" s="271"/>
      <c r="K81" s="394"/>
      <c r="L81" s="350"/>
      <c r="M81" s="350"/>
      <c r="N81" s="350"/>
      <c r="O81" s="350"/>
      <c r="P81" s="350"/>
      <c r="Q81" s="271"/>
      <c r="R81" s="321"/>
      <c r="S81" s="271"/>
      <c r="T81" s="350"/>
      <c r="U81" s="427"/>
      <c r="V81" s="271"/>
    </row>
    <row r="82" spans="1:25" s="144" customFormat="1" ht="21.95" customHeight="1" x14ac:dyDescent="0.25">
      <c r="A82" s="144" t="s">
        <v>131</v>
      </c>
      <c r="B82" s="326"/>
      <c r="C82" s="326"/>
      <c r="D82" s="316"/>
      <c r="E82" s="316"/>
      <c r="F82" s="396"/>
      <c r="G82" s="316"/>
      <c r="H82" s="316"/>
      <c r="I82" s="316"/>
      <c r="J82" s="271"/>
      <c r="K82" s="394"/>
      <c r="L82" s="350"/>
      <c r="M82" s="350"/>
      <c r="N82" s="350"/>
      <c r="O82" s="350"/>
      <c r="P82" s="350"/>
      <c r="Q82" s="271"/>
      <c r="R82" s="321"/>
      <c r="S82" s="271"/>
      <c r="T82" s="350"/>
      <c r="U82" s="427"/>
      <c r="V82" s="271"/>
    </row>
    <row r="83" spans="1:25" s="144" customFormat="1" ht="21.95" customHeight="1" x14ac:dyDescent="0.25">
      <c r="B83" s="326"/>
      <c r="C83" s="326"/>
      <c r="D83" s="316"/>
      <c r="E83" s="316"/>
      <c r="F83" s="396"/>
      <c r="G83" s="316"/>
      <c r="H83" s="316"/>
      <c r="I83" s="253"/>
      <c r="J83" s="316"/>
      <c r="K83" s="394"/>
      <c r="L83" s="396"/>
      <c r="M83" s="355"/>
      <c r="N83" s="355"/>
      <c r="O83" s="355"/>
      <c r="P83" s="350"/>
      <c r="Q83" s="271"/>
      <c r="R83" s="321"/>
      <c r="S83" s="271"/>
      <c r="T83" s="326"/>
      <c r="U83" s="396"/>
      <c r="V83" s="271"/>
    </row>
    <row r="84" spans="1:25" s="144" customFormat="1" ht="21.95" customHeight="1" x14ac:dyDescent="0.25">
      <c r="A84" s="144" t="s">
        <v>131</v>
      </c>
      <c r="B84" s="326"/>
      <c r="C84" s="326"/>
      <c r="D84" s="316"/>
      <c r="E84" s="316"/>
      <c r="F84" s="396"/>
      <c r="G84" s="316"/>
      <c r="H84" s="316"/>
      <c r="I84" s="316"/>
      <c r="J84" s="271"/>
      <c r="K84" s="394"/>
      <c r="L84" s="350"/>
      <c r="M84" s="350"/>
      <c r="N84" s="350"/>
      <c r="O84" s="350"/>
      <c r="P84" s="350"/>
      <c r="Q84" s="271"/>
      <c r="R84" s="321"/>
      <c r="S84" s="271"/>
      <c r="T84" s="350"/>
      <c r="U84" s="427"/>
      <c r="V84" s="271"/>
    </row>
    <row r="85" spans="1:25" s="144" customFormat="1" ht="21.95" customHeight="1" x14ac:dyDescent="0.25">
      <c r="A85" s="144" t="s">
        <v>129</v>
      </c>
      <c r="B85" s="326"/>
      <c r="C85" s="326"/>
      <c r="D85" s="316"/>
      <c r="E85" s="316"/>
      <c r="F85" s="396"/>
      <c r="G85" s="316"/>
      <c r="H85" s="316"/>
      <c r="I85" s="316"/>
      <c r="J85" s="316"/>
      <c r="K85" s="394"/>
      <c r="L85" s="350"/>
      <c r="M85" s="350"/>
      <c r="N85" s="350"/>
      <c r="O85" s="350"/>
      <c r="P85" s="350"/>
      <c r="Q85" s="271"/>
      <c r="R85" s="321"/>
      <c r="S85" s="271"/>
      <c r="T85" s="326"/>
      <c r="U85" s="305"/>
      <c r="V85" s="271"/>
    </row>
    <row r="86" spans="1:25" s="144" customFormat="1" ht="21.95" customHeight="1" x14ac:dyDescent="0.25">
      <c r="A86" s="144" t="s">
        <v>129</v>
      </c>
      <c r="B86" s="326"/>
      <c r="C86" s="326"/>
      <c r="D86" s="316"/>
      <c r="E86" s="316"/>
      <c r="F86" s="396"/>
      <c r="G86" s="316"/>
      <c r="H86" s="316"/>
      <c r="I86" s="316"/>
      <c r="J86" s="316"/>
      <c r="K86" s="394"/>
      <c r="L86" s="350"/>
      <c r="M86" s="350"/>
      <c r="N86" s="350"/>
      <c r="O86" s="350"/>
      <c r="P86" s="350"/>
      <c r="Q86" s="271"/>
      <c r="R86" s="321"/>
      <c r="S86" s="271"/>
      <c r="T86" s="326"/>
      <c r="U86" s="396"/>
      <c r="V86" s="327"/>
    </row>
    <row r="87" spans="1:25" s="144" customFormat="1" ht="21.95" customHeight="1" x14ac:dyDescent="0.25">
      <c r="A87" s="144" t="s">
        <v>129</v>
      </c>
      <c r="B87" s="326"/>
      <c r="C87" s="326"/>
      <c r="D87" s="316"/>
      <c r="E87" s="316"/>
      <c r="F87" s="396"/>
      <c r="G87" s="316"/>
      <c r="H87" s="316"/>
      <c r="I87" s="316"/>
      <c r="J87" s="316"/>
      <c r="K87" s="394"/>
      <c r="L87" s="350"/>
      <c r="M87" s="350"/>
      <c r="N87" s="350"/>
      <c r="O87" s="350"/>
      <c r="P87" s="271"/>
      <c r="Q87" s="271"/>
      <c r="R87" s="321"/>
      <c r="S87" s="271"/>
      <c r="T87" s="271"/>
      <c r="U87" s="305"/>
      <c r="V87" s="271"/>
    </row>
    <row r="88" spans="1:25" s="144" customFormat="1" ht="21.95" customHeight="1" x14ac:dyDescent="0.25">
      <c r="A88" s="144" t="s">
        <v>129</v>
      </c>
      <c r="B88" s="326"/>
      <c r="C88" s="326"/>
      <c r="D88" s="316"/>
      <c r="E88" s="316"/>
      <c r="F88" s="396"/>
      <c r="G88" s="316"/>
      <c r="H88" s="316"/>
      <c r="I88" s="316"/>
      <c r="J88" s="316"/>
      <c r="K88" s="394"/>
      <c r="L88" s="350"/>
      <c r="M88" s="350"/>
      <c r="N88" s="350"/>
      <c r="O88" s="350"/>
      <c r="P88" s="271"/>
      <c r="Q88" s="271"/>
      <c r="R88" s="321"/>
      <c r="S88" s="271"/>
      <c r="T88" s="271"/>
      <c r="U88" s="305"/>
      <c r="V88" s="271"/>
    </row>
    <row r="89" spans="1:25" s="144" customFormat="1" ht="21.95" customHeight="1" x14ac:dyDescent="0.25">
      <c r="A89" s="144" t="s">
        <v>129</v>
      </c>
      <c r="B89" s="326"/>
      <c r="C89" s="326"/>
      <c r="D89" s="316"/>
      <c r="E89" s="316"/>
      <c r="F89" s="396"/>
      <c r="G89" s="316"/>
      <c r="H89" s="316"/>
      <c r="I89" s="316"/>
      <c r="J89" s="316"/>
      <c r="K89" s="394"/>
      <c r="L89" s="350"/>
      <c r="M89" s="350"/>
      <c r="N89" s="350"/>
      <c r="O89" s="350"/>
      <c r="P89" s="350"/>
      <c r="Q89" s="271"/>
      <c r="R89" s="321"/>
      <c r="S89" s="271"/>
      <c r="T89" s="326"/>
      <c r="U89" s="305"/>
      <c r="V89" s="271"/>
    </row>
    <row r="90" spans="1:25" s="144" customFormat="1" ht="21.95" customHeight="1" x14ac:dyDescent="0.25">
      <c r="A90" s="144" t="s">
        <v>129</v>
      </c>
      <c r="B90" s="326"/>
      <c r="C90" s="326"/>
      <c r="D90" s="316"/>
      <c r="E90" s="316"/>
      <c r="F90" s="396"/>
      <c r="G90" s="316"/>
      <c r="H90" s="316"/>
      <c r="I90" s="316"/>
      <c r="J90" s="316"/>
      <c r="K90" s="394"/>
      <c r="L90" s="350"/>
      <c r="M90" s="350"/>
      <c r="N90" s="350"/>
      <c r="O90" s="350"/>
      <c r="P90" s="350"/>
      <c r="Q90" s="271"/>
      <c r="R90" s="321"/>
      <c r="S90" s="271"/>
      <c r="T90" s="326"/>
      <c r="U90" s="305"/>
      <c r="V90" s="271"/>
    </row>
    <row r="91" spans="1:25" s="492" customFormat="1" ht="21.95" customHeight="1" x14ac:dyDescent="0.25">
      <c r="A91" s="492" t="s">
        <v>130</v>
      </c>
      <c r="B91" s="396"/>
      <c r="C91" s="396"/>
      <c r="D91" s="430"/>
      <c r="E91" s="430"/>
      <c r="F91" s="396"/>
      <c r="G91" s="430"/>
      <c r="H91" s="430"/>
      <c r="I91" s="306"/>
      <c r="J91" s="430"/>
      <c r="K91" s="493"/>
      <c r="L91" s="427"/>
      <c r="M91" s="427"/>
      <c r="N91" s="427"/>
      <c r="O91" s="427"/>
      <c r="P91" s="427"/>
      <c r="Q91" s="305"/>
      <c r="R91" s="494"/>
      <c r="S91" s="305"/>
      <c r="T91" s="427"/>
      <c r="U91" s="427"/>
      <c r="V91" s="495"/>
      <c r="X91" s="496">
        <v>119469</v>
      </c>
      <c r="Y91" s="492" t="s">
        <v>139</v>
      </c>
    </row>
    <row r="92" spans="1:25" s="144" customFormat="1" ht="21.95" customHeight="1" x14ac:dyDescent="0.25">
      <c r="A92" s="144" t="s">
        <v>129</v>
      </c>
      <c r="B92" s="326"/>
      <c r="C92" s="326"/>
      <c r="D92" s="316"/>
      <c r="E92" s="316"/>
      <c r="F92" s="396"/>
      <c r="G92" s="316"/>
      <c r="H92" s="316"/>
      <c r="I92" s="316"/>
      <c r="J92" s="316"/>
      <c r="K92" s="394"/>
      <c r="L92" s="350"/>
      <c r="M92" s="350"/>
      <c r="N92" s="350"/>
      <c r="O92" s="350"/>
      <c r="P92" s="350"/>
      <c r="Q92" s="271"/>
      <c r="R92" s="321"/>
      <c r="S92" s="271"/>
      <c r="T92" s="326"/>
      <c r="U92" s="396"/>
      <c r="V92" s="327"/>
    </row>
    <row r="93" spans="1:25" s="144" customFormat="1" ht="21.95" customHeight="1" x14ac:dyDescent="0.25">
      <c r="A93" s="144" t="s">
        <v>131</v>
      </c>
      <c r="B93" s="326"/>
      <c r="C93" s="326"/>
      <c r="D93" s="316"/>
      <c r="E93" s="316"/>
      <c r="F93" s="396"/>
      <c r="G93" s="316"/>
      <c r="H93" s="316"/>
      <c r="I93" s="316"/>
      <c r="J93" s="316"/>
      <c r="K93" s="394"/>
      <c r="L93" s="350"/>
      <c r="M93" s="350"/>
      <c r="N93" s="350"/>
      <c r="O93" s="350"/>
      <c r="P93" s="326"/>
      <c r="Q93" s="271"/>
      <c r="R93" s="321"/>
      <c r="S93" s="271"/>
      <c r="T93" s="326"/>
      <c r="U93" s="396"/>
      <c r="V93" s="327"/>
    </row>
    <row r="94" spans="1:25" s="144" customFormat="1" ht="21.95" customHeight="1" x14ac:dyDescent="0.25">
      <c r="A94" s="144" t="s">
        <v>129</v>
      </c>
      <c r="B94" s="326"/>
      <c r="C94" s="315"/>
      <c r="D94" s="271"/>
      <c r="E94" s="271"/>
      <c r="F94" s="317"/>
      <c r="G94" s="271"/>
      <c r="H94" s="271"/>
      <c r="I94" s="271"/>
      <c r="J94" s="316"/>
      <c r="K94" s="394"/>
      <c r="L94" s="350"/>
      <c r="M94" s="355"/>
      <c r="N94" s="355"/>
      <c r="O94" s="355"/>
      <c r="P94" s="350"/>
      <c r="Q94" s="271"/>
      <c r="R94" s="321"/>
      <c r="S94" s="321"/>
      <c r="T94" s="326"/>
      <c r="U94" s="396"/>
      <c r="V94" s="271"/>
    </row>
    <row r="95" spans="1:25" s="144" customFormat="1" ht="21.95" customHeight="1" x14ac:dyDescent="0.25">
      <c r="A95" s="144" t="s">
        <v>129</v>
      </c>
      <c r="B95" s="326"/>
      <c r="C95" s="315"/>
      <c r="D95" s="316"/>
      <c r="E95" s="271"/>
      <c r="F95" s="326"/>
      <c r="G95" s="271"/>
      <c r="H95" s="271"/>
      <c r="I95" s="271"/>
      <c r="J95" s="271"/>
      <c r="K95" s="394"/>
      <c r="L95" s="350"/>
      <c r="M95" s="350"/>
      <c r="N95" s="350"/>
      <c r="O95" s="350"/>
      <c r="P95" s="350"/>
      <c r="Q95" s="271"/>
      <c r="R95" s="321"/>
      <c r="S95" s="321"/>
      <c r="T95" s="326"/>
      <c r="U95" s="396"/>
      <c r="V95" s="271"/>
    </row>
    <row r="96" spans="1:25" s="492" customFormat="1" ht="21.95" customHeight="1" x14ac:dyDescent="0.25">
      <c r="A96" s="492" t="s">
        <v>129</v>
      </c>
      <c r="B96" s="396"/>
      <c r="C96" s="362"/>
      <c r="D96" s="430"/>
      <c r="E96" s="305"/>
      <c r="F96" s="497"/>
      <c r="G96" s="305"/>
      <c r="H96" s="305"/>
      <c r="I96" s="305"/>
      <c r="J96" s="305"/>
      <c r="K96" s="493"/>
      <c r="L96" s="427"/>
      <c r="M96" s="427"/>
      <c r="N96" s="427"/>
      <c r="O96" s="427"/>
      <c r="P96" s="427"/>
      <c r="Q96" s="305"/>
      <c r="R96" s="494"/>
      <c r="S96" s="494"/>
      <c r="T96" s="396"/>
      <c r="U96" s="396"/>
      <c r="V96" s="305"/>
      <c r="X96" s="496">
        <v>141966</v>
      </c>
      <c r="Y96" s="492" t="s">
        <v>139</v>
      </c>
    </row>
    <row r="97" spans="1:27" s="144" customFormat="1" ht="21.95" customHeight="1" x14ac:dyDescent="0.25">
      <c r="A97" s="144" t="s">
        <v>130</v>
      </c>
      <c r="B97" s="326"/>
      <c r="C97" s="315"/>
      <c r="D97" s="316"/>
      <c r="E97" s="271"/>
      <c r="F97" s="317"/>
      <c r="G97" s="271"/>
      <c r="H97" s="271"/>
      <c r="I97" s="271"/>
      <c r="J97" s="271"/>
      <c r="K97" s="394"/>
      <c r="L97" s="271"/>
      <c r="M97" s="271"/>
      <c r="N97" s="271"/>
      <c r="O97" s="271"/>
      <c r="P97" s="360"/>
      <c r="Q97" s="360"/>
      <c r="R97" s="321"/>
      <c r="S97" s="321"/>
      <c r="T97" s="326"/>
      <c r="U97" s="396"/>
      <c r="V97" s="316"/>
    </row>
    <row r="98" spans="1:27" s="37" customFormat="1" ht="21.95" customHeight="1" x14ac:dyDescent="0.25">
      <c r="B98" s="232"/>
      <c r="C98" s="232"/>
      <c r="D98" s="233"/>
      <c r="E98" s="233"/>
      <c r="F98" s="233"/>
      <c r="G98" s="234"/>
      <c r="H98" s="234"/>
      <c r="I98" s="233"/>
      <c r="J98" s="233"/>
      <c r="K98" s="233"/>
      <c r="L98" s="371"/>
      <c r="M98" s="236"/>
      <c r="N98" s="236"/>
      <c r="O98" s="236"/>
      <c r="P98" s="236"/>
      <c r="Q98" s="236"/>
      <c r="R98" s="237"/>
      <c r="S98" s="236"/>
      <c r="T98" s="236"/>
      <c r="U98" s="477"/>
      <c r="V98" s="236"/>
    </row>
    <row r="99" spans="1:27" s="2" customFormat="1" ht="21.95" customHeight="1" thickBot="1" x14ac:dyDescent="0.3">
      <c r="A99" s="17"/>
      <c r="B99" s="65">
        <f>B97</f>
        <v>0</v>
      </c>
      <c r="C99" s="65"/>
      <c r="D99" s="65" t="s">
        <v>17</v>
      </c>
      <c r="E99" s="65"/>
      <c r="F99" s="69"/>
      <c r="G99" s="65">
        <f>SUM(G80:G98)</f>
        <v>0</v>
      </c>
      <c r="H99" s="65">
        <f>SUM(H80:H98)</f>
        <v>0</v>
      </c>
      <c r="I99" s="139">
        <f>COUNTA(I79:I98)</f>
        <v>0</v>
      </c>
      <c r="J99" s="69"/>
      <c r="K99" s="69"/>
      <c r="L99" s="65">
        <f>SUM(L80:L98)</f>
        <v>0</v>
      </c>
      <c r="M99" s="69"/>
      <c r="N99" s="69"/>
      <c r="O99" s="65">
        <f>SUM(O80:O98)</f>
        <v>0</v>
      </c>
      <c r="P99" s="65">
        <f>SUM(P80:P98)</f>
        <v>0</v>
      </c>
      <c r="Q99" s="65">
        <f>SUM(Q80:Q98)</f>
        <v>0</v>
      </c>
      <c r="R99" s="65"/>
      <c r="S99" s="66"/>
      <c r="T99" s="65">
        <f>SUM(T80:T98)</f>
        <v>0</v>
      </c>
      <c r="U99" s="486">
        <f>SUM(U80:U98)</f>
        <v>0</v>
      </c>
      <c r="V99" s="65"/>
      <c r="W99" s="37"/>
      <c r="X99" s="37"/>
      <c r="AA99" s="18"/>
    </row>
    <row r="100" spans="1:27" s="37" customFormat="1" ht="17.100000000000001" customHeight="1" thickTop="1" x14ac:dyDescent="0.2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"/>
      <c r="T100" s="13"/>
      <c r="U100" s="487"/>
      <c r="V100" s="13"/>
    </row>
    <row r="101" spans="1:27" s="1" customFormat="1" ht="15.95" customHeight="1" x14ac:dyDescent="0.25">
      <c r="A101" s="15"/>
      <c r="B101" s="20" t="s">
        <v>22</v>
      </c>
      <c r="C101" s="20"/>
      <c r="D101" s="11"/>
      <c r="E101" s="12"/>
      <c r="F101" s="12"/>
      <c r="G101" s="12"/>
      <c r="H101" s="12"/>
      <c r="I101" s="12"/>
      <c r="J101" s="40"/>
      <c r="K101" s="40"/>
      <c r="L101" s="41"/>
      <c r="M101" s="42"/>
      <c r="N101" s="42"/>
      <c r="O101" s="431"/>
      <c r="P101" s="431"/>
      <c r="Q101" s="431"/>
      <c r="R101" s="43"/>
      <c r="S101" s="44"/>
      <c r="T101" s="43"/>
      <c r="U101" s="488"/>
      <c r="V101" s="43"/>
      <c r="W101" s="45"/>
      <c r="X101" s="45"/>
      <c r="Y101" s="46"/>
      <c r="Z101" s="46"/>
      <c r="AA101" s="16"/>
    </row>
    <row r="102" spans="1:27" s="1" customFormat="1" ht="15.95" customHeight="1" x14ac:dyDescent="0.25">
      <c r="A102" s="19"/>
      <c r="B102" s="21" t="s">
        <v>3</v>
      </c>
      <c r="C102" s="21"/>
      <c r="D102" s="11"/>
      <c r="E102" s="11"/>
      <c r="F102" s="11"/>
      <c r="G102" s="11"/>
      <c r="H102" s="11"/>
      <c r="I102" s="1" t="s">
        <v>26</v>
      </c>
      <c r="J102" s="614"/>
      <c r="K102" s="614"/>
      <c r="L102" s="614"/>
      <c r="M102" s="614"/>
      <c r="N102" s="614"/>
      <c r="O102" s="339"/>
      <c r="P102" s="61" t="s">
        <v>6</v>
      </c>
      <c r="Q102" s="61"/>
      <c r="R102" s="61"/>
      <c r="S102" s="61"/>
      <c r="T102" s="61"/>
      <c r="U102" s="61"/>
      <c r="V102" s="44"/>
      <c r="W102" s="44"/>
      <c r="X102" s="44"/>
      <c r="Y102" s="44"/>
      <c r="Z102" s="44"/>
    </row>
    <row r="103" spans="1:27" s="1" customFormat="1" ht="15.95" customHeight="1" x14ac:dyDescent="0.25">
      <c r="A103" s="19"/>
      <c r="B103" s="10"/>
      <c r="C103" s="10"/>
      <c r="D103" s="11"/>
      <c r="E103" s="11"/>
      <c r="F103" s="11"/>
      <c r="G103" s="11"/>
      <c r="H103" s="11"/>
      <c r="J103" s="47"/>
      <c r="K103" s="47"/>
      <c r="L103" s="44"/>
      <c r="M103" s="48"/>
      <c r="N103" s="48"/>
      <c r="O103" s="48"/>
      <c r="P103" s="61"/>
      <c r="Q103" s="61"/>
      <c r="R103" s="61"/>
      <c r="S103" s="61"/>
      <c r="T103" s="61"/>
      <c r="U103" s="61"/>
      <c r="V103" s="44"/>
      <c r="W103" s="44"/>
      <c r="X103" s="44"/>
      <c r="Y103" s="44"/>
      <c r="Z103" s="44"/>
    </row>
    <row r="104" spans="1:27" s="1" customFormat="1" ht="15.95" customHeight="1" x14ac:dyDescent="0.25">
      <c r="A104" s="19"/>
      <c r="B104" s="10"/>
      <c r="C104" s="10"/>
      <c r="D104" s="9"/>
      <c r="E104" s="9"/>
      <c r="F104" s="9"/>
      <c r="G104" s="9"/>
      <c r="H104" s="9"/>
      <c r="J104" s="49"/>
      <c r="K104" s="49"/>
      <c r="L104" s="44"/>
      <c r="M104" s="50"/>
      <c r="N104" s="50"/>
      <c r="O104" s="50"/>
      <c r="P104" s="61"/>
      <c r="Q104" s="61"/>
      <c r="R104" s="61"/>
      <c r="S104" s="61"/>
      <c r="T104" s="61"/>
      <c r="U104" s="61"/>
      <c r="V104" s="44"/>
      <c r="W104" s="51"/>
      <c r="X104" s="44"/>
      <c r="Y104" s="44"/>
      <c r="Z104" s="44"/>
    </row>
    <row r="105" spans="1:27" s="1" customFormat="1" ht="15.95" customHeight="1" x14ac:dyDescent="0.25">
      <c r="A105" s="19"/>
      <c r="B105" s="10"/>
      <c r="C105" s="10"/>
      <c r="D105" s="9"/>
      <c r="E105" s="9"/>
      <c r="F105" s="9"/>
      <c r="G105" s="9"/>
      <c r="H105" s="9"/>
      <c r="J105" s="49"/>
      <c r="K105" s="49"/>
      <c r="L105" s="44"/>
      <c r="M105" s="50"/>
      <c r="N105" s="50"/>
      <c r="O105" s="50"/>
      <c r="P105" s="61"/>
      <c r="Q105" s="61"/>
      <c r="R105" s="61"/>
      <c r="S105" s="61"/>
      <c r="T105" s="61"/>
      <c r="U105" s="61"/>
      <c r="V105" s="44"/>
      <c r="W105" s="51"/>
      <c r="X105" s="44"/>
      <c r="Y105" s="44"/>
      <c r="Z105" s="44"/>
    </row>
    <row r="106" spans="1:27" s="1" customFormat="1" ht="15.95" customHeight="1" x14ac:dyDescent="0.25">
      <c r="A106" s="19"/>
      <c r="B106" s="10"/>
      <c r="C106" s="10"/>
      <c r="D106" s="9"/>
      <c r="E106" s="9"/>
      <c r="F106" s="9"/>
      <c r="G106" s="9"/>
      <c r="H106" s="9"/>
      <c r="J106" s="49"/>
      <c r="K106" s="49"/>
      <c r="L106" s="44"/>
      <c r="M106" s="50"/>
      <c r="N106" s="50"/>
      <c r="O106" s="50"/>
      <c r="P106" s="61"/>
      <c r="Q106" s="61"/>
      <c r="R106" s="61"/>
      <c r="S106" s="61"/>
      <c r="T106" s="61"/>
      <c r="U106" s="61"/>
      <c r="V106" s="44"/>
      <c r="W106" s="51"/>
      <c r="X106" s="44"/>
      <c r="Y106" s="44"/>
      <c r="Z106" s="44"/>
    </row>
    <row r="107" spans="1:27" s="1" customFormat="1" ht="15.95" customHeight="1" x14ac:dyDescent="0.25">
      <c r="A107" s="19"/>
      <c r="B107" s="8" t="s">
        <v>2</v>
      </c>
      <c r="C107" s="8"/>
      <c r="D107" s="7"/>
      <c r="E107" s="7"/>
      <c r="F107" s="7"/>
      <c r="G107" s="7"/>
      <c r="H107" s="7"/>
      <c r="I107" s="79"/>
      <c r="J107" s="80"/>
      <c r="K107" s="80"/>
      <c r="L107" s="81"/>
      <c r="M107" s="55"/>
      <c r="N107" s="55"/>
      <c r="O107" s="55"/>
      <c r="P107" s="8" t="s">
        <v>27</v>
      </c>
      <c r="Q107" s="8"/>
      <c r="R107" s="82"/>
      <c r="S107" s="82"/>
      <c r="T107" s="82"/>
      <c r="U107" s="82"/>
      <c r="V107" s="52"/>
      <c r="W107" s="50"/>
      <c r="X107" s="44"/>
      <c r="Y107" s="44"/>
      <c r="Z107" s="44"/>
    </row>
    <row r="108" spans="1:27" s="1" customFormat="1" ht="15.95" customHeight="1" x14ac:dyDescent="0.25">
      <c r="A108" s="19"/>
      <c r="B108" s="5" t="s">
        <v>1</v>
      </c>
      <c r="C108" s="5"/>
      <c r="D108" s="6"/>
      <c r="E108" s="6"/>
      <c r="F108" s="6"/>
      <c r="G108" s="6"/>
      <c r="H108" s="6"/>
      <c r="I108" s="5" t="s">
        <v>7</v>
      </c>
      <c r="J108" s="44"/>
      <c r="K108" s="44"/>
      <c r="L108" s="53"/>
      <c r="M108" s="54"/>
      <c r="N108" s="54"/>
      <c r="O108" s="54"/>
      <c r="P108" s="5" t="s">
        <v>28</v>
      </c>
      <c r="Q108" s="5"/>
      <c r="R108" s="61"/>
      <c r="S108" s="61"/>
      <c r="T108" s="61"/>
      <c r="U108" s="61"/>
      <c r="V108" s="44"/>
      <c r="W108" s="50"/>
      <c r="X108" s="44"/>
      <c r="Y108" s="44"/>
      <c r="Z108" s="44"/>
    </row>
    <row r="109" spans="1:27" s="1" customFormat="1" ht="15.95" customHeight="1" x14ac:dyDescent="0.25">
      <c r="A109" s="19"/>
      <c r="B109" s="5"/>
      <c r="C109" s="5"/>
      <c r="D109" s="6"/>
      <c r="E109" s="6"/>
      <c r="F109" s="6"/>
      <c r="G109" s="6"/>
      <c r="H109" s="6"/>
      <c r="I109" s="5"/>
      <c r="J109" s="44"/>
      <c r="K109" s="44"/>
      <c r="L109" s="53"/>
      <c r="M109" s="54"/>
      <c r="N109" s="54"/>
      <c r="O109" s="54"/>
      <c r="P109" s="5"/>
      <c r="Q109" s="5"/>
      <c r="R109" s="61"/>
      <c r="S109" s="61"/>
      <c r="T109" s="61"/>
      <c r="U109" s="61"/>
      <c r="V109" s="44"/>
      <c r="W109" s="50"/>
      <c r="X109" s="44"/>
      <c r="Y109" s="44"/>
      <c r="Z109" s="44"/>
    </row>
    <row r="110" spans="1:27" customFormat="1" ht="15.95" customHeight="1" x14ac:dyDescent="0.25"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489"/>
      <c r="V110" s="56"/>
      <c r="W110" s="56"/>
      <c r="X110" s="56"/>
      <c r="Y110" s="56"/>
      <c r="Z110" s="56"/>
    </row>
    <row r="111" spans="1:27" s="1" customFormat="1" ht="15.95" customHeight="1" x14ac:dyDescent="0.25">
      <c r="A111" s="19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61"/>
      <c r="V111" s="44"/>
      <c r="W111" s="55"/>
      <c r="X111" s="44"/>
      <c r="Y111" s="44"/>
      <c r="Z111" s="44"/>
    </row>
    <row r="112" spans="1:27" s="1" customFormat="1" ht="15.95" customHeight="1" x14ac:dyDescent="0.25">
      <c r="A112" s="15"/>
      <c r="B112"/>
      <c r="C112"/>
      <c r="D112"/>
      <c r="E112"/>
      <c r="F112"/>
      <c r="G112"/>
      <c r="H112"/>
      <c r="I112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489"/>
      <c r="V112" s="56"/>
      <c r="W112" s="44"/>
      <c r="X112" s="44"/>
      <c r="Y112" s="44"/>
      <c r="Z112" s="44"/>
    </row>
    <row r="113" spans="10:26" customFormat="1" ht="15.95" customHeight="1" x14ac:dyDescent="0.25"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489"/>
      <c r="V113" s="56"/>
      <c r="W113" s="56"/>
      <c r="X113" s="56"/>
      <c r="Y113" s="56"/>
      <c r="Z113" s="56"/>
    </row>
  </sheetData>
  <mergeCells count="152">
    <mergeCell ref="O5:Q5"/>
    <mergeCell ref="O77:Q77"/>
    <mergeCell ref="O25:O26"/>
    <mergeCell ref="Q25:Q26"/>
    <mergeCell ref="O35:O37"/>
    <mergeCell ref="Q35:Q37"/>
    <mergeCell ref="O54:O55"/>
    <mergeCell ref="Q54:Q55"/>
    <mergeCell ref="O59:O60"/>
    <mergeCell ref="Q59:Q60"/>
    <mergeCell ref="O10:O11"/>
    <mergeCell ref="Q10:Q11"/>
    <mergeCell ref="O12:O13"/>
    <mergeCell ref="Q12:Q13"/>
    <mergeCell ref="O15:O16"/>
    <mergeCell ref="Q15:Q16"/>
    <mergeCell ref="O17:O18"/>
    <mergeCell ref="Q17:Q18"/>
    <mergeCell ref="O23:O24"/>
    <mergeCell ref="Q23:Q24"/>
    <mergeCell ref="S10:S11"/>
    <mergeCell ref="T10:T11"/>
    <mergeCell ref="R5:S5"/>
    <mergeCell ref="T5:U5"/>
    <mergeCell ref="V5:V6"/>
    <mergeCell ref="J102:N102"/>
    <mergeCell ref="B77:B78"/>
    <mergeCell ref="C77:C78"/>
    <mergeCell ref="D77:D78"/>
    <mergeCell ref="E77:E78"/>
    <mergeCell ref="F77:F78"/>
    <mergeCell ref="G77:H77"/>
    <mergeCell ref="U10:U11"/>
    <mergeCell ref="V10:V11"/>
    <mergeCell ref="K10:K11"/>
    <mergeCell ref="J10:J11"/>
    <mergeCell ref="I77:L77"/>
    <mergeCell ref="M77:N77"/>
    <mergeCell ref="R77:S77"/>
    <mergeCell ref="T77:U77"/>
    <mergeCell ref="V77:V78"/>
    <mergeCell ref="J65:N65"/>
    <mergeCell ref="P10:P11"/>
    <mergeCell ref="N10:N11"/>
    <mergeCell ref="L10:L11"/>
    <mergeCell ref="R10:R11"/>
    <mergeCell ref="I59:I60"/>
    <mergeCell ref="J59:J60"/>
    <mergeCell ref="K59:K60"/>
    <mergeCell ref="L59:L60"/>
    <mergeCell ref="N59:N60"/>
    <mergeCell ref="G5:H5"/>
    <mergeCell ref="B5:B6"/>
    <mergeCell ref="C5:C6"/>
    <mergeCell ref="D5:D6"/>
    <mergeCell ref="E5:E6"/>
    <mergeCell ref="F5:F6"/>
    <mergeCell ref="I5:L5"/>
    <mergeCell ref="M5:N5"/>
    <mergeCell ref="I10:I11"/>
    <mergeCell ref="I15:I16"/>
    <mergeCell ref="J15:J16"/>
    <mergeCell ref="K15:K16"/>
    <mergeCell ref="L15:L16"/>
    <mergeCell ref="M10:M11"/>
    <mergeCell ref="N15:N16"/>
    <mergeCell ref="I17:I18"/>
    <mergeCell ref="J17:J18"/>
    <mergeCell ref="K17:K18"/>
    <mergeCell ref="L17:L18"/>
    <mergeCell ref="N17:N18"/>
    <mergeCell ref="U59:U60"/>
    <mergeCell ref="V59:V60"/>
    <mergeCell ref="I54:I55"/>
    <mergeCell ref="J54:J55"/>
    <mergeCell ref="K54:K55"/>
    <mergeCell ref="L54:L55"/>
    <mergeCell ref="N54:N55"/>
    <mergeCell ref="P54:P55"/>
    <mergeCell ref="R54:R55"/>
    <mergeCell ref="S54:S55"/>
    <mergeCell ref="T54:T55"/>
    <mergeCell ref="U54:U55"/>
    <mergeCell ref="V54:V55"/>
    <mergeCell ref="M54:M55"/>
    <mergeCell ref="P59:P60"/>
    <mergeCell ref="M59:M60"/>
    <mergeCell ref="R59:R60"/>
    <mergeCell ref="S59:S60"/>
    <mergeCell ref="T59:T60"/>
    <mergeCell ref="T17:T18"/>
    <mergeCell ref="U17:U18"/>
    <mergeCell ref="U15:U16"/>
    <mergeCell ref="V15:V16"/>
    <mergeCell ref="V17:V18"/>
    <mergeCell ref="P17:P18"/>
    <mergeCell ref="M17:M18"/>
    <mergeCell ref="M15:M16"/>
    <mergeCell ref="R17:R18"/>
    <mergeCell ref="S17:S18"/>
    <mergeCell ref="P15:P16"/>
    <mergeCell ref="R15:R16"/>
    <mergeCell ref="S15:S16"/>
    <mergeCell ref="T15:T16"/>
    <mergeCell ref="U23:U24"/>
    <mergeCell ref="V23:V24"/>
    <mergeCell ref="I25:I26"/>
    <mergeCell ref="J25:J26"/>
    <mergeCell ref="K25:K26"/>
    <mergeCell ref="L25:L26"/>
    <mergeCell ref="M25:M26"/>
    <mergeCell ref="N25:N26"/>
    <mergeCell ref="P25:P26"/>
    <mergeCell ref="R25:R26"/>
    <mergeCell ref="S25:S26"/>
    <mergeCell ref="T25:T26"/>
    <mergeCell ref="U25:U26"/>
    <mergeCell ref="V25:V26"/>
    <mergeCell ref="N23:N24"/>
    <mergeCell ref="P23:P24"/>
    <mergeCell ref="R23:R24"/>
    <mergeCell ref="S23:S24"/>
    <mergeCell ref="T23:T24"/>
    <mergeCell ref="I23:I24"/>
    <mergeCell ref="J23:J24"/>
    <mergeCell ref="K23:K24"/>
    <mergeCell ref="L23:L24"/>
    <mergeCell ref="M23:M24"/>
    <mergeCell ref="V35:V37"/>
    <mergeCell ref="R35:R37"/>
    <mergeCell ref="I12:I13"/>
    <mergeCell ref="J12:J13"/>
    <mergeCell ref="K12:K13"/>
    <mergeCell ref="L12:L13"/>
    <mergeCell ref="M12:M13"/>
    <mergeCell ref="N12:N13"/>
    <mergeCell ref="P12:P13"/>
    <mergeCell ref="S12:S13"/>
    <mergeCell ref="T12:T13"/>
    <mergeCell ref="U12:U13"/>
    <mergeCell ref="V12:V13"/>
    <mergeCell ref="R12:R13"/>
    <mergeCell ref="N35:N37"/>
    <mergeCell ref="P35:P37"/>
    <mergeCell ref="S35:S37"/>
    <mergeCell ref="T35:T37"/>
    <mergeCell ref="U35:U37"/>
    <mergeCell ref="I35:I37"/>
    <mergeCell ref="J35:J37"/>
    <mergeCell ref="K35:K37"/>
    <mergeCell ref="L35:L37"/>
    <mergeCell ref="M35:M37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31"/>
  <sheetViews>
    <sheetView workbookViewId="0">
      <selection activeCell="B7" sqref="B7:V18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2:26" s="23" customFormat="1" ht="18" customHeight="1" x14ac:dyDescent="0.25">
      <c r="B2" s="30" t="s">
        <v>46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2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2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2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2:26" s="25" customFormat="1" ht="27.95" customHeight="1" thickBot="1" x14ac:dyDescent="0.3">
      <c r="B6" s="609"/>
      <c r="C6" s="611"/>
      <c r="D6" s="611"/>
      <c r="E6" s="611"/>
      <c r="F6" s="611"/>
      <c r="G6" s="57" t="s">
        <v>16</v>
      </c>
      <c r="H6" s="57" t="s">
        <v>15</v>
      </c>
      <c r="I6" s="57" t="s">
        <v>11</v>
      </c>
      <c r="J6" s="57" t="s">
        <v>12</v>
      </c>
      <c r="K6" s="57" t="s">
        <v>31</v>
      </c>
      <c r="L6" s="5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2:26" s="25" customFormat="1" ht="21.95" customHeight="1" thickTop="1" x14ac:dyDescent="0.25">
      <c r="B7" s="111"/>
      <c r="C7" s="111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O7" s="113"/>
      <c r="P7" s="113"/>
      <c r="Q7" s="113"/>
      <c r="R7" s="112"/>
      <c r="S7" s="112"/>
      <c r="T7" s="112"/>
      <c r="U7" s="112"/>
      <c r="V7" s="112"/>
      <c r="Z7" s="26"/>
    </row>
    <row r="8" spans="2:26" s="37" customFormat="1" ht="21.95" customHeight="1" x14ac:dyDescent="0.25">
      <c r="B8" s="29"/>
      <c r="C8" s="29"/>
      <c r="D8" s="107"/>
      <c r="E8" s="22"/>
      <c r="F8" s="74"/>
      <c r="G8" s="108"/>
      <c r="H8" s="109"/>
      <c r="I8" s="114"/>
      <c r="J8" s="22"/>
      <c r="K8" s="74"/>
      <c r="L8" s="110"/>
      <c r="M8" s="115"/>
      <c r="N8" s="115"/>
      <c r="O8" s="268"/>
      <c r="P8" s="116"/>
      <c r="Q8" s="271"/>
      <c r="R8" s="342"/>
      <c r="S8" s="36"/>
      <c r="T8" s="116"/>
      <c r="U8" s="116"/>
      <c r="V8" s="36"/>
    </row>
    <row r="9" spans="2:26" s="37" customFormat="1" ht="21.95" customHeight="1" x14ac:dyDescent="0.25">
      <c r="B9" s="29"/>
      <c r="C9" s="29"/>
      <c r="D9" s="107"/>
      <c r="E9" s="22"/>
      <c r="F9" s="74"/>
      <c r="G9" s="108"/>
      <c r="H9" s="109"/>
      <c r="I9" s="114"/>
      <c r="J9" s="22"/>
      <c r="K9" s="74"/>
      <c r="L9" s="110"/>
      <c r="M9" s="115"/>
      <c r="N9" s="115"/>
      <c r="O9" s="268"/>
      <c r="P9" s="116"/>
      <c r="Q9" s="271"/>
      <c r="R9" s="342"/>
      <c r="S9" s="36"/>
      <c r="T9" s="116"/>
      <c r="U9" s="116"/>
      <c r="V9" s="36"/>
    </row>
    <row r="10" spans="2:26" s="37" customFormat="1" ht="21.95" customHeight="1" x14ac:dyDescent="0.25">
      <c r="B10" s="29"/>
      <c r="C10" s="29"/>
      <c r="D10" s="107"/>
      <c r="E10" s="22"/>
      <c r="F10" s="74"/>
      <c r="G10" s="108"/>
      <c r="H10" s="109"/>
      <c r="I10" s="114"/>
      <c r="J10" s="22"/>
      <c r="K10" s="74"/>
      <c r="L10" s="110"/>
      <c r="M10" s="115"/>
      <c r="N10" s="115"/>
      <c r="O10" s="268"/>
      <c r="P10" s="116"/>
      <c r="Q10" s="271"/>
      <c r="R10" s="342"/>
      <c r="S10" s="36"/>
      <c r="T10" s="116"/>
      <c r="U10" s="116"/>
      <c r="V10" s="36"/>
    </row>
    <row r="11" spans="2:26" s="37" customFormat="1" ht="21.95" customHeight="1" x14ac:dyDescent="0.25">
      <c r="B11" s="29"/>
      <c r="C11" s="29"/>
      <c r="D11" s="107"/>
      <c r="E11" s="22"/>
      <c r="F11" s="74"/>
      <c r="G11" s="108"/>
      <c r="H11" s="108"/>
      <c r="I11" s="114"/>
      <c r="J11" s="22"/>
      <c r="K11" s="74"/>
      <c r="L11" s="110"/>
      <c r="M11" s="115"/>
      <c r="N11" s="115"/>
      <c r="O11" s="268"/>
      <c r="P11" s="116"/>
      <c r="Q11" s="271"/>
      <c r="R11" s="342"/>
      <c r="S11" s="36"/>
      <c r="T11" s="116"/>
      <c r="U11" s="116"/>
      <c r="V11" s="36"/>
    </row>
    <row r="12" spans="2:26" s="37" customFormat="1" ht="21.95" customHeight="1" x14ac:dyDescent="0.25">
      <c r="B12" s="29"/>
      <c r="C12" s="29"/>
      <c r="D12" s="107"/>
      <c r="E12" s="22"/>
      <c r="F12" s="74"/>
      <c r="G12" s="108"/>
      <c r="H12" s="108"/>
      <c r="I12" s="114"/>
      <c r="J12" s="22"/>
      <c r="K12" s="74"/>
      <c r="L12" s="110"/>
      <c r="M12" s="115"/>
      <c r="N12" s="115"/>
      <c r="O12" s="268"/>
      <c r="P12" s="116"/>
      <c r="Q12" s="271"/>
      <c r="R12" s="342"/>
      <c r="S12" s="36"/>
      <c r="T12" s="116"/>
      <c r="U12" s="116"/>
      <c r="V12" s="36"/>
    </row>
    <row r="13" spans="2:26" s="37" customFormat="1" ht="21.95" customHeight="1" x14ac:dyDescent="0.25">
      <c r="B13" s="29"/>
      <c r="C13" s="29"/>
      <c r="D13" s="107"/>
      <c r="E13" s="22"/>
      <c r="F13" s="74"/>
      <c r="G13" s="108"/>
      <c r="H13" s="109"/>
      <c r="I13" s="114"/>
      <c r="J13" s="22"/>
      <c r="K13" s="74"/>
      <c r="L13" s="110"/>
      <c r="M13" s="115"/>
      <c r="N13" s="115"/>
      <c r="O13" s="268"/>
      <c r="P13" s="116"/>
      <c r="Q13" s="271"/>
      <c r="R13" s="342"/>
      <c r="S13" s="36"/>
      <c r="T13" s="116"/>
      <c r="U13" s="116"/>
      <c r="V13" s="36"/>
    </row>
    <row r="14" spans="2:26" s="37" customFormat="1" ht="21.95" customHeight="1" x14ac:dyDescent="0.25">
      <c r="B14" s="29"/>
      <c r="C14" s="29"/>
      <c r="D14" s="107"/>
      <c r="E14" s="22"/>
      <c r="F14" s="74"/>
      <c r="G14" s="108"/>
      <c r="H14" s="109"/>
      <c r="I14" s="114"/>
      <c r="J14" s="22"/>
      <c r="K14" s="74"/>
      <c r="L14" s="110"/>
      <c r="M14" s="115"/>
      <c r="N14" s="115"/>
      <c r="O14" s="268"/>
      <c r="P14" s="116"/>
      <c r="Q14" s="271"/>
      <c r="R14" s="342"/>
      <c r="S14" s="36"/>
      <c r="T14" s="116"/>
      <c r="U14" s="116"/>
      <c r="V14" s="36"/>
    </row>
    <row r="15" spans="2:26" s="37" customFormat="1" ht="21.95" customHeight="1" x14ac:dyDescent="0.25">
      <c r="B15" s="29"/>
      <c r="C15" s="29"/>
      <c r="D15" s="107"/>
      <c r="E15" s="22"/>
      <c r="F15" s="74"/>
      <c r="G15" s="108"/>
      <c r="H15" s="109"/>
      <c r="I15" s="114"/>
      <c r="J15" s="22"/>
      <c r="K15" s="74"/>
      <c r="L15" s="110"/>
      <c r="M15" s="115"/>
      <c r="N15" s="115"/>
      <c r="O15" s="268"/>
      <c r="P15" s="116"/>
      <c r="Q15" s="271"/>
      <c r="R15" s="342"/>
      <c r="S15" s="36"/>
      <c r="T15" s="116"/>
      <c r="U15" s="116"/>
      <c r="V15" s="36"/>
    </row>
    <row r="16" spans="2:26" s="37" customFormat="1" ht="21.95" customHeight="1" x14ac:dyDescent="0.25">
      <c r="B16" s="29"/>
      <c r="C16" s="29"/>
      <c r="D16" s="107"/>
      <c r="E16" s="22"/>
      <c r="F16" s="74"/>
      <c r="G16" s="108"/>
      <c r="H16" s="108"/>
      <c r="I16" s="114"/>
      <c r="J16" s="22"/>
      <c r="K16" s="74"/>
      <c r="L16" s="110"/>
      <c r="M16" s="115"/>
      <c r="N16" s="115"/>
      <c r="O16" s="268"/>
      <c r="P16" s="117"/>
      <c r="Q16" s="271"/>
      <c r="R16" s="342"/>
      <c r="S16" s="36"/>
      <c r="T16" s="117"/>
      <c r="U16" s="117"/>
      <c r="V16" s="36"/>
    </row>
    <row r="17" spans="1:27" s="37" customFormat="1" ht="21.95" customHeight="1" x14ac:dyDescent="0.25">
      <c r="B17" s="29"/>
      <c r="C17" s="29"/>
      <c r="D17" s="107"/>
      <c r="E17" s="22"/>
      <c r="F17" s="74"/>
      <c r="G17" s="108"/>
      <c r="H17" s="108"/>
      <c r="I17" s="114"/>
      <c r="J17" s="22"/>
      <c r="K17" s="74"/>
      <c r="L17" s="110"/>
      <c r="M17" s="115"/>
      <c r="N17" s="115"/>
      <c r="O17" s="268"/>
      <c r="P17" s="116"/>
      <c r="Q17" s="271"/>
      <c r="R17" s="342"/>
      <c r="S17" s="36"/>
      <c r="T17" s="116"/>
      <c r="U17" s="116"/>
      <c r="V17" s="36"/>
    </row>
    <row r="18" spans="1:27" s="37" customFormat="1" ht="21.95" customHeight="1" x14ac:dyDescent="0.25">
      <c r="B18" s="76"/>
      <c r="C18" s="76"/>
      <c r="D18" s="77"/>
      <c r="E18" s="77"/>
      <c r="F18" s="77"/>
      <c r="G18" s="77"/>
      <c r="H18" s="77"/>
      <c r="I18" s="77"/>
      <c r="J18" s="77"/>
      <c r="K18" s="77"/>
      <c r="L18" s="77"/>
      <c r="M18" s="39"/>
      <c r="N18" s="39"/>
      <c r="O18" s="39"/>
      <c r="P18" s="39"/>
      <c r="Q18" s="39"/>
      <c r="R18" s="68"/>
      <c r="S18" s="39"/>
      <c r="T18" s="39"/>
      <c r="U18" s="39"/>
      <c r="V18" s="39"/>
    </row>
    <row r="19" spans="1:27" s="2" customFormat="1" ht="21.95" customHeight="1" thickBot="1" x14ac:dyDescent="0.3">
      <c r="A19" s="17"/>
      <c r="B19" s="65">
        <f>B17</f>
        <v>0</v>
      </c>
      <c r="C19" s="65"/>
      <c r="D19" s="65" t="s">
        <v>17</v>
      </c>
      <c r="E19" s="65"/>
      <c r="F19" s="65"/>
      <c r="G19" s="65">
        <f>SUM(G8:G18)</f>
        <v>0</v>
      </c>
      <c r="H19" s="65">
        <f>SUM(H8:H18)</f>
        <v>0</v>
      </c>
      <c r="I19" s="139">
        <f>COUNTA(I7:I18)</f>
        <v>0</v>
      </c>
      <c r="J19" s="65"/>
      <c r="K19" s="65"/>
      <c r="L19" s="65">
        <f>SUM(L8:L18)</f>
        <v>0</v>
      </c>
      <c r="M19" s="65"/>
      <c r="N19" s="65"/>
      <c r="O19" s="65">
        <f>SUM(O8:O18)</f>
        <v>0</v>
      </c>
      <c r="P19" s="65">
        <f>SUM(P8:P18)</f>
        <v>0</v>
      </c>
      <c r="Q19" s="65">
        <f>SUM(Q8:Q18)</f>
        <v>0</v>
      </c>
      <c r="R19" s="65"/>
      <c r="S19" s="66"/>
      <c r="T19" s="65">
        <f>SUM(T8:T18)</f>
        <v>0</v>
      </c>
      <c r="U19" s="65">
        <f>SUM(U8:U18)</f>
        <v>0</v>
      </c>
      <c r="V19" s="65"/>
      <c r="W19" s="37"/>
      <c r="X19" s="37"/>
      <c r="AA19" s="18"/>
    </row>
    <row r="20" spans="1:27" s="37" customFormat="1" ht="17.100000000000001" customHeight="1" thickTop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"/>
      <c r="T20" s="13"/>
      <c r="U20" s="13"/>
      <c r="V20" s="13"/>
    </row>
    <row r="21" spans="1:27" s="1" customFormat="1" ht="15.95" customHeight="1" x14ac:dyDescent="0.25">
      <c r="A21" s="15"/>
      <c r="B21" s="20" t="s">
        <v>22</v>
      </c>
      <c r="C21" s="20"/>
      <c r="D21" s="11"/>
      <c r="E21" s="12"/>
      <c r="F21" s="12"/>
      <c r="G21" s="12"/>
      <c r="H21" s="12"/>
      <c r="I21" s="12"/>
      <c r="J21" s="40"/>
      <c r="K21" s="40"/>
      <c r="L21" s="41"/>
      <c r="M21" s="42"/>
      <c r="N21" s="42"/>
      <c r="O21" s="42"/>
      <c r="P21" s="42"/>
      <c r="Q21" s="42"/>
      <c r="R21" s="43"/>
      <c r="S21" s="44"/>
      <c r="T21" s="43"/>
      <c r="U21" s="43"/>
      <c r="V21" s="43"/>
      <c r="W21" s="45"/>
      <c r="X21" s="45"/>
      <c r="Y21" s="46"/>
      <c r="Z21" s="46"/>
      <c r="AA21" s="16"/>
    </row>
    <row r="22" spans="1:27" s="1" customFormat="1" ht="15.95" customHeight="1" x14ac:dyDescent="0.25">
      <c r="A22" s="19"/>
      <c r="B22" s="21" t="s">
        <v>3</v>
      </c>
      <c r="C22" s="21"/>
      <c r="D22" s="11"/>
      <c r="E22" s="11"/>
      <c r="F22" s="11"/>
      <c r="G22" s="11"/>
      <c r="H22" s="11"/>
      <c r="I22" s="1" t="s">
        <v>26</v>
      </c>
      <c r="J22" s="614"/>
      <c r="K22" s="614"/>
      <c r="L22" s="614"/>
      <c r="M22" s="614"/>
      <c r="N22" s="614"/>
      <c r="O22" s="339"/>
      <c r="P22" s="61" t="s">
        <v>6</v>
      </c>
      <c r="Q22" s="61"/>
      <c r="R22" s="61"/>
      <c r="S22" s="61"/>
      <c r="T22" s="61"/>
      <c r="U22" s="44"/>
      <c r="V22" s="44"/>
      <c r="W22" s="44"/>
      <c r="X22" s="44"/>
      <c r="Y22" s="44"/>
      <c r="Z22" s="44"/>
    </row>
    <row r="23" spans="1:27" s="1" customFormat="1" ht="15.95" customHeight="1" x14ac:dyDescent="0.25">
      <c r="A23" s="19"/>
      <c r="B23" s="10"/>
      <c r="C23" s="10"/>
      <c r="D23" s="11"/>
      <c r="E23" s="11"/>
      <c r="F23" s="11"/>
      <c r="G23" s="11"/>
      <c r="H23" s="11"/>
      <c r="J23" s="47"/>
      <c r="K23" s="47"/>
      <c r="L23" s="44"/>
      <c r="M23" s="48"/>
      <c r="N23" s="48"/>
      <c r="O23" s="48"/>
      <c r="P23" s="61"/>
      <c r="Q23" s="61"/>
      <c r="R23" s="61"/>
      <c r="S23" s="61"/>
      <c r="T23" s="61"/>
      <c r="U23" s="44"/>
      <c r="V23" s="44"/>
      <c r="W23" s="44"/>
      <c r="X23" s="44"/>
      <c r="Y23" s="44"/>
      <c r="Z23" s="44"/>
    </row>
    <row r="24" spans="1:27" s="1" customFormat="1" ht="15.95" customHeight="1" x14ac:dyDescent="0.25">
      <c r="A24" s="19"/>
      <c r="B24" s="10"/>
      <c r="C24" s="10"/>
      <c r="D24" s="9"/>
      <c r="E24" s="9"/>
      <c r="F24" s="9"/>
      <c r="G24" s="9"/>
      <c r="H24" s="9"/>
      <c r="J24" s="49"/>
      <c r="K24" s="49"/>
      <c r="L24" s="44"/>
      <c r="M24" s="50"/>
      <c r="N24" s="50"/>
      <c r="O24" s="50"/>
      <c r="P24" s="61"/>
      <c r="Q24" s="61"/>
      <c r="R24" s="61"/>
      <c r="S24" s="61"/>
      <c r="T24" s="61"/>
      <c r="U24" s="44"/>
      <c r="V24" s="44"/>
      <c r="W24" s="51"/>
      <c r="X24" s="44"/>
      <c r="Y24" s="44"/>
      <c r="Z24" s="44"/>
    </row>
    <row r="25" spans="1:27" s="1" customFormat="1" ht="15.95" customHeight="1" x14ac:dyDescent="0.25">
      <c r="A25" s="19"/>
      <c r="B25" s="10"/>
      <c r="C25" s="10"/>
      <c r="D25" s="9"/>
      <c r="E25" s="9"/>
      <c r="F25" s="9"/>
      <c r="G25" s="9"/>
      <c r="H25" s="9"/>
      <c r="J25" s="49"/>
      <c r="K25" s="49"/>
      <c r="L25" s="44"/>
      <c r="M25" s="50"/>
      <c r="N25" s="50"/>
      <c r="O25" s="50"/>
      <c r="P25" s="61"/>
      <c r="Q25" s="61"/>
      <c r="R25" s="61"/>
      <c r="S25" s="61"/>
      <c r="T25" s="61"/>
      <c r="U25" s="44"/>
      <c r="V25" s="44"/>
      <c r="W25" s="51"/>
      <c r="X25" s="44"/>
      <c r="Y25" s="44"/>
      <c r="Z25" s="44"/>
    </row>
    <row r="26" spans="1:27" s="1" customFormat="1" ht="15.95" customHeight="1" x14ac:dyDescent="0.25">
      <c r="A26" s="19"/>
      <c r="B26" s="10"/>
      <c r="C26" s="10"/>
      <c r="D26" s="9"/>
      <c r="E26" s="9"/>
      <c r="F26" s="9"/>
      <c r="G26" s="9"/>
      <c r="H26" s="9"/>
      <c r="J26" s="49"/>
      <c r="K26" s="49"/>
      <c r="L26" s="44"/>
      <c r="M26" s="50"/>
      <c r="N26" s="50"/>
      <c r="O26" s="50"/>
      <c r="P26" s="61"/>
      <c r="Q26" s="61"/>
      <c r="R26" s="61"/>
      <c r="S26" s="61"/>
      <c r="T26" s="61"/>
      <c r="U26" s="44"/>
      <c r="V26" s="44"/>
      <c r="W26" s="51"/>
      <c r="X26" s="44"/>
      <c r="Y26" s="44"/>
      <c r="Z26" s="44"/>
    </row>
    <row r="27" spans="1:27" s="1" customFormat="1" ht="15.95" customHeight="1" x14ac:dyDescent="0.25">
      <c r="A27" s="19"/>
      <c r="B27" s="8" t="s">
        <v>2</v>
      </c>
      <c r="C27" s="8"/>
      <c r="D27" s="7"/>
      <c r="E27" s="7"/>
      <c r="F27" s="7"/>
      <c r="G27" s="7"/>
      <c r="H27" s="7"/>
      <c r="I27" s="79"/>
      <c r="J27" s="80"/>
      <c r="K27" s="80"/>
      <c r="L27" s="81"/>
      <c r="M27" s="55"/>
      <c r="N27" s="55"/>
      <c r="O27" s="55"/>
      <c r="P27" s="8" t="s">
        <v>27</v>
      </c>
      <c r="Q27" s="8"/>
      <c r="R27" s="82"/>
      <c r="S27" s="82"/>
      <c r="T27" s="82"/>
      <c r="U27" s="52"/>
      <c r="V27" s="52"/>
      <c r="W27" s="50"/>
      <c r="X27" s="44"/>
      <c r="Y27" s="44"/>
      <c r="Z27" s="44"/>
    </row>
    <row r="28" spans="1:27" s="1" customFormat="1" ht="15.95" customHeight="1" x14ac:dyDescent="0.25">
      <c r="A28" s="19"/>
      <c r="B28" s="5" t="s">
        <v>1</v>
      </c>
      <c r="C28" s="5"/>
      <c r="D28" s="6"/>
      <c r="E28" s="6"/>
      <c r="F28" s="6"/>
      <c r="G28" s="6"/>
      <c r="H28" s="6"/>
      <c r="I28" s="5" t="s">
        <v>7</v>
      </c>
      <c r="J28" s="44"/>
      <c r="K28" s="44"/>
      <c r="L28" s="53"/>
      <c r="M28" s="54"/>
      <c r="N28" s="54"/>
      <c r="O28" s="54"/>
      <c r="P28" s="5" t="s">
        <v>28</v>
      </c>
      <c r="Q28" s="5"/>
      <c r="R28" s="61"/>
      <c r="S28" s="61"/>
      <c r="T28" s="61"/>
      <c r="U28" s="44"/>
      <c r="V28" s="44"/>
      <c r="W28" s="50"/>
      <c r="X28" s="44"/>
      <c r="Y28" s="44"/>
      <c r="Z28" s="44"/>
    </row>
    <row r="29" spans="1:27" s="1" customFormat="1" ht="15.95" customHeight="1" x14ac:dyDescent="0.25">
      <c r="A29" s="19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55"/>
      <c r="X29" s="44"/>
      <c r="Y29" s="44"/>
      <c r="Z29" s="44"/>
    </row>
    <row r="30" spans="1:27" s="1" customFormat="1" ht="15.95" customHeight="1" x14ac:dyDescent="0.25">
      <c r="A30" s="15"/>
      <c r="B30"/>
      <c r="C30"/>
      <c r="D30"/>
      <c r="E30"/>
      <c r="F30"/>
      <c r="G30"/>
      <c r="H30"/>
      <c r="I30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44"/>
      <c r="X30" s="44"/>
      <c r="Y30" s="44"/>
      <c r="Z30" s="44"/>
    </row>
    <row r="31" spans="1:27" customFormat="1" ht="15.95" customHeight="1" x14ac:dyDescent="0.25"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</sheetData>
  <mergeCells count="13">
    <mergeCell ref="M5:N5"/>
    <mergeCell ref="R5:S5"/>
    <mergeCell ref="T5:U5"/>
    <mergeCell ref="V5:V6"/>
    <mergeCell ref="J22:N22"/>
    <mergeCell ref="I5:L5"/>
    <mergeCell ref="O5:Q5"/>
    <mergeCell ref="B5:B6"/>
    <mergeCell ref="D5:D6"/>
    <mergeCell ref="E5:E6"/>
    <mergeCell ref="F5:F6"/>
    <mergeCell ref="G5:H5"/>
    <mergeCell ref="C5:C6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22"/>
  <sheetViews>
    <sheetView topLeftCell="A19" workbookViewId="0">
      <selection activeCell="B7" sqref="B7:V10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68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230" t="s">
        <v>16</v>
      </c>
      <c r="H6" s="230" t="s">
        <v>15</v>
      </c>
      <c r="I6" s="230" t="s">
        <v>11</v>
      </c>
      <c r="J6" s="230" t="s">
        <v>12</v>
      </c>
      <c r="K6" s="230" t="s">
        <v>31</v>
      </c>
      <c r="L6" s="230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219"/>
      <c r="V7" s="219"/>
      <c r="Z7" s="26"/>
    </row>
    <row r="8" spans="1:27" s="25" customFormat="1" ht="21.95" customHeight="1" x14ac:dyDescent="0.25">
      <c r="B8" s="341"/>
      <c r="C8" s="341"/>
      <c r="D8" s="344"/>
      <c r="E8" s="344"/>
      <c r="F8" s="125"/>
      <c r="G8" s="344"/>
      <c r="H8" s="344"/>
      <c r="I8" s="123"/>
      <c r="J8" s="344"/>
      <c r="K8" s="345"/>
      <c r="L8" s="58"/>
      <c r="M8" s="116"/>
      <c r="N8" s="116"/>
      <c r="O8" s="309"/>
      <c r="P8" s="126"/>
      <c r="Q8" s="264"/>
      <c r="R8" s="342"/>
      <c r="S8" s="231"/>
      <c r="T8" s="126"/>
      <c r="U8" s="231"/>
      <c r="V8" s="231"/>
      <c r="Z8" s="26"/>
    </row>
    <row r="9" spans="1:27" s="25" customFormat="1" ht="21.95" customHeight="1" x14ac:dyDescent="0.25">
      <c r="B9" s="341"/>
      <c r="C9" s="341"/>
      <c r="D9" s="344"/>
      <c r="E9" s="344"/>
      <c r="F9" s="125"/>
      <c r="G9" s="344"/>
      <c r="H9" s="344"/>
      <c r="I9" s="123"/>
      <c r="J9" s="344"/>
      <c r="K9" s="345"/>
      <c r="L9" s="58"/>
      <c r="M9" s="116"/>
      <c r="N9" s="116"/>
      <c r="O9" s="309"/>
      <c r="P9" s="126"/>
      <c r="Q9" s="264"/>
      <c r="R9" s="342"/>
      <c r="S9" s="231"/>
      <c r="T9" s="126"/>
      <c r="U9" s="231"/>
      <c r="V9" s="231"/>
      <c r="Z9" s="26"/>
    </row>
    <row r="10" spans="1:27" s="37" customFormat="1" ht="21.95" customHeight="1" x14ac:dyDescent="0.25">
      <c r="B10" s="232"/>
      <c r="C10" s="232"/>
      <c r="D10" s="233"/>
      <c r="E10" s="233"/>
      <c r="F10" s="233"/>
      <c r="G10" s="234"/>
      <c r="H10" s="234"/>
      <c r="I10" s="233"/>
      <c r="J10" s="233"/>
      <c r="K10" s="235"/>
      <c r="L10" s="233"/>
      <c r="M10" s="236"/>
      <c r="N10" s="236"/>
      <c r="O10" s="39"/>
      <c r="P10" s="236"/>
      <c r="Q10" s="39"/>
      <c r="R10" s="237"/>
      <c r="S10" s="236"/>
      <c r="T10" s="236"/>
      <c r="U10" s="236"/>
      <c r="V10" s="236"/>
    </row>
    <row r="11" spans="1:27" s="2" customFormat="1" ht="21.95" customHeight="1" thickBot="1" x14ac:dyDescent="0.3">
      <c r="A11" s="17"/>
      <c r="B11" s="65">
        <f>B9</f>
        <v>0</v>
      </c>
      <c r="C11" s="65"/>
      <c r="D11" s="65" t="s">
        <v>17</v>
      </c>
      <c r="E11" s="65"/>
      <c r="F11" s="69"/>
      <c r="G11" s="65">
        <f>SUM(G7:G10)</f>
        <v>0</v>
      </c>
      <c r="H11" s="65">
        <f>SUM(H7:H10)</f>
        <v>0</v>
      </c>
      <c r="I11" s="139">
        <f>COUNTA(I7:I10)</f>
        <v>0</v>
      </c>
      <c r="J11" s="69"/>
      <c r="K11" s="69"/>
      <c r="L11" s="65">
        <f>SUM(L7:L10)</f>
        <v>0</v>
      </c>
      <c r="M11" s="69"/>
      <c r="N11" s="69"/>
      <c r="O11" s="65">
        <f>SUM(O7:O10)</f>
        <v>0</v>
      </c>
      <c r="P11" s="65">
        <f>SUM(P7:P10)</f>
        <v>0</v>
      </c>
      <c r="Q11" s="65">
        <f>SUM(Q7:Q10)</f>
        <v>0</v>
      </c>
      <c r="R11" s="65"/>
      <c r="S11" s="66"/>
      <c r="T11" s="65">
        <f>SUM(T7:T10)</f>
        <v>0</v>
      </c>
      <c r="U11" s="65">
        <f>SUM(U7:U10)</f>
        <v>0</v>
      </c>
      <c r="V11" s="65"/>
      <c r="W11" s="37"/>
      <c r="X11" s="37"/>
      <c r="AA11" s="18"/>
    </row>
    <row r="12" spans="1:27" s="37" customFormat="1" ht="17.100000000000001" customHeight="1" thickTop="1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"/>
      <c r="T12" s="13"/>
      <c r="U12" s="13"/>
      <c r="V12" s="13"/>
    </row>
    <row r="13" spans="1:27" s="1" customFormat="1" ht="15.95" customHeight="1" x14ac:dyDescent="0.25">
      <c r="A13" s="15"/>
      <c r="B13" s="20" t="s">
        <v>22</v>
      </c>
      <c r="C13" s="20"/>
      <c r="D13" s="11"/>
      <c r="E13" s="12"/>
      <c r="F13" s="12"/>
      <c r="G13" s="12"/>
      <c r="H13" s="12"/>
      <c r="I13" s="12"/>
      <c r="J13" s="40"/>
      <c r="K13" s="40"/>
      <c r="L13" s="41"/>
      <c r="M13" s="42"/>
      <c r="N13" s="42"/>
      <c r="O13" s="42"/>
      <c r="P13" s="42"/>
      <c r="Q13" s="42"/>
      <c r="R13" s="43"/>
      <c r="S13" s="44"/>
      <c r="T13" s="43"/>
      <c r="U13" s="43"/>
      <c r="V13" s="43"/>
      <c r="W13" s="45"/>
      <c r="X13" s="45"/>
      <c r="Y13" s="46"/>
      <c r="Z13" s="46"/>
      <c r="AA13" s="16"/>
    </row>
    <row r="14" spans="1:27" s="1" customFormat="1" ht="15.95" customHeight="1" x14ac:dyDescent="0.25">
      <c r="A14" s="19"/>
      <c r="B14" s="21" t="s">
        <v>3</v>
      </c>
      <c r="C14" s="21"/>
      <c r="D14" s="11"/>
      <c r="E14" s="11"/>
      <c r="F14" s="11"/>
      <c r="G14" s="11"/>
      <c r="H14" s="11"/>
      <c r="I14" s="1" t="s">
        <v>26</v>
      </c>
      <c r="J14" s="614"/>
      <c r="K14" s="614"/>
      <c r="L14" s="614"/>
      <c r="M14" s="614"/>
      <c r="N14" s="614"/>
      <c r="O14" s="339"/>
      <c r="P14" s="61" t="s">
        <v>6</v>
      </c>
      <c r="Q14" s="61"/>
      <c r="R14" s="61"/>
      <c r="S14" s="61"/>
      <c r="T14" s="61"/>
      <c r="U14" s="44"/>
      <c r="V14" s="44"/>
      <c r="W14" s="44"/>
      <c r="X14" s="44"/>
      <c r="Y14" s="44"/>
      <c r="Z14" s="44"/>
    </row>
    <row r="15" spans="1:27" s="1" customFormat="1" ht="15.95" customHeight="1" x14ac:dyDescent="0.25">
      <c r="A15" s="19"/>
      <c r="B15" s="10"/>
      <c r="C15" s="10"/>
      <c r="D15" s="11"/>
      <c r="E15" s="11"/>
      <c r="F15" s="11"/>
      <c r="G15" s="11"/>
      <c r="H15" s="11"/>
      <c r="J15" s="47"/>
      <c r="K15" s="47"/>
      <c r="L15" s="44"/>
      <c r="M15" s="48"/>
      <c r="N15" s="48"/>
      <c r="O15" s="48"/>
      <c r="P15" s="61"/>
      <c r="Q15" s="61"/>
      <c r="R15" s="61"/>
      <c r="S15" s="61"/>
      <c r="T15" s="61"/>
      <c r="U15" s="44"/>
      <c r="V15" s="44"/>
      <c r="W15" s="44"/>
      <c r="X15" s="44"/>
      <c r="Y15" s="44"/>
      <c r="Z15" s="44"/>
    </row>
    <row r="16" spans="1:27" s="1" customFormat="1" ht="15.95" customHeight="1" x14ac:dyDescent="0.25">
      <c r="A16" s="19"/>
      <c r="B16" s="10"/>
      <c r="C16" s="10"/>
      <c r="D16" s="9"/>
      <c r="E16" s="9"/>
      <c r="F16" s="9"/>
      <c r="G16" s="9"/>
      <c r="H16" s="9"/>
      <c r="J16" s="49"/>
      <c r="K16" s="49"/>
      <c r="L16" s="44"/>
      <c r="M16" s="50"/>
      <c r="N16" s="50"/>
      <c r="O16" s="50"/>
      <c r="P16" s="61"/>
      <c r="Q16" s="61"/>
      <c r="R16" s="61"/>
      <c r="S16" s="61"/>
      <c r="T16" s="61"/>
      <c r="U16" s="44"/>
      <c r="V16" s="44"/>
      <c r="W16" s="51"/>
      <c r="X16" s="44"/>
      <c r="Y16" s="44"/>
      <c r="Z16" s="44"/>
    </row>
    <row r="17" spans="1:26" s="1" customFormat="1" ht="15.95" customHeight="1" x14ac:dyDescent="0.25">
      <c r="A17" s="19"/>
      <c r="B17" s="10"/>
      <c r="C17" s="10"/>
      <c r="D17" s="9"/>
      <c r="E17" s="9"/>
      <c r="F17" s="9"/>
      <c r="G17" s="9"/>
      <c r="H17" s="9"/>
      <c r="J17" s="49"/>
      <c r="K17" s="49"/>
      <c r="L17" s="44"/>
      <c r="M17" s="50"/>
      <c r="N17" s="50"/>
      <c r="O17" s="50"/>
      <c r="P17" s="61"/>
      <c r="Q17" s="61"/>
      <c r="R17" s="61"/>
      <c r="S17" s="61"/>
      <c r="T17" s="61"/>
      <c r="U17" s="44"/>
      <c r="V17" s="44"/>
      <c r="W17" s="51"/>
      <c r="X17" s="44"/>
      <c r="Y17" s="44"/>
      <c r="Z17" s="44"/>
    </row>
    <row r="18" spans="1:26" s="1" customFormat="1" ht="15.95" customHeight="1" x14ac:dyDescent="0.25">
      <c r="A18" s="19"/>
      <c r="B18" s="10"/>
      <c r="C18" s="10"/>
      <c r="D18" s="9"/>
      <c r="E18" s="9"/>
      <c r="F18" s="9"/>
      <c r="G18" s="9"/>
      <c r="H18" s="9"/>
      <c r="J18" s="49"/>
      <c r="K18" s="49"/>
      <c r="L18" s="44"/>
      <c r="M18" s="50"/>
      <c r="N18" s="50"/>
      <c r="O18" s="50"/>
      <c r="P18" s="61"/>
      <c r="Q18" s="61"/>
      <c r="R18" s="61"/>
      <c r="S18" s="61"/>
      <c r="T18" s="61"/>
      <c r="U18" s="44"/>
      <c r="V18" s="44"/>
      <c r="W18" s="51"/>
      <c r="X18" s="44"/>
      <c r="Y18" s="44"/>
      <c r="Z18" s="44"/>
    </row>
    <row r="19" spans="1:26" s="1" customFormat="1" ht="15.95" customHeight="1" x14ac:dyDescent="0.25">
      <c r="A19" s="19"/>
      <c r="B19" s="8" t="s">
        <v>2</v>
      </c>
      <c r="C19" s="8"/>
      <c r="D19" s="7"/>
      <c r="E19" s="7"/>
      <c r="F19" s="7"/>
      <c r="G19" s="7"/>
      <c r="H19" s="7"/>
      <c r="I19" s="79"/>
      <c r="J19" s="80"/>
      <c r="K19" s="80"/>
      <c r="L19" s="81"/>
      <c r="M19" s="55"/>
      <c r="N19" s="55"/>
      <c r="O19" s="55"/>
      <c r="P19" s="8" t="s">
        <v>27</v>
      </c>
      <c r="Q19" s="8"/>
      <c r="R19" s="82"/>
      <c r="S19" s="82"/>
      <c r="T19" s="82"/>
      <c r="U19" s="52"/>
      <c r="V19" s="52"/>
      <c r="W19" s="50"/>
      <c r="X19" s="44"/>
      <c r="Y19" s="44"/>
      <c r="Z19" s="44"/>
    </row>
    <row r="20" spans="1:26" s="1" customFormat="1" ht="15.95" customHeight="1" x14ac:dyDescent="0.25">
      <c r="A20" s="19"/>
      <c r="B20" s="5" t="s">
        <v>1</v>
      </c>
      <c r="C20" s="5"/>
      <c r="D20" s="6"/>
      <c r="E20" s="6"/>
      <c r="F20" s="6"/>
      <c r="G20" s="6"/>
      <c r="H20" s="6"/>
      <c r="I20" s="5" t="s">
        <v>7</v>
      </c>
      <c r="J20" s="44"/>
      <c r="K20" s="44"/>
      <c r="L20" s="53"/>
      <c r="M20" s="54"/>
      <c r="N20" s="54"/>
      <c r="O20" s="54"/>
      <c r="P20" s="5" t="s">
        <v>28</v>
      </c>
      <c r="Q20" s="5"/>
      <c r="R20" s="61"/>
      <c r="S20" s="61"/>
      <c r="T20" s="61"/>
      <c r="U20" s="44"/>
      <c r="V20" s="44"/>
      <c r="W20" s="50"/>
      <c r="X20" s="44"/>
      <c r="Y20" s="44"/>
      <c r="Z20" s="44"/>
    </row>
    <row r="21" spans="1:26" s="1" customFormat="1" ht="15.95" customHeight="1" x14ac:dyDescent="0.25">
      <c r="A21" s="19"/>
      <c r="B21" s="5"/>
      <c r="C21" s="5"/>
      <c r="D21" s="6"/>
      <c r="E21" s="6"/>
      <c r="F21" s="6"/>
      <c r="G21" s="6"/>
      <c r="H21" s="6"/>
      <c r="I21" s="5"/>
      <c r="J21" s="44"/>
      <c r="K21" s="44"/>
      <c r="L21" s="53"/>
      <c r="M21" s="54"/>
      <c r="N21" s="54"/>
      <c r="O21" s="54"/>
      <c r="P21" s="5"/>
      <c r="Q21" s="5"/>
      <c r="R21" s="61"/>
      <c r="S21" s="61"/>
      <c r="T21" s="61"/>
      <c r="U21" s="44"/>
      <c r="V21" s="44"/>
      <c r="W21" s="50"/>
      <c r="X21" s="44"/>
      <c r="Y21" s="44"/>
      <c r="Z21" s="44"/>
    </row>
    <row r="22" spans="1:26" customFormat="1" ht="15.95" customHeight="1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</sheetData>
  <mergeCells count="13">
    <mergeCell ref="R5:S5"/>
    <mergeCell ref="T5:U5"/>
    <mergeCell ref="V5:V6"/>
    <mergeCell ref="J14:N14"/>
    <mergeCell ref="B5:B6"/>
    <mergeCell ref="C5:C6"/>
    <mergeCell ref="D5:D6"/>
    <mergeCell ref="E5:E6"/>
    <mergeCell ref="F5:F6"/>
    <mergeCell ref="G5:H5"/>
    <mergeCell ref="I5:L5"/>
    <mergeCell ref="M5:N5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AA62"/>
  <sheetViews>
    <sheetView topLeftCell="A52" workbookViewId="0">
      <selection activeCell="B45" sqref="B45:V50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0" width="12.85546875" style="35" customWidth="1"/>
    <col min="21" max="21" width="12.85546875" style="490" customWidth="1"/>
    <col min="22" max="22" width="23.28515625" style="35" customWidth="1"/>
    <col min="23" max="16384" width="9" style="35"/>
  </cols>
  <sheetData>
    <row r="2" spans="2:26" s="23" customFormat="1" ht="18" customHeight="1" x14ac:dyDescent="0.25">
      <c r="B2" s="30" t="s">
        <v>65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482"/>
      <c r="V2" s="31"/>
      <c r="W2" s="31"/>
      <c r="Z2" s="24"/>
    </row>
    <row r="3" spans="2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482"/>
      <c r="V3" s="31"/>
      <c r="W3" s="31"/>
      <c r="Z3" s="24"/>
    </row>
    <row r="4" spans="2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U4" s="483"/>
      <c r="Z4" s="24"/>
    </row>
    <row r="5" spans="2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2:26" s="25" customFormat="1" ht="27.95" customHeight="1" thickBot="1" x14ac:dyDescent="0.3">
      <c r="B6" s="609"/>
      <c r="C6" s="611"/>
      <c r="D6" s="611"/>
      <c r="E6" s="611"/>
      <c r="F6" s="611"/>
      <c r="G6" s="229" t="s">
        <v>16</v>
      </c>
      <c r="H6" s="229" t="s">
        <v>15</v>
      </c>
      <c r="I6" s="229" t="s">
        <v>11</v>
      </c>
      <c r="J6" s="229" t="s">
        <v>12</v>
      </c>
      <c r="K6" s="229" t="s">
        <v>31</v>
      </c>
      <c r="L6" s="229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484" t="s">
        <v>18</v>
      </c>
      <c r="V6" s="611"/>
      <c r="Z6" s="26"/>
    </row>
    <row r="7" spans="2:26" s="25" customFormat="1" ht="21.95" customHeight="1" thickTop="1" x14ac:dyDescent="0.25">
      <c r="B7" s="111"/>
      <c r="C7" s="111"/>
      <c r="D7" s="112"/>
      <c r="E7" s="112"/>
      <c r="F7" s="209"/>
      <c r="G7" s="112"/>
      <c r="H7" s="112"/>
      <c r="I7" s="112"/>
      <c r="J7" s="112"/>
      <c r="K7" s="112"/>
      <c r="L7" s="112"/>
      <c r="M7" s="112"/>
      <c r="N7" s="113"/>
      <c r="O7" s="113"/>
      <c r="P7" s="113"/>
      <c r="Q7" s="113"/>
      <c r="R7" s="112"/>
      <c r="S7" s="112"/>
      <c r="T7" s="112"/>
      <c r="U7" s="332"/>
      <c r="V7" s="112"/>
      <c r="Z7" s="26"/>
    </row>
    <row r="8" spans="2:26" s="37" customFormat="1" ht="21.95" customHeight="1" x14ac:dyDescent="0.25">
      <c r="B8" s="328"/>
      <c r="C8" s="376"/>
      <c r="D8" s="247"/>
      <c r="E8" s="247"/>
      <c r="F8" s="397"/>
      <c r="G8" s="247"/>
      <c r="H8" s="247"/>
      <c r="I8" s="245"/>
      <c r="J8" s="256"/>
      <c r="K8" s="308"/>
      <c r="L8" s="257"/>
      <c r="M8" s="309"/>
      <c r="N8" s="309"/>
      <c r="O8" s="309"/>
      <c r="P8" s="271"/>
      <c r="Q8" s="264"/>
      <c r="R8" s="254"/>
      <c r="S8" s="253"/>
      <c r="T8" s="271"/>
      <c r="U8" s="305"/>
      <c r="V8" s="253"/>
    </row>
    <row r="9" spans="2:26" s="37" customFormat="1" ht="21.95" customHeight="1" x14ac:dyDescent="0.25">
      <c r="B9" s="328"/>
      <c r="C9" s="376"/>
      <c r="D9" s="247"/>
      <c r="E9" s="247"/>
      <c r="F9" s="397"/>
      <c r="G9" s="247"/>
      <c r="H9" s="247"/>
      <c r="I9" s="245"/>
      <c r="J9" s="256"/>
      <c r="K9" s="308"/>
      <c r="L9" s="257"/>
      <c r="M9" s="309"/>
      <c r="N9" s="309"/>
      <c r="O9" s="309"/>
      <c r="P9" s="271"/>
      <c r="Q9" s="264"/>
      <c r="R9" s="254"/>
      <c r="S9" s="253"/>
      <c r="T9" s="271"/>
      <c r="U9" s="305"/>
      <c r="V9" s="253"/>
    </row>
    <row r="10" spans="2:26" s="37" customFormat="1" ht="21.95" customHeight="1" x14ac:dyDescent="0.25">
      <c r="B10" s="328"/>
      <c r="C10" s="376"/>
      <c r="D10" s="247"/>
      <c r="E10" s="247"/>
      <c r="F10" s="397"/>
      <c r="G10" s="247"/>
      <c r="H10" s="247"/>
      <c r="I10" s="245"/>
      <c r="J10" s="256"/>
      <c r="K10" s="308"/>
      <c r="L10" s="257"/>
      <c r="M10" s="309"/>
      <c r="N10" s="309"/>
      <c r="O10" s="309"/>
      <c r="P10" s="271"/>
      <c r="Q10" s="264"/>
      <c r="R10" s="254"/>
      <c r="S10" s="253"/>
      <c r="T10" s="271"/>
      <c r="U10" s="305"/>
      <c r="V10" s="253"/>
    </row>
    <row r="11" spans="2:26" s="333" customFormat="1" ht="21.95" customHeight="1" x14ac:dyDescent="0.25">
      <c r="B11" s="374"/>
      <c r="C11" s="398"/>
      <c r="D11" s="375"/>
      <c r="E11" s="375"/>
      <c r="F11" s="385"/>
      <c r="G11" s="375"/>
      <c r="H11" s="375"/>
      <c r="I11" s="375"/>
      <c r="J11" s="399"/>
      <c r="K11" s="390"/>
      <c r="L11" s="382"/>
      <c r="M11" s="361"/>
      <c r="N11" s="361"/>
      <c r="O11" s="361"/>
      <c r="P11" s="363"/>
      <c r="Q11" s="363"/>
      <c r="R11" s="391"/>
      <c r="S11" s="391"/>
      <c r="T11" s="363"/>
      <c r="U11" s="363"/>
      <c r="V11" s="306"/>
    </row>
    <row r="12" spans="2:26" s="37" customFormat="1" ht="21.95" customHeight="1" x14ac:dyDescent="0.25">
      <c r="B12" s="328"/>
      <c r="C12" s="376"/>
      <c r="D12" s="247"/>
      <c r="E12" s="247"/>
      <c r="F12" s="249"/>
      <c r="G12" s="247"/>
      <c r="H12" s="247"/>
      <c r="I12" s="245"/>
      <c r="J12" s="256"/>
      <c r="K12" s="308"/>
      <c r="L12" s="257"/>
      <c r="M12" s="309"/>
      <c r="N12" s="309"/>
      <c r="O12" s="309"/>
      <c r="P12" s="271"/>
      <c r="Q12" s="264"/>
      <c r="R12" s="254"/>
      <c r="S12" s="253"/>
      <c r="T12" s="271"/>
      <c r="U12" s="305"/>
      <c r="V12" s="253"/>
    </row>
    <row r="13" spans="2:26" s="37" customFormat="1" ht="21.95" customHeight="1" x14ac:dyDescent="0.25">
      <c r="B13" s="328"/>
      <c r="C13" s="376"/>
      <c r="D13" s="247"/>
      <c r="E13" s="247"/>
      <c r="F13" s="397"/>
      <c r="G13" s="247"/>
      <c r="H13" s="247"/>
      <c r="I13" s="245"/>
      <c r="J13" s="256"/>
      <c r="K13" s="308"/>
      <c r="L13" s="257"/>
      <c r="M13" s="309"/>
      <c r="N13" s="309"/>
      <c r="O13" s="309"/>
      <c r="P13" s="271"/>
      <c r="Q13" s="264"/>
      <c r="R13" s="254"/>
      <c r="S13" s="253"/>
      <c r="T13" s="271"/>
      <c r="U13" s="305"/>
      <c r="V13" s="253"/>
    </row>
    <row r="14" spans="2:26" s="37" customFormat="1" ht="21.95" customHeight="1" x14ac:dyDescent="0.25">
      <c r="B14" s="328"/>
      <c r="C14" s="376"/>
      <c r="D14" s="247"/>
      <c r="E14" s="247"/>
      <c r="F14" s="397"/>
      <c r="G14" s="247"/>
      <c r="H14" s="247"/>
      <c r="I14" s="245"/>
      <c r="J14" s="256"/>
      <c r="K14" s="308"/>
      <c r="L14" s="309"/>
      <c r="M14" s="309"/>
      <c r="N14" s="309"/>
      <c r="O14" s="309"/>
      <c r="P14" s="259"/>
      <c r="Q14" s="264"/>
      <c r="R14" s="254"/>
      <c r="S14" s="253"/>
      <c r="T14" s="259"/>
      <c r="U14" s="363"/>
      <c r="V14" s="253"/>
    </row>
    <row r="15" spans="2:26" s="37" customFormat="1" ht="21.95" customHeight="1" x14ac:dyDescent="0.25">
      <c r="B15" s="328"/>
      <c r="C15" s="376"/>
      <c r="D15" s="247"/>
      <c r="E15" s="247"/>
      <c r="F15" s="397"/>
      <c r="G15" s="247"/>
      <c r="H15" s="247"/>
      <c r="I15" s="245"/>
      <c r="J15" s="247"/>
      <c r="K15" s="308"/>
      <c r="L15" s="309"/>
      <c r="M15" s="309"/>
      <c r="N15" s="309"/>
      <c r="O15" s="309"/>
      <c r="P15" s="259"/>
      <c r="Q15" s="264"/>
      <c r="R15" s="254"/>
      <c r="S15" s="253"/>
      <c r="T15" s="259"/>
      <c r="U15" s="305"/>
      <c r="V15" s="253"/>
    </row>
    <row r="16" spans="2:26" s="37" customFormat="1" ht="21.95" customHeight="1" x14ac:dyDescent="0.25">
      <c r="B16" s="328"/>
      <c r="C16" s="376"/>
      <c r="D16" s="247"/>
      <c r="E16" s="247"/>
      <c r="F16" s="397"/>
      <c r="G16" s="247"/>
      <c r="H16" s="247"/>
      <c r="I16" s="245"/>
      <c r="J16" s="256"/>
      <c r="K16" s="308"/>
      <c r="L16" s="309"/>
      <c r="M16" s="309"/>
      <c r="N16" s="309"/>
      <c r="O16" s="309"/>
      <c r="P16" s="259"/>
      <c r="Q16" s="264"/>
      <c r="R16" s="254"/>
      <c r="S16" s="253"/>
      <c r="T16" s="259"/>
      <c r="U16" s="363"/>
      <c r="V16" s="253"/>
    </row>
    <row r="17" spans="1:27" s="37" customFormat="1" ht="21.95" customHeight="1" x14ac:dyDescent="0.25">
      <c r="B17" s="328"/>
      <c r="C17" s="376"/>
      <c r="D17" s="247"/>
      <c r="E17" s="247"/>
      <c r="F17" s="397"/>
      <c r="G17" s="247"/>
      <c r="H17" s="247"/>
      <c r="I17" s="245"/>
      <c r="J17" s="256"/>
      <c r="K17" s="308"/>
      <c r="L17" s="257"/>
      <c r="M17" s="309"/>
      <c r="N17" s="309"/>
      <c r="O17" s="309"/>
      <c r="P17" s="271"/>
      <c r="Q17" s="264"/>
      <c r="R17" s="254"/>
      <c r="S17" s="253"/>
      <c r="T17" s="271"/>
      <c r="U17" s="305"/>
      <c r="V17" s="253"/>
    </row>
    <row r="18" spans="1:27" s="37" customFormat="1" ht="21.95" customHeight="1" x14ac:dyDescent="0.25">
      <c r="B18" s="328"/>
      <c r="C18" s="376"/>
      <c r="D18" s="247"/>
      <c r="E18" s="247"/>
      <c r="F18" s="397"/>
      <c r="G18" s="247"/>
      <c r="H18" s="247"/>
      <c r="I18" s="245"/>
      <c r="J18" s="256"/>
      <c r="K18" s="308"/>
      <c r="L18" s="257"/>
      <c r="M18" s="309"/>
      <c r="N18" s="309"/>
      <c r="O18" s="309"/>
      <c r="P18" s="271"/>
      <c r="Q18" s="264"/>
      <c r="R18" s="254"/>
      <c r="S18" s="253"/>
      <c r="T18" s="271"/>
      <c r="U18" s="307"/>
      <c r="V18" s="253"/>
    </row>
    <row r="19" spans="1:27" s="37" customFormat="1" ht="21.95" customHeight="1" x14ac:dyDescent="0.25">
      <c r="B19" s="328"/>
      <c r="C19" s="376"/>
      <c r="D19" s="247"/>
      <c r="E19" s="247"/>
      <c r="F19" s="397"/>
      <c r="G19" s="247"/>
      <c r="H19" s="247"/>
      <c r="I19" s="245"/>
      <c r="J19" s="256"/>
      <c r="K19" s="308"/>
      <c r="L19" s="257"/>
      <c r="M19" s="309"/>
      <c r="N19" s="309"/>
      <c r="O19" s="309"/>
      <c r="P19" s="271"/>
      <c r="Q19" s="264"/>
      <c r="R19" s="254"/>
      <c r="S19" s="253"/>
      <c r="T19" s="271"/>
      <c r="U19" s="307"/>
      <c r="V19" s="253"/>
    </row>
    <row r="20" spans="1:27" s="37" customFormat="1" ht="21.95" customHeight="1" x14ac:dyDescent="0.25">
      <c r="B20" s="328"/>
      <c r="C20" s="376"/>
      <c r="D20" s="247"/>
      <c r="E20" s="247"/>
      <c r="F20" s="247"/>
      <c r="G20" s="247"/>
      <c r="H20" s="247"/>
      <c r="I20" s="245"/>
      <c r="J20" s="256"/>
      <c r="K20" s="308"/>
      <c r="L20" s="257"/>
      <c r="M20" s="309"/>
      <c r="N20" s="309"/>
      <c r="O20" s="309"/>
      <c r="P20" s="271"/>
      <c r="Q20" s="264"/>
      <c r="R20" s="254"/>
      <c r="S20" s="253"/>
      <c r="T20" s="271"/>
      <c r="U20" s="305"/>
      <c r="V20" s="253"/>
    </row>
    <row r="21" spans="1:27" s="37" customFormat="1" ht="21.95" customHeight="1" x14ac:dyDescent="0.25">
      <c r="B21" s="328"/>
      <c r="C21" s="376"/>
      <c r="D21" s="247"/>
      <c r="E21" s="247"/>
      <c r="F21" s="247"/>
      <c r="G21" s="247"/>
      <c r="H21" s="247"/>
      <c r="I21" s="245"/>
      <c r="J21" s="256"/>
      <c r="K21" s="308"/>
      <c r="L21" s="257"/>
      <c r="M21" s="309"/>
      <c r="N21" s="309"/>
      <c r="O21" s="309"/>
      <c r="P21" s="271"/>
      <c r="Q21" s="264"/>
      <c r="R21" s="254"/>
      <c r="S21" s="253"/>
      <c r="T21" s="271"/>
      <c r="U21" s="305"/>
      <c r="V21" s="253"/>
    </row>
    <row r="22" spans="1:27" s="37" customFormat="1" ht="21.95" customHeight="1" x14ac:dyDescent="0.25">
      <c r="B22" s="328"/>
      <c r="C22" s="376"/>
      <c r="D22" s="247"/>
      <c r="E22" s="247"/>
      <c r="F22" s="247"/>
      <c r="G22" s="247"/>
      <c r="H22" s="247"/>
      <c r="I22" s="245"/>
      <c r="J22" s="256"/>
      <c r="K22" s="308"/>
      <c r="L22" s="257"/>
      <c r="M22" s="309"/>
      <c r="N22" s="309"/>
      <c r="O22" s="309"/>
      <c r="P22" s="364"/>
      <c r="Q22" s="264"/>
      <c r="R22" s="254"/>
      <c r="S22" s="253"/>
      <c r="T22" s="364"/>
      <c r="U22" s="305"/>
      <c r="V22" s="253"/>
    </row>
    <row r="23" spans="1:27" s="37" customFormat="1" ht="21.95" customHeight="1" x14ac:dyDescent="0.25">
      <c r="B23" s="328"/>
      <c r="C23" s="376"/>
      <c r="D23" s="247"/>
      <c r="E23" s="247"/>
      <c r="F23" s="247"/>
      <c r="G23" s="247"/>
      <c r="H23" s="247"/>
      <c r="I23" s="245"/>
      <c r="J23" s="256"/>
      <c r="K23" s="308"/>
      <c r="L23" s="257"/>
      <c r="M23" s="309"/>
      <c r="N23" s="309"/>
      <c r="O23" s="309"/>
      <c r="P23" s="271"/>
      <c r="Q23" s="264"/>
      <c r="R23" s="254"/>
      <c r="S23" s="253"/>
      <c r="T23" s="271"/>
      <c r="U23" s="305"/>
      <c r="V23" s="253"/>
    </row>
    <row r="24" spans="1:27" s="37" customFormat="1" ht="21.95" customHeight="1" x14ac:dyDescent="0.25">
      <c r="B24" s="328"/>
      <c r="C24" s="376"/>
      <c r="D24" s="247"/>
      <c r="E24" s="247"/>
      <c r="F24" s="247"/>
      <c r="G24" s="247"/>
      <c r="H24" s="247"/>
      <c r="I24" s="245"/>
      <c r="J24" s="256"/>
      <c r="K24" s="308"/>
      <c r="L24" s="257"/>
      <c r="M24" s="309"/>
      <c r="N24" s="309"/>
      <c r="O24" s="309"/>
      <c r="P24" s="364"/>
      <c r="Q24" s="264"/>
      <c r="R24" s="254"/>
      <c r="S24" s="253"/>
      <c r="T24" s="364"/>
      <c r="U24" s="305"/>
      <c r="V24" s="253"/>
    </row>
    <row r="25" spans="1:27" s="37" customFormat="1" ht="21.95" customHeight="1" x14ac:dyDescent="0.25">
      <c r="B25" s="328"/>
      <c r="C25" s="376"/>
      <c r="D25" s="247"/>
      <c r="E25" s="247"/>
      <c r="F25" s="247"/>
      <c r="G25" s="247"/>
      <c r="H25" s="247"/>
      <c r="I25" s="400"/>
      <c r="J25" s="256"/>
      <c r="K25" s="308"/>
      <c r="L25" s="257"/>
      <c r="M25" s="309"/>
      <c r="N25" s="309"/>
      <c r="O25" s="309"/>
      <c r="P25" s="271"/>
      <c r="Q25" s="264"/>
      <c r="R25" s="254"/>
      <c r="S25" s="253"/>
      <c r="T25" s="271"/>
      <c r="U25" s="305"/>
      <c r="V25" s="253"/>
    </row>
    <row r="26" spans="1:27" s="37" customFormat="1" ht="21.95" customHeight="1" x14ac:dyDescent="0.25">
      <c r="B26" s="328"/>
      <c r="C26" s="376"/>
      <c r="D26" s="247"/>
      <c r="E26" s="247"/>
      <c r="F26" s="397"/>
      <c r="G26" s="247"/>
      <c r="H26" s="247"/>
      <c r="I26" s="245"/>
      <c r="J26" s="256"/>
      <c r="K26" s="308"/>
      <c r="L26" s="362"/>
      <c r="M26" s="362"/>
      <c r="N26" s="362"/>
      <c r="O26" s="362"/>
      <c r="P26" s="310"/>
      <c r="Q26" s="264"/>
      <c r="R26" s="254"/>
      <c r="S26" s="253"/>
      <c r="T26" s="310"/>
      <c r="U26" s="305"/>
      <c r="V26" s="253"/>
    </row>
    <row r="27" spans="1:27" s="37" customFormat="1" ht="21.95" customHeight="1" x14ac:dyDescent="0.25">
      <c r="B27" s="232"/>
      <c r="C27" s="232"/>
      <c r="D27" s="233"/>
      <c r="E27" s="233"/>
      <c r="F27" s="233"/>
      <c r="G27" s="234"/>
      <c r="H27" s="234"/>
      <c r="I27" s="233"/>
      <c r="J27" s="233"/>
      <c r="K27" s="233"/>
      <c r="L27" s="233"/>
      <c r="M27" s="236"/>
      <c r="N27" s="236"/>
      <c r="O27" s="236"/>
      <c r="P27" s="236"/>
      <c r="Q27" s="236"/>
      <c r="R27" s="237"/>
      <c r="S27" s="236"/>
      <c r="T27" s="236"/>
      <c r="U27" s="477"/>
      <c r="V27" s="236"/>
    </row>
    <row r="28" spans="1:27" s="2" customFormat="1" ht="21.95" customHeight="1" thickBot="1" x14ac:dyDescent="0.3">
      <c r="A28" s="17"/>
      <c r="B28" s="65">
        <f>B26</f>
        <v>0</v>
      </c>
      <c r="C28" s="65"/>
      <c r="D28" s="65" t="s">
        <v>17</v>
      </c>
      <c r="E28" s="65"/>
      <c r="F28" s="69"/>
      <c r="G28" s="65">
        <f>SUM(G8:G27)</f>
        <v>0</v>
      </c>
      <c r="H28" s="65">
        <f>SUM(H8:H27)</f>
        <v>0</v>
      </c>
      <c r="I28" s="139">
        <f>COUNTA(I7:I27)</f>
        <v>0</v>
      </c>
      <c r="J28" s="69"/>
      <c r="K28" s="69"/>
      <c r="L28" s="65">
        <f>SUM(L8:L27)</f>
        <v>0</v>
      </c>
      <c r="M28" s="69"/>
      <c r="N28" s="69"/>
      <c r="O28" s="65">
        <f>SUM(O8:O27)</f>
        <v>0</v>
      </c>
      <c r="P28" s="65">
        <f>SUM(P8:P27)</f>
        <v>0</v>
      </c>
      <c r="Q28" s="65">
        <f>SUM(Q8:Q27)</f>
        <v>0</v>
      </c>
      <c r="R28" s="65"/>
      <c r="S28" s="66"/>
      <c r="T28" s="65">
        <f>SUM(T8:T27)</f>
        <v>0</v>
      </c>
      <c r="U28" s="486">
        <f>SUM(U8:U27)</f>
        <v>0</v>
      </c>
      <c r="V28" s="65"/>
      <c r="W28" s="37"/>
      <c r="X28" s="37"/>
      <c r="AA28" s="18"/>
    </row>
    <row r="29" spans="1:27" s="37" customFormat="1" ht="17.100000000000001" customHeight="1" thickTop="1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"/>
      <c r="T29" s="13"/>
      <c r="U29" s="487"/>
      <c r="V29" s="13"/>
    </row>
    <row r="30" spans="1:27" s="1" customFormat="1" ht="15.95" customHeight="1" x14ac:dyDescent="0.25">
      <c r="A30" s="15"/>
      <c r="B30" s="20" t="s">
        <v>22</v>
      </c>
      <c r="C30" s="20"/>
      <c r="D30" s="11"/>
      <c r="E30" s="12"/>
      <c r="F30" s="12"/>
      <c r="G30" s="12"/>
      <c r="H30" s="12"/>
      <c r="I30" s="12"/>
      <c r="J30" s="40"/>
      <c r="K30" s="40"/>
      <c r="L30" s="41"/>
      <c r="M30" s="42"/>
      <c r="N30" s="42"/>
      <c r="O30" s="431"/>
      <c r="P30" s="42"/>
      <c r="Q30" s="431"/>
      <c r="R30" s="43"/>
      <c r="S30" s="44"/>
      <c r="T30" s="43"/>
      <c r="U30" s="498"/>
      <c r="V30" s="43"/>
      <c r="W30" s="45"/>
      <c r="X30" s="45"/>
      <c r="Y30" s="46"/>
      <c r="Z30" s="46"/>
      <c r="AA30" s="16"/>
    </row>
    <row r="31" spans="1:27" s="1" customFormat="1" ht="15.95" customHeight="1" x14ac:dyDescent="0.25">
      <c r="A31" s="19"/>
      <c r="B31" s="21" t="s">
        <v>3</v>
      </c>
      <c r="C31" s="21"/>
      <c r="D31" s="11"/>
      <c r="E31" s="11"/>
      <c r="F31" s="11"/>
      <c r="G31" s="11"/>
      <c r="H31" s="11"/>
      <c r="I31" s="1" t="s">
        <v>26</v>
      </c>
      <c r="J31" s="614"/>
      <c r="K31" s="614"/>
      <c r="L31" s="614"/>
      <c r="M31" s="614"/>
      <c r="N31" s="614"/>
      <c r="O31" s="339"/>
      <c r="P31" s="61" t="s">
        <v>6</v>
      </c>
      <c r="Q31" s="61"/>
      <c r="R31" s="61"/>
      <c r="S31" s="61"/>
      <c r="T31" s="61"/>
      <c r="U31" s="61"/>
      <c r="V31" s="44"/>
      <c r="W31" s="44"/>
      <c r="X31" s="44"/>
      <c r="Y31" s="44"/>
      <c r="Z31" s="44"/>
    </row>
    <row r="32" spans="1:27" s="1" customFormat="1" ht="15.95" customHeight="1" x14ac:dyDescent="0.25">
      <c r="A32" s="19"/>
      <c r="B32" s="10"/>
      <c r="C32" s="10"/>
      <c r="D32" s="11"/>
      <c r="E32" s="11"/>
      <c r="F32" s="11"/>
      <c r="G32" s="11"/>
      <c r="H32" s="11"/>
      <c r="J32" s="47"/>
      <c r="K32" s="47"/>
      <c r="L32" s="44"/>
      <c r="M32" s="48"/>
      <c r="N32" s="48"/>
      <c r="O32" s="48"/>
      <c r="P32" s="61"/>
      <c r="Q32" s="61"/>
      <c r="R32" s="61"/>
      <c r="S32" s="61"/>
      <c r="T32" s="61"/>
      <c r="U32" s="61"/>
      <c r="V32" s="44"/>
      <c r="W32" s="44"/>
      <c r="X32" s="44"/>
      <c r="Y32" s="44"/>
      <c r="Z32" s="44"/>
    </row>
    <row r="33" spans="1:26" s="1" customFormat="1" ht="15.95" customHeight="1" x14ac:dyDescent="0.25">
      <c r="A33" s="19"/>
      <c r="B33" s="10"/>
      <c r="C33" s="10"/>
      <c r="D33" s="9"/>
      <c r="E33" s="9"/>
      <c r="F33" s="9"/>
      <c r="G33" s="9"/>
      <c r="H33" s="9"/>
      <c r="J33" s="49"/>
      <c r="K33" s="49"/>
      <c r="L33" s="44"/>
      <c r="M33" s="50"/>
      <c r="N33" s="50"/>
      <c r="O33" s="50"/>
      <c r="P33" s="61"/>
      <c r="Q33" s="61"/>
      <c r="R33" s="61"/>
      <c r="S33" s="61"/>
      <c r="T33" s="61"/>
      <c r="U33" s="61"/>
      <c r="V33" s="44"/>
      <c r="W33" s="51"/>
      <c r="X33" s="44"/>
      <c r="Y33" s="44"/>
      <c r="Z33" s="44"/>
    </row>
    <row r="34" spans="1:26" s="1" customFormat="1" ht="15.95" customHeight="1" x14ac:dyDescent="0.25">
      <c r="A34" s="19"/>
      <c r="B34" s="10"/>
      <c r="C34" s="10"/>
      <c r="D34" s="9"/>
      <c r="E34" s="9"/>
      <c r="F34" s="9"/>
      <c r="G34" s="9"/>
      <c r="H34" s="9"/>
      <c r="J34" s="49"/>
      <c r="K34" s="49"/>
      <c r="L34" s="44"/>
      <c r="M34" s="50"/>
      <c r="N34" s="50"/>
      <c r="O34" s="50"/>
      <c r="P34" s="61"/>
      <c r="Q34" s="61"/>
      <c r="R34" s="61"/>
      <c r="S34" s="61"/>
      <c r="T34" s="61"/>
      <c r="U34" s="61"/>
      <c r="V34" s="44"/>
      <c r="W34" s="51"/>
      <c r="X34" s="44"/>
      <c r="Y34" s="44"/>
      <c r="Z34" s="44"/>
    </row>
    <row r="35" spans="1:26" s="1" customFormat="1" ht="15.95" customHeight="1" x14ac:dyDescent="0.25">
      <c r="A35" s="19"/>
      <c r="B35" s="10"/>
      <c r="C35" s="10"/>
      <c r="D35" s="9"/>
      <c r="E35" s="9"/>
      <c r="F35" s="9"/>
      <c r="G35" s="9"/>
      <c r="H35" s="9"/>
      <c r="J35" s="49"/>
      <c r="K35" s="49"/>
      <c r="L35" s="44"/>
      <c r="M35" s="50"/>
      <c r="N35" s="50"/>
      <c r="O35" s="50"/>
      <c r="P35" s="61"/>
      <c r="Q35" s="61"/>
      <c r="R35" s="61"/>
      <c r="S35" s="61"/>
      <c r="T35" s="61"/>
      <c r="U35" s="61"/>
      <c r="V35" s="44"/>
      <c r="W35" s="51"/>
      <c r="X35" s="44"/>
      <c r="Y35" s="44"/>
      <c r="Z35" s="44"/>
    </row>
    <row r="36" spans="1:26" s="1" customFormat="1" ht="15.95" customHeight="1" x14ac:dyDescent="0.25">
      <c r="A36" s="19"/>
      <c r="B36" s="8" t="s">
        <v>2</v>
      </c>
      <c r="C36" s="8"/>
      <c r="D36" s="7"/>
      <c r="E36" s="7"/>
      <c r="F36" s="7"/>
      <c r="G36" s="7"/>
      <c r="H36" s="7"/>
      <c r="I36" s="79"/>
      <c r="J36" s="80"/>
      <c r="K36" s="80"/>
      <c r="L36" s="81"/>
      <c r="M36" s="55"/>
      <c r="N36" s="55"/>
      <c r="O36" s="55"/>
      <c r="P36" s="8" t="s">
        <v>27</v>
      </c>
      <c r="Q36" s="8"/>
      <c r="R36" s="82"/>
      <c r="S36" s="82"/>
      <c r="T36" s="82"/>
      <c r="U36" s="82"/>
      <c r="V36" s="52"/>
      <c r="W36" s="50"/>
      <c r="X36" s="44"/>
      <c r="Y36" s="44"/>
      <c r="Z36" s="44"/>
    </row>
    <row r="37" spans="1:26" s="1" customFormat="1" ht="15.95" customHeight="1" x14ac:dyDescent="0.25">
      <c r="A37" s="19"/>
      <c r="B37" s="5" t="s">
        <v>1</v>
      </c>
      <c r="C37" s="5"/>
      <c r="D37" s="6"/>
      <c r="E37" s="6"/>
      <c r="F37" s="6"/>
      <c r="G37" s="6"/>
      <c r="H37" s="6"/>
      <c r="I37" s="5" t="s">
        <v>7</v>
      </c>
      <c r="J37" s="44"/>
      <c r="K37" s="44"/>
      <c r="L37" s="53"/>
      <c r="M37" s="54"/>
      <c r="N37" s="54"/>
      <c r="O37" s="54"/>
      <c r="P37" s="5" t="s">
        <v>28</v>
      </c>
      <c r="Q37" s="5"/>
      <c r="R37" s="61"/>
      <c r="S37" s="61"/>
      <c r="T37" s="61"/>
      <c r="U37" s="61"/>
      <c r="V37" s="44"/>
      <c r="W37" s="50"/>
      <c r="X37" s="44"/>
      <c r="Y37" s="44"/>
      <c r="Z37" s="44"/>
    </row>
    <row r="38" spans="1:26" s="1" customFormat="1" ht="15.95" customHeight="1" x14ac:dyDescent="0.25">
      <c r="A38" s="19"/>
      <c r="B38" s="5"/>
      <c r="C38" s="5"/>
      <c r="D38" s="6"/>
      <c r="E38" s="6"/>
      <c r="F38" s="6"/>
      <c r="G38" s="6"/>
      <c r="H38" s="6"/>
      <c r="I38" s="5"/>
      <c r="J38" s="44"/>
      <c r="K38" s="44"/>
      <c r="L38" s="53"/>
      <c r="M38" s="54"/>
      <c r="N38" s="54"/>
      <c r="O38" s="54"/>
      <c r="P38" s="5"/>
      <c r="Q38" s="5"/>
      <c r="R38" s="61"/>
      <c r="S38" s="61"/>
      <c r="T38" s="61"/>
      <c r="U38" s="61"/>
      <c r="V38" s="44"/>
      <c r="W38" s="50"/>
      <c r="X38" s="44"/>
      <c r="Y38" s="44"/>
      <c r="Z38" s="44"/>
    </row>
    <row r="39" spans="1:26" customFormat="1" ht="15.95" customHeight="1" x14ac:dyDescent="0.25"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489"/>
      <c r="V39" s="56"/>
      <c r="W39" s="56"/>
      <c r="X39" s="56"/>
      <c r="Y39" s="56"/>
      <c r="Z39" s="56"/>
    </row>
    <row r="40" spans="1:26" s="23" customFormat="1" ht="18" customHeight="1" x14ac:dyDescent="0.25">
      <c r="B40" s="30" t="s">
        <v>64</v>
      </c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482"/>
      <c r="V40" s="31"/>
      <c r="W40" s="31"/>
      <c r="Z40" s="24"/>
    </row>
    <row r="41" spans="1:26" s="23" customFormat="1" ht="18" customHeight="1" x14ac:dyDescent="0.25">
      <c r="B41" s="30" t="s">
        <v>4</v>
      </c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482"/>
      <c r="V41" s="31"/>
      <c r="W41" s="31"/>
      <c r="Z41" s="24"/>
    </row>
    <row r="42" spans="1:26" s="23" customFormat="1" ht="9.9499999999999993" customHeight="1" x14ac:dyDescent="0.25">
      <c r="B42" s="32"/>
      <c r="C42" s="32"/>
      <c r="D42" s="33"/>
      <c r="E42" s="33"/>
      <c r="F42" s="33"/>
      <c r="G42" s="33"/>
      <c r="H42" s="33"/>
      <c r="I42" s="32"/>
      <c r="J42" s="34"/>
      <c r="K42" s="34"/>
      <c r="L42" s="34"/>
      <c r="M42" s="34"/>
      <c r="N42" s="34"/>
      <c r="O42" s="34"/>
      <c r="P42" s="34"/>
      <c r="Q42" s="34"/>
      <c r="U42" s="483"/>
      <c r="Z42" s="24"/>
    </row>
    <row r="43" spans="1:26" s="25" customFormat="1" ht="27.95" customHeight="1" x14ac:dyDescent="0.2">
      <c r="B43" s="608" t="s">
        <v>9</v>
      </c>
      <c r="C43" s="610" t="s">
        <v>54</v>
      </c>
      <c r="D43" s="610" t="s">
        <v>10</v>
      </c>
      <c r="E43" s="610" t="s">
        <v>13</v>
      </c>
      <c r="F43" s="610" t="s">
        <v>14</v>
      </c>
      <c r="G43" s="612" t="s">
        <v>29</v>
      </c>
      <c r="H43" s="613"/>
      <c r="I43" s="617" t="s">
        <v>5</v>
      </c>
      <c r="J43" s="612"/>
      <c r="K43" s="612"/>
      <c r="L43" s="613"/>
      <c r="M43" s="615" t="s">
        <v>8</v>
      </c>
      <c r="N43" s="616"/>
      <c r="O43" s="617" t="s">
        <v>136</v>
      </c>
      <c r="P43" s="612"/>
      <c r="Q43" s="613"/>
      <c r="R43" s="617" t="s">
        <v>21</v>
      </c>
      <c r="S43" s="613"/>
      <c r="T43" s="617" t="s">
        <v>23</v>
      </c>
      <c r="U43" s="613"/>
      <c r="V43" s="610" t="s">
        <v>24</v>
      </c>
      <c r="Z43" s="26"/>
    </row>
    <row r="44" spans="1:26" s="25" customFormat="1" ht="27.95" customHeight="1" thickBot="1" x14ac:dyDescent="0.3">
      <c r="B44" s="609"/>
      <c r="C44" s="611"/>
      <c r="D44" s="611"/>
      <c r="E44" s="611"/>
      <c r="F44" s="611"/>
      <c r="G44" s="229" t="s">
        <v>16</v>
      </c>
      <c r="H44" s="229" t="s">
        <v>15</v>
      </c>
      <c r="I44" s="229" t="s">
        <v>11</v>
      </c>
      <c r="J44" s="229" t="s">
        <v>12</v>
      </c>
      <c r="K44" s="229" t="s">
        <v>31</v>
      </c>
      <c r="L44" s="229" t="s">
        <v>30</v>
      </c>
      <c r="M44" s="63" t="s">
        <v>19</v>
      </c>
      <c r="N44" s="63" t="s">
        <v>18</v>
      </c>
      <c r="O44" s="340" t="s">
        <v>137</v>
      </c>
      <c r="P44" s="340">
        <v>2019</v>
      </c>
      <c r="Q44" s="340" t="s">
        <v>123</v>
      </c>
      <c r="R44" s="27" t="s">
        <v>0</v>
      </c>
      <c r="S44" s="28" t="s">
        <v>25</v>
      </c>
      <c r="T44" s="27" t="s">
        <v>19</v>
      </c>
      <c r="U44" s="484" t="s">
        <v>18</v>
      </c>
      <c r="V44" s="611"/>
      <c r="Z44" s="26"/>
    </row>
    <row r="45" spans="1:26" s="25" customFormat="1" ht="21.95" customHeight="1" thickTop="1" x14ac:dyDescent="0.25">
      <c r="B45" s="218"/>
      <c r="C45" s="218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20"/>
      <c r="O45" s="220"/>
      <c r="P45" s="220"/>
      <c r="Q45" s="220"/>
      <c r="R45" s="219"/>
      <c r="S45" s="219"/>
      <c r="T45" s="219"/>
      <c r="U45" s="485"/>
      <c r="V45" s="219"/>
      <c r="Z45" s="26"/>
    </row>
    <row r="46" spans="1:26" s="25" customFormat="1" ht="21.95" customHeight="1" x14ac:dyDescent="0.25">
      <c r="B46" s="246"/>
      <c r="C46" s="246"/>
      <c r="D46" s="401"/>
      <c r="E46" s="401"/>
      <c r="F46" s="402"/>
      <c r="G46" s="368"/>
      <c r="H46" s="403"/>
      <c r="I46" s="245"/>
      <c r="J46" s="349"/>
      <c r="K46" s="251"/>
      <c r="L46" s="255"/>
      <c r="M46" s="258"/>
      <c r="N46" s="258"/>
      <c r="O46" s="258"/>
      <c r="P46" s="269"/>
      <c r="Q46" s="264"/>
      <c r="R46" s="254"/>
      <c r="S46" s="255"/>
      <c r="T46" s="269"/>
      <c r="U46" s="499"/>
      <c r="V46" s="255"/>
      <c r="Z46" s="26"/>
    </row>
    <row r="47" spans="1:26" s="25" customFormat="1" ht="21.95" customHeight="1" x14ac:dyDescent="0.25">
      <c r="B47" s="246"/>
      <c r="C47" s="246"/>
      <c r="D47" s="401"/>
      <c r="E47" s="401"/>
      <c r="F47" s="402"/>
      <c r="G47" s="368"/>
      <c r="H47" s="403"/>
      <c r="I47" s="404"/>
      <c r="J47" s="401"/>
      <c r="K47" s="251"/>
      <c r="L47" s="255"/>
      <c r="M47" s="258"/>
      <c r="N47" s="258"/>
      <c r="O47" s="258"/>
      <c r="P47" s="271"/>
      <c r="Q47" s="264"/>
      <c r="R47" s="254"/>
      <c r="S47" s="255"/>
      <c r="T47" s="271"/>
      <c r="U47" s="305"/>
      <c r="V47" s="255"/>
      <c r="Z47" s="26"/>
    </row>
    <row r="48" spans="1:26" s="25" customFormat="1" ht="21.95" customHeight="1" x14ac:dyDescent="0.25">
      <c r="B48" s="246"/>
      <c r="C48" s="246"/>
      <c r="D48" s="401"/>
      <c r="E48" s="401"/>
      <c r="F48" s="402"/>
      <c r="G48" s="368"/>
      <c r="H48" s="403"/>
      <c r="I48" s="679"/>
      <c r="J48" s="681"/>
      <c r="K48" s="638"/>
      <c r="L48" s="652"/>
      <c r="M48" s="682"/>
      <c r="N48" s="682"/>
      <c r="O48" s="685"/>
      <c r="P48" s="683"/>
      <c r="Q48" s="685"/>
      <c r="R48" s="644"/>
      <c r="S48" s="652"/>
      <c r="T48" s="680"/>
      <c r="U48" s="639"/>
      <c r="V48" s="652"/>
      <c r="Z48" s="26"/>
    </row>
    <row r="49" spans="1:27" s="37" customFormat="1" ht="21.95" customHeight="1" x14ac:dyDescent="0.25">
      <c r="B49" s="246"/>
      <c r="C49" s="328"/>
      <c r="D49" s="401"/>
      <c r="E49" s="401"/>
      <c r="F49" s="402"/>
      <c r="G49" s="368"/>
      <c r="H49" s="403"/>
      <c r="I49" s="679"/>
      <c r="J49" s="681"/>
      <c r="K49" s="638"/>
      <c r="L49" s="652"/>
      <c r="M49" s="682"/>
      <c r="N49" s="682"/>
      <c r="O49" s="686"/>
      <c r="P49" s="684"/>
      <c r="Q49" s="686"/>
      <c r="R49" s="644"/>
      <c r="S49" s="652"/>
      <c r="T49" s="680"/>
      <c r="U49" s="639"/>
      <c r="V49" s="652"/>
    </row>
    <row r="50" spans="1:27" s="37" customFormat="1" ht="21.95" customHeight="1" x14ac:dyDescent="0.25">
      <c r="B50" s="232"/>
      <c r="C50" s="232"/>
      <c r="D50" s="233"/>
      <c r="E50" s="233"/>
      <c r="F50" s="233"/>
      <c r="G50" s="234"/>
      <c r="H50" s="234"/>
      <c r="I50" s="233"/>
      <c r="J50" s="233"/>
      <c r="K50" s="235"/>
      <c r="L50" s="233"/>
      <c r="M50" s="236"/>
      <c r="N50" s="236"/>
      <c r="O50" s="236"/>
      <c r="P50" s="236"/>
      <c r="Q50" s="236"/>
      <c r="R50" s="237"/>
      <c r="S50" s="236"/>
      <c r="T50" s="236"/>
      <c r="U50" s="477"/>
      <c r="V50" s="236"/>
    </row>
    <row r="51" spans="1:27" s="2" customFormat="1" ht="21.95" customHeight="1" thickBot="1" x14ac:dyDescent="0.3">
      <c r="A51" s="17"/>
      <c r="B51" s="65">
        <f>B49</f>
        <v>0</v>
      </c>
      <c r="C51" s="65"/>
      <c r="D51" s="65" t="s">
        <v>17</v>
      </c>
      <c r="E51" s="65"/>
      <c r="F51" s="69"/>
      <c r="G51" s="65">
        <f>SUM(G45:G50)</f>
        <v>0</v>
      </c>
      <c r="H51" s="65">
        <f>SUM(H45:H50)</f>
        <v>0</v>
      </c>
      <c r="I51" s="139">
        <f>COUNTA(I45:I50)</f>
        <v>0</v>
      </c>
      <c r="J51" s="69"/>
      <c r="K51" s="69"/>
      <c r="L51" s="65">
        <f>SUM(L45:L50)</f>
        <v>0</v>
      </c>
      <c r="M51" s="69"/>
      <c r="N51" s="69"/>
      <c r="O51" s="65">
        <f>SUM(O45:O50)</f>
        <v>0</v>
      </c>
      <c r="P51" s="65">
        <f>SUM(P45:P50)</f>
        <v>0</v>
      </c>
      <c r="Q51" s="65">
        <f>SUM(Q45:Q50)</f>
        <v>0</v>
      </c>
      <c r="R51" s="65"/>
      <c r="S51" s="66"/>
      <c r="T51" s="65">
        <f>SUM(T45:T50)</f>
        <v>0</v>
      </c>
      <c r="U51" s="486">
        <f>SUM(U45:U50)</f>
        <v>0</v>
      </c>
      <c r="V51" s="65"/>
      <c r="W51" s="37"/>
      <c r="X51" s="37"/>
      <c r="AA51" s="18"/>
    </row>
    <row r="52" spans="1:27" s="37" customFormat="1" ht="17.100000000000001" customHeight="1" thickTop="1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"/>
      <c r="T52" s="13"/>
      <c r="U52" s="487"/>
      <c r="V52" s="13"/>
    </row>
    <row r="53" spans="1:27" s="1" customFormat="1" ht="15.95" customHeight="1" x14ac:dyDescent="0.25">
      <c r="A53" s="15"/>
      <c r="B53" s="20" t="s">
        <v>22</v>
      </c>
      <c r="C53" s="20"/>
      <c r="D53" s="11"/>
      <c r="E53" s="12"/>
      <c r="F53" s="12"/>
      <c r="G53" s="12"/>
      <c r="H53" s="12"/>
      <c r="I53" s="12"/>
      <c r="J53" s="40"/>
      <c r="K53" s="40"/>
      <c r="L53" s="41"/>
      <c r="M53" s="42"/>
      <c r="N53" s="42"/>
      <c r="O53" s="42"/>
      <c r="P53" s="42"/>
      <c r="Q53" s="42"/>
      <c r="R53" s="43"/>
      <c r="S53" s="44"/>
      <c r="T53" s="43"/>
      <c r="U53" s="498"/>
      <c r="V53" s="43"/>
      <c r="W53" s="45"/>
      <c r="X53" s="45"/>
      <c r="Y53" s="46"/>
      <c r="Z53" s="46"/>
      <c r="AA53" s="16"/>
    </row>
    <row r="54" spans="1:27" s="1" customFormat="1" ht="15.95" customHeight="1" x14ac:dyDescent="0.25">
      <c r="A54" s="19"/>
      <c r="B54" s="21" t="s">
        <v>3</v>
      </c>
      <c r="C54" s="21"/>
      <c r="D54" s="11"/>
      <c r="E54" s="11"/>
      <c r="F54" s="11"/>
      <c r="G54" s="11"/>
      <c r="H54" s="11"/>
      <c r="I54" s="1" t="s">
        <v>26</v>
      </c>
      <c r="J54" s="614"/>
      <c r="K54" s="614"/>
      <c r="L54" s="614"/>
      <c r="M54" s="614"/>
      <c r="N54" s="614"/>
      <c r="O54" s="339"/>
      <c r="P54" s="61" t="s">
        <v>6</v>
      </c>
      <c r="Q54" s="61"/>
      <c r="R54" s="61"/>
      <c r="S54" s="61"/>
      <c r="T54" s="61"/>
      <c r="U54" s="61"/>
      <c r="V54" s="44"/>
      <c r="W54" s="44"/>
      <c r="X54" s="44"/>
      <c r="Y54" s="44"/>
      <c r="Z54" s="44"/>
    </row>
    <row r="55" spans="1:27" s="1" customFormat="1" ht="15.95" customHeight="1" x14ac:dyDescent="0.25">
      <c r="A55" s="19"/>
      <c r="B55" s="10"/>
      <c r="C55" s="10"/>
      <c r="D55" s="11"/>
      <c r="E55" s="11"/>
      <c r="F55" s="11"/>
      <c r="G55" s="11"/>
      <c r="H55" s="11"/>
      <c r="J55" s="47"/>
      <c r="K55" s="47"/>
      <c r="L55" s="44"/>
      <c r="M55" s="48"/>
      <c r="N55" s="48"/>
      <c r="O55" s="48"/>
      <c r="P55" s="61"/>
      <c r="Q55" s="61"/>
      <c r="R55" s="61"/>
      <c r="S55" s="61"/>
      <c r="T55" s="61"/>
      <c r="U55" s="61"/>
      <c r="V55" s="44"/>
      <c r="W55" s="44"/>
      <c r="X55" s="44"/>
      <c r="Y55" s="44"/>
      <c r="Z55" s="44"/>
    </row>
    <row r="56" spans="1:27" s="1" customFormat="1" ht="15.95" customHeight="1" x14ac:dyDescent="0.25">
      <c r="A56" s="19"/>
      <c r="B56" s="10"/>
      <c r="C56" s="10"/>
      <c r="D56" s="9"/>
      <c r="E56" s="9"/>
      <c r="F56" s="9"/>
      <c r="G56" s="9"/>
      <c r="H56" s="9"/>
      <c r="J56" s="49"/>
      <c r="K56" s="49"/>
      <c r="L56" s="44"/>
      <c r="M56" s="50"/>
      <c r="N56" s="50"/>
      <c r="O56" s="50"/>
      <c r="P56" s="61"/>
      <c r="Q56" s="61"/>
      <c r="R56" s="61"/>
      <c r="S56" s="61"/>
      <c r="T56" s="61"/>
      <c r="U56" s="61"/>
      <c r="V56" s="44"/>
      <c r="W56" s="51"/>
      <c r="X56" s="44"/>
      <c r="Y56" s="44"/>
      <c r="Z56" s="44"/>
    </row>
    <row r="57" spans="1:27" s="1" customFormat="1" ht="15.95" customHeight="1" x14ac:dyDescent="0.25">
      <c r="A57" s="19"/>
      <c r="B57" s="10"/>
      <c r="C57" s="10"/>
      <c r="D57" s="9"/>
      <c r="E57" s="9"/>
      <c r="F57" s="9"/>
      <c r="G57" s="9"/>
      <c r="H57" s="9"/>
      <c r="J57" s="49"/>
      <c r="K57" s="49"/>
      <c r="L57" s="44"/>
      <c r="M57" s="50"/>
      <c r="N57" s="50"/>
      <c r="O57" s="50"/>
      <c r="P57" s="61"/>
      <c r="Q57" s="61"/>
      <c r="R57" s="61"/>
      <c r="S57" s="61"/>
      <c r="T57" s="61"/>
      <c r="U57" s="61"/>
      <c r="V57" s="44"/>
      <c r="W57" s="51"/>
      <c r="X57" s="44"/>
      <c r="Y57" s="44"/>
      <c r="Z57" s="44"/>
    </row>
    <row r="58" spans="1:27" s="1" customFormat="1" ht="15.95" customHeight="1" x14ac:dyDescent="0.25">
      <c r="A58" s="19"/>
      <c r="B58" s="10"/>
      <c r="C58" s="10"/>
      <c r="D58" s="9"/>
      <c r="E58" s="9"/>
      <c r="F58" s="9"/>
      <c r="G58" s="9"/>
      <c r="H58" s="9"/>
      <c r="J58" s="49"/>
      <c r="K58" s="49"/>
      <c r="L58" s="44"/>
      <c r="M58" s="50"/>
      <c r="N58" s="50"/>
      <c r="O58" s="50"/>
      <c r="P58" s="61"/>
      <c r="Q58" s="61"/>
      <c r="R58" s="61"/>
      <c r="S58" s="61"/>
      <c r="T58" s="61"/>
      <c r="U58" s="61"/>
      <c r="V58" s="44"/>
      <c r="W58" s="51"/>
      <c r="X58" s="44"/>
      <c r="Y58" s="44"/>
      <c r="Z58" s="44"/>
    </row>
    <row r="59" spans="1:27" s="1" customFormat="1" ht="15.95" customHeight="1" x14ac:dyDescent="0.25">
      <c r="A59" s="19"/>
      <c r="B59" s="8" t="s">
        <v>2</v>
      </c>
      <c r="C59" s="8"/>
      <c r="D59" s="7"/>
      <c r="E59" s="7"/>
      <c r="F59" s="7"/>
      <c r="G59" s="7"/>
      <c r="H59" s="7"/>
      <c r="I59" s="79"/>
      <c r="J59" s="80"/>
      <c r="K59" s="80"/>
      <c r="L59" s="81"/>
      <c r="M59" s="55"/>
      <c r="N59" s="55"/>
      <c r="O59" s="55"/>
      <c r="P59" s="8" t="s">
        <v>27</v>
      </c>
      <c r="Q59" s="8"/>
      <c r="R59" s="82"/>
      <c r="S59" s="82"/>
      <c r="T59" s="82"/>
      <c r="U59" s="82"/>
      <c r="V59" s="52"/>
      <c r="W59" s="50"/>
      <c r="X59" s="44"/>
      <c r="Y59" s="44"/>
      <c r="Z59" s="44"/>
    </row>
    <row r="60" spans="1:27" s="1" customFormat="1" ht="15.95" customHeight="1" x14ac:dyDescent="0.25">
      <c r="A60" s="19"/>
      <c r="B60" s="5" t="s">
        <v>1</v>
      </c>
      <c r="C60" s="5"/>
      <c r="D60" s="6"/>
      <c r="E60" s="6"/>
      <c r="F60" s="6"/>
      <c r="G60" s="6"/>
      <c r="H60" s="6"/>
      <c r="I60" s="5" t="s">
        <v>7</v>
      </c>
      <c r="J60" s="44"/>
      <c r="K60" s="44"/>
      <c r="L60" s="53"/>
      <c r="M60" s="54"/>
      <c r="N60" s="54"/>
      <c r="O60" s="54"/>
      <c r="P60" s="5" t="s">
        <v>28</v>
      </c>
      <c r="Q60" s="5"/>
      <c r="R60" s="61"/>
      <c r="S60" s="61"/>
      <c r="T60" s="61"/>
      <c r="U60" s="61"/>
      <c r="V60" s="44"/>
      <c r="W60" s="50"/>
      <c r="X60" s="44"/>
      <c r="Y60" s="44"/>
      <c r="Z60" s="44"/>
    </row>
    <row r="61" spans="1:27" s="1" customFormat="1" ht="15.95" customHeight="1" x14ac:dyDescent="0.25">
      <c r="A61" s="19"/>
      <c r="B61" s="5"/>
      <c r="C61" s="5"/>
      <c r="D61" s="6"/>
      <c r="E61" s="6"/>
      <c r="F61" s="6"/>
      <c r="G61" s="6"/>
      <c r="H61" s="6"/>
      <c r="I61" s="5"/>
      <c r="J61" s="44"/>
      <c r="K61" s="44"/>
      <c r="L61" s="53"/>
      <c r="M61" s="54"/>
      <c r="N61" s="54"/>
      <c r="O61" s="54"/>
      <c r="P61" s="5"/>
      <c r="Q61" s="5"/>
      <c r="R61" s="61"/>
      <c r="S61" s="61"/>
      <c r="T61" s="61"/>
      <c r="U61" s="61"/>
      <c r="V61" s="44"/>
      <c r="W61" s="50"/>
      <c r="X61" s="44"/>
      <c r="Y61" s="44"/>
      <c r="Z61" s="44"/>
    </row>
    <row r="62" spans="1:27" customFormat="1" ht="15.95" customHeight="1" x14ac:dyDescent="0.25">
      <c r="G62" s="312"/>
      <c r="H62" s="312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489"/>
      <c r="V62" s="56"/>
      <c r="W62" s="56"/>
      <c r="X62" s="56"/>
      <c r="Y62" s="56"/>
      <c r="Z62" s="56"/>
    </row>
  </sheetData>
  <mergeCells count="40">
    <mergeCell ref="V5:V6"/>
    <mergeCell ref="T5:U5"/>
    <mergeCell ref="R43:S43"/>
    <mergeCell ref="T43:U43"/>
    <mergeCell ref="V43:V44"/>
    <mergeCell ref="J31:N31"/>
    <mergeCell ref="G5:H5"/>
    <mergeCell ref="I5:L5"/>
    <mergeCell ref="M5:N5"/>
    <mergeCell ref="R5:S5"/>
    <mergeCell ref="O5:Q5"/>
    <mergeCell ref="G43:H43"/>
    <mergeCell ref="B43:B44"/>
    <mergeCell ref="C43:C44"/>
    <mergeCell ref="D43:D44"/>
    <mergeCell ref="E43:E44"/>
    <mergeCell ref="F43:F44"/>
    <mergeCell ref="B5:B6"/>
    <mergeCell ref="C5:C6"/>
    <mergeCell ref="D5:D6"/>
    <mergeCell ref="E5:E6"/>
    <mergeCell ref="F5:F6"/>
    <mergeCell ref="V48:V49"/>
    <mergeCell ref="R48:R49"/>
    <mergeCell ref="S48:S49"/>
    <mergeCell ref="T48:T49"/>
    <mergeCell ref="J48:J49"/>
    <mergeCell ref="K48:K49"/>
    <mergeCell ref="L48:L49"/>
    <mergeCell ref="M48:M49"/>
    <mergeCell ref="N48:N49"/>
    <mergeCell ref="P48:P49"/>
    <mergeCell ref="O48:O49"/>
    <mergeCell ref="Q48:Q49"/>
    <mergeCell ref="I43:L43"/>
    <mergeCell ref="M43:N43"/>
    <mergeCell ref="I48:I49"/>
    <mergeCell ref="J54:N54"/>
    <mergeCell ref="U48:U49"/>
    <mergeCell ref="O43:Q43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AA26"/>
  <sheetViews>
    <sheetView workbookViewId="0">
      <selection activeCell="B7" sqref="B7:V14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0" width="12.85546875" style="35" customWidth="1"/>
    <col min="21" max="21" width="12.85546875" style="490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72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482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482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U4" s="483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230" t="s">
        <v>16</v>
      </c>
      <c r="H6" s="230" t="s">
        <v>15</v>
      </c>
      <c r="I6" s="230" t="s">
        <v>11</v>
      </c>
      <c r="J6" s="230" t="s">
        <v>12</v>
      </c>
      <c r="K6" s="230" t="s">
        <v>31</v>
      </c>
      <c r="L6" s="230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484" t="s">
        <v>18</v>
      </c>
      <c r="V6" s="611"/>
      <c r="Z6" s="26"/>
    </row>
    <row r="7" spans="1:27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485"/>
      <c r="V7" s="219"/>
      <c r="Z7" s="26"/>
    </row>
    <row r="8" spans="1:27" s="25" customFormat="1" ht="21.95" customHeight="1" x14ac:dyDescent="0.25">
      <c r="B8" s="246"/>
      <c r="C8" s="246"/>
      <c r="D8" s="256"/>
      <c r="E8" s="256"/>
      <c r="F8" s="249"/>
      <c r="G8" s="256"/>
      <c r="H8" s="256"/>
      <c r="I8" s="242"/>
      <c r="J8" s="242"/>
      <c r="K8" s="251"/>
      <c r="L8" s="244"/>
      <c r="M8" s="245"/>
      <c r="N8" s="245"/>
      <c r="O8" s="245"/>
      <c r="P8" s="245"/>
      <c r="Q8" s="245"/>
      <c r="R8" s="254"/>
      <c r="S8" s="255"/>
      <c r="T8" s="245"/>
      <c r="U8" s="464"/>
      <c r="V8" s="255"/>
      <c r="Z8" s="26"/>
    </row>
    <row r="9" spans="1:27" s="25" customFormat="1" ht="21.95" customHeight="1" x14ac:dyDescent="0.25">
      <c r="B9" s="246"/>
      <c r="C9" s="246"/>
      <c r="D9" s="256"/>
      <c r="E9" s="256"/>
      <c r="F9" s="249"/>
      <c r="G9" s="256"/>
      <c r="H9" s="256"/>
      <c r="I9" s="241"/>
      <c r="J9" s="242"/>
      <c r="K9" s="251"/>
      <c r="L9" s="244"/>
      <c r="M9" s="245"/>
      <c r="N9" s="245"/>
      <c r="O9" s="245"/>
      <c r="P9" s="245"/>
      <c r="Q9" s="245"/>
      <c r="R9" s="254"/>
      <c r="S9" s="255"/>
      <c r="T9" s="245"/>
      <c r="U9" s="464"/>
      <c r="V9" s="255"/>
      <c r="Z9" s="26"/>
    </row>
    <row r="10" spans="1:27" s="25" customFormat="1" ht="21.95" customHeight="1" x14ac:dyDescent="0.25">
      <c r="B10" s="246"/>
      <c r="C10" s="246"/>
      <c r="D10" s="256"/>
      <c r="E10" s="256"/>
      <c r="F10" s="249"/>
      <c r="G10" s="256"/>
      <c r="H10" s="256"/>
      <c r="I10" s="243"/>
      <c r="J10" s="242"/>
      <c r="K10" s="251"/>
      <c r="L10" s="244"/>
      <c r="M10" s="245"/>
      <c r="N10" s="245"/>
      <c r="O10" s="245"/>
      <c r="P10" s="245"/>
      <c r="Q10" s="245"/>
      <c r="R10" s="254"/>
      <c r="S10" s="255"/>
      <c r="T10" s="245"/>
      <c r="U10" s="464"/>
      <c r="V10" s="255"/>
      <c r="Z10" s="26"/>
    </row>
    <row r="11" spans="1:27" s="25" customFormat="1" ht="21.95" customHeight="1" x14ac:dyDescent="0.25">
      <c r="B11" s="246"/>
      <c r="C11" s="246"/>
      <c r="D11" s="256"/>
      <c r="E11" s="256"/>
      <c r="F11" s="249"/>
      <c r="G11" s="256"/>
      <c r="H11" s="256"/>
      <c r="I11" s="241"/>
      <c r="J11" s="242"/>
      <c r="K11" s="251"/>
      <c r="L11" s="405"/>
      <c r="M11" s="245"/>
      <c r="N11" s="245"/>
      <c r="O11" s="245"/>
      <c r="P11" s="245"/>
      <c r="Q11" s="245"/>
      <c r="R11" s="254"/>
      <c r="S11" s="255"/>
      <c r="T11" s="245"/>
      <c r="U11" s="464"/>
      <c r="V11" s="255"/>
      <c r="Z11" s="26"/>
    </row>
    <row r="12" spans="1:27" s="25" customFormat="1" ht="21.95" customHeight="1" x14ac:dyDescent="0.25">
      <c r="B12" s="246"/>
      <c r="C12" s="246"/>
      <c r="D12" s="256"/>
      <c r="E12" s="256"/>
      <c r="F12" s="249"/>
      <c r="G12" s="256"/>
      <c r="H12" s="256"/>
      <c r="I12" s="241"/>
      <c r="J12" s="242"/>
      <c r="K12" s="251"/>
      <c r="L12" s="242"/>
      <c r="M12" s="245"/>
      <c r="N12" s="245"/>
      <c r="O12" s="245"/>
      <c r="P12" s="245"/>
      <c r="Q12" s="245"/>
      <c r="R12" s="254"/>
      <c r="S12" s="255"/>
      <c r="T12" s="245"/>
      <c r="U12" s="464"/>
      <c r="V12" s="255"/>
      <c r="Z12" s="26"/>
    </row>
    <row r="13" spans="1:27" s="25" customFormat="1" ht="21.95" customHeight="1" x14ac:dyDescent="0.25">
      <c r="B13" s="246"/>
      <c r="C13" s="246"/>
      <c r="D13" s="256"/>
      <c r="E13" s="256"/>
      <c r="F13" s="249"/>
      <c r="G13" s="256"/>
      <c r="H13" s="256"/>
      <c r="I13" s="242"/>
      <c r="J13" s="242"/>
      <c r="K13" s="251"/>
      <c r="L13" s="244"/>
      <c r="M13" s="245"/>
      <c r="N13" s="245"/>
      <c r="O13" s="245"/>
      <c r="P13" s="245"/>
      <c r="Q13" s="245"/>
      <c r="R13" s="254"/>
      <c r="S13" s="255"/>
      <c r="T13" s="245"/>
      <c r="U13" s="464"/>
      <c r="V13" s="255"/>
      <c r="Z13" s="26"/>
    </row>
    <row r="14" spans="1:27" s="37" customFormat="1" ht="21.95" customHeight="1" x14ac:dyDescent="0.25">
      <c r="B14" s="232"/>
      <c r="C14" s="232"/>
      <c r="D14" s="233"/>
      <c r="E14" s="233"/>
      <c r="F14" s="233"/>
      <c r="G14" s="234"/>
      <c r="H14" s="234"/>
      <c r="I14" s="233"/>
      <c r="J14" s="233"/>
      <c r="K14" s="235"/>
      <c r="L14" s="233"/>
      <c r="M14" s="236"/>
      <c r="N14" s="236"/>
      <c r="O14" s="236"/>
      <c r="P14" s="236"/>
      <c r="Q14" s="236"/>
      <c r="R14" s="237"/>
      <c r="S14" s="236"/>
      <c r="T14" s="236"/>
      <c r="U14" s="477"/>
      <c r="V14" s="236"/>
    </row>
    <row r="15" spans="1:27" s="2" customFormat="1" ht="21.95" customHeight="1" thickBot="1" x14ac:dyDescent="0.3">
      <c r="A15" s="17"/>
      <c r="B15" s="65">
        <f>B13</f>
        <v>0</v>
      </c>
      <c r="C15" s="65"/>
      <c r="D15" s="65" t="s">
        <v>17</v>
      </c>
      <c r="E15" s="65"/>
      <c r="F15" s="69"/>
      <c r="G15" s="65">
        <f>SUM(G7:G14)</f>
        <v>0</v>
      </c>
      <c r="H15" s="65">
        <f>SUM(H7:H14)</f>
        <v>0</v>
      </c>
      <c r="I15" s="139">
        <f>COUNTA(I7:I14)</f>
        <v>0</v>
      </c>
      <c r="J15" s="69"/>
      <c r="K15" s="69"/>
      <c r="L15" s="65">
        <f>SUM(L7:L14)</f>
        <v>0</v>
      </c>
      <c r="M15" s="69"/>
      <c r="N15" s="69"/>
      <c r="O15" s="65">
        <f>SUM(O7:O14)</f>
        <v>0</v>
      </c>
      <c r="P15" s="65">
        <f>SUM(P7:P14)</f>
        <v>0</v>
      </c>
      <c r="Q15" s="65">
        <f>SUM(Q7:Q14)</f>
        <v>0</v>
      </c>
      <c r="R15" s="65"/>
      <c r="S15" s="66"/>
      <c r="T15" s="65">
        <f>SUM(T7:T14)</f>
        <v>0</v>
      </c>
      <c r="U15" s="486">
        <f>SUM(U7:U14)</f>
        <v>0</v>
      </c>
      <c r="V15" s="65"/>
      <c r="W15" s="37"/>
      <c r="X15" s="37"/>
      <c r="AA15" s="18"/>
    </row>
    <row r="16" spans="1:27" s="37" customFormat="1" ht="17.100000000000001" customHeight="1" thickTop="1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"/>
      <c r="T16" s="13"/>
      <c r="U16" s="487"/>
      <c r="V16" s="13"/>
    </row>
    <row r="17" spans="1:27" s="1" customFormat="1" ht="15.95" customHeight="1" x14ac:dyDescent="0.25">
      <c r="A17" s="15"/>
      <c r="B17" s="20" t="s">
        <v>22</v>
      </c>
      <c r="C17" s="20"/>
      <c r="D17" s="11"/>
      <c r="E17" s="12"/>
      <c r="F17" s="12"/>
      <c r="G17" s="12"/>
      <c r="H17" s="12"/>
      <c r="I17" s="12"/>
      <c r="J17" s="40"/>
      <c r="K17" s="40"/>
      <c r="L17" s="41"/>
      <c r="M17" s="42"/>
      <c r="N17" s="42"/>
      <c r="O17" s="42"/>
      <c r="P17" s="42"/>
      <c r="Q17" s="42"/>
      <c r="R17" s="43"/>
      <c r="S17" s="44"/>
      <c r="T17" s="43"/>
      <c r="U17" s="488"/>
      <c r="V17" s="43"/>
      <c r="W17" s="45"/>
      <c r="X17" s="45"/>
      <c r="Y17" s="46"/>
      <c r="Z17" s="46"/>
      <c r="AA17" s="16"/>
    </row>
    <row r="18" spans="1:27" s="1" customFormat="1" ht="15.95" customHeight="1" x14ac:dyDescent="0.25">
      <c r="A18" s="19"/>
      <c r="B18" s="21" t="s">
        <v>3</v>
      </c>
      <c r="C18" s="21"/>
      <c r="D18" s="11"/>
      <c r="E18" s="11"/>
      <c r="F18" s="11"/>
      <c r="G18" s="11"/>
      <c r="H18" s="11"/>
      <c r="I18" s="1" t="s">
        <v>26</v>
      </c>
      <c r="J18" s="614"/>
      <c r="K18" s="614"/>
      <c r="L18" s="614"/>
      <c r="M18" s="614"/>
      <c r="N18" s="614"/>
      <c r="O18" s="339"/>
      <c r="P18" s="61" t="s">
        <v>6</v>
      </c>
      <c r="Q18" s="61"/>
      <c r="R18" s="61"/>
      <c r="S18" s="61"/>
      <c r="T18" s="61"/>
      <c r="U18" s="61"/>
      <c r="V18" s="44"/>
      <c r="W18" s="44"/>
      <c r="X18" s="44"/>
      <c r="Y18" s="44"/>
      <c r="Z18" s="44"/>
    </row>
    <row r="19" spans="1:27" s="1" customFormat="1" ht="15.95" customHeight="1" x14ac:dyDescent="0.25">
      <c r="A19" s="19"/>
      <c r="B19" s="10"/>
      <c r="C19" s="10"/>
      <c r="D19" s="11"/>
      <c r="E19" s="11"/>
      <c r="F19" s="11"/>
      <c r="G19" s="11"/>
      <c r="H19" s="11"/>
      <c r="J19" s="47"/>
      <c r="K19" s="47"/>
      <c r="L19" s="44"/>
      <c r="M19" s="48"/>
      <c r="N19" s="48"/>
      <c r="O19" s="48"/>
      <c r="P19" s="61"/>
      <c r="Q19" s="61"/>
      <c r="R19" s="61"/>
      <c r="S19" s="61"/>
      <c r="T19" s="61"/>
      <c r="U19" s="61"/>
      <c r="V19" s="44"/>
      <c r="W19" s="44"/>
      <c r="X19" s="44"/>
      <c r="Y19" s="44"/>
      <c r="Z19" s="44"/>
    </row>
    <row r="20" spans="1:27" s="1" customFormat="1" ht="15.95" customHeight="1" x14ac:dyDescent="0.25">
      <c r="A20" s="19"/>
      <c r="B20" s="10"/>
      <c r="C20" s="10"/>
      <c r="D20" s="9"/>
      <c r="E20" s="9"/>
      <c r="F20" s="9"/>
      <c r="G20" s="9"/>
      <c r="H20" s="9"/>
      <c r="J20" s="49"/>
      <c r="K20" s="49"/>
      <c r="L20" s="44"/>
      <c r="M20" s="50"/>
      <c r="N20" s="50"/>
      <c r="O20" s="50"/>
      <c r="P20" s="61"/>
      <c r="Q20" s="61"/>
      <c r="R20" s="61"/>
      <c r="S20" s="61"/>
      <c r="T20" s="61"/>
      <c r="U20" s="61"/>
      <c r="V20" s="44"/>
      <c r="W20" s="51"/>
      <c r="X20" s="44"/>
      <c r="Y20" s="44"/>
      <c r="Z20" s="44"/>
    </row>
    <row r="21" spans="1:27" s="1" customFormat="1" ht="15.95" customHeight="1" x14ac:dyDescent="0.25">
      <c r="A21" s="19"/>
      <c r="B21" s="10"/>
      <c r="C21" s="10"/>
      <c r="D21" s="9"/>
      <c r="E21" s="9"/>
      <c r="F21" s="9"/>
      <c r="G21" s="9"/>
      <c r="H21" s="9"/>
      <c r="J21" s="49"/>
      <c r="K21" s="49"/>
      <c r="L21" s="44"/>
      <c r="M21" s="50"/>
      <c r="N21" s="50"/>
      <c r="O21" s="50"/>
      <c r="P21" s="61"/>
      <c r="Q21" s="61"/>
      <c r="R21" s="61"/>
      <c r="S21" s="61"/>
      <c r="T21" s="61"/>
      <c r="U21" s="61"/>
      <c r="V21" s="44"/>
      <c r="W21" s="51"/>
      <c r="X21" s="44"/>
      <c r="Y21" s="44"/>
      <c r="Z21" s="44"/>
    </row>
    <row r="22" spans="1:27" s="1" customFormat="1" ht="15.95" customHeight="1" x14ac:dyDescent="0.25">
      <c r="A22" s="19"/>
      <c r="B22" s="10"/>
      <c r="C22" s="10"/>
      <c r="D22" s="9"/>
      <c r="E22" s="9"/>
      <c r="F22" s="9"/>
      <c r="G22" s="9"/>
      <c r="H22" s="9"/>
      <c r="J22" s="49"/>
      <c r="K22" s="49"/>
      <c r="L22" s="44"/>
      <c r="M22" s="50"/>
      <c r="N22" s="50"/>
      <c r="O22" s="50"/>
      <c r="P22" s="61"/>
      <c r="Q22" s="61"/>
      <c r="R22" s="61"/>
      <c r="S22" s="61"/>
      <c r="T22" s="61"/>
      <c r="U22" s="61"/>
      <c r="V22" s="44"/>
      <c r="W22" s="51"/>
      <c r="X22" s="44"/>
      <c r="Y22" s="44"/>
      <c r="Z22" s="44"/>
    </row>
    <row r="23" spans="1:27" s="1" customFormat="1" ht="15.95" customHeight="1" x14ac:dyDescent="0.25">
      <c r="A23" s="19"/>
      <c r="B23" s="8" t="s">
        <v>2</v>
      </c>
      <c r="C23" s="8"/>
      <c r="D23" s="7"/>
      <c r="E23" s="7"/>
      <c r="F23" s="7"/>
      <c r="G23" s="7"/>
      <c r="H23" s="7"/>
      <c r="I23" s="79"/>
      <c r="J23" s="80"/>
      <c r="K23" s="80"/>
      <c r="L23" s="81"/>
      <c r="M23" s="55"/>
      <c r="N23" s="55"/>
      <c r="O23" s="55"/>
      <c r="P23" s="8" t="s">
        <v>27</v>
      </c>
      <c r="Q23" s="8"/>
      <c r="R23" s="82"/>
      <c r="S23" s="82"/>
      <c r="T23" s="82"/>
      <c r="U23" s="82"/>
      <c r="V23" s="52"/>
      <c r="W23" s="50"/>
      <c r="X23" s="44"/>
      <c r="Y23" s="44"/>
      <c r="Z23" s="44"/>
    </row>
    <row r="24" spans="1:27" s="1" customFormat="1" ht="15.95" customHeight="1" x14ac:dyDescent="0.25">
      <c r="A24" s="19"/>
      <c r="B24" s="5" t="s">
        <v>1</v>
      </c>
      <c r="C24" s="5"/>
      <c r="D24" s="6"/>
      <c r="E24" s="6"/>
      <c r="F24" s="6"/>
      <c r="G24" s="6"/>
      <c r="H24" s="6"/>
      <c r="I24" s="5" t="s">
        <v>7</v>
      </c>
      <c r="J24" s="44"/>
      <c r="K24" s="44"/>
      <c r="L24" s="53"/>
      <c r="M24" s="54"/>
      <c r="N24" s="54"/>
      <c r="O24" s="54"/>
      <c r="P24" s="5" t="s">
        <v>28</v>
      </c>
      <c r="Q24" s="5"/>
      <c r="R24" s="61"/>
      <c r="S24" s="61"/>
      <c r="T24" s="61"/>
      <c r="U24" s="61"/>
      <c r="V24" s="44"/>
      <c r="W24" s="50"/>
      <c r="X24" s="44"/>
      <c r="Y24" s="44"/>
      <c r="Z24" s="44"/>
    </row>
    <row r="25" spans="1:27" s="1" customFormat="1" ht="15.95" customHeight="1" x14ac:dyDescent="0.25">
      <c r="A25" s="19"/>
      <c r="B25" s="5"/>
      <c r="C25" s="5"/>
      <c r="D25" s="6"/>
      <c r="E25" s="6"/>
      <c r="F25" s="6"/>
      <c r="G25" s="6"/>
      <c r="H25" s="6"/>
      <c r="I25" s="5"/>
      <c r="J25" s="44"/>
      <c r="K25" s="44"/>
      <c r="L25" s="53"/>
      <c r="M25" s="54"/>
      <c r="N25" s="54"/>
      <c r="O25" s="54"/>
      <c r="P25" s="5"/>
      <c r="Q25" s="5"/>
      <c r="R25" s="61"/>
      <c r="S25" s="61"/>
      <c r="T25" s="61"/>
      <c r="U25" s="61"/>
      <c r="V25" s="44"/>
      <c r="W25" s="50"/>
      <c r="X25" s="44"/>
      <c r="Y25" s="44"/>
      <c r="Z25" s="44"/>
    </row>
    <row r="26" spans="1:27" customFormat="1" ht="15.95" customHeight="1" x14ac:dyDescent="0.25"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489"/>
      <c r="V26" s="56"/>
      <c r="W26" s="56"/>
      <c r="X26" s="56"/>
      <c r="Y26" s="56"/>
      <c r="Z26" s="56"/>
    </row>
  </sheetData>
  <mergeCells count="13">
    <mergeCell ref="R5:S5"/>
    <mergeCell ref="T5:U5"/>
    <mergeCell ref="V5:V6"/>
    <mergeCell ref="J18:N18"/>
    <mergeCell ref="B5:B6"/>
    <mergeCell ref="C5:C6"/>
    <mergeCell ref="D5:D6"/>
    <mergeCell ref="E5:E6"/>
    <mergeCell ref="F5:F6"/>
    <mergeCell ref="G5:H5"/>
    <mergeCell ref="I5:L5"/>
    <mergeCell ref="M5:N5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53"/>
  <sheetViews>
    <sheetView topLeftCell="A40" workbookViewId="0">
      <selection activeCell="B34" sqref="B34:V41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2:26" s="23" customFormat="1" ht="18" customHeight="1" x14ac:dyDescent="0.25">
      <c r="B2" s="30" t="s">
        <v>67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2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2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2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2:26" s="25" customFormat="1" ht="27.95" customHeight="1" thickBot="1" x14ac:dyDescent="0.3">
      <c r="B6" s="609"/>
      <c r="C6" s="611"/>
      <c r="D6" s="611"/>
      <c r="E6" s="611"/>
      <c r="F6" s="611"/>
      <c r="G6" s="230" t="s">
        <v>16</v>
      </c>
      <c r="H6" s="230" t="s">
        <v>15</v>
      </c>
      <c r="I6" s="230" t="s">
        <v>11</v>
      </c>
      <c r="J6" s="230" t="s">
        <v>12</v>
      </c>
      <c r="K6" s="230" t="s">
        <v>31</v>
      </c>
      <c r="L6" s="230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2:26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219"/>
      <c r="V7" s="219"/>
      <c r="Z7" s="26"/>
    </row>
    <row r="8" spans="2:26" s="25" customFormat="1" ht="21.95" customHeight="1" x14ac:dyDescent="0.25">
      <c r="B8" s="246"/>
      <c r="C8" s="246"/>
      <c r="D8" s="369"/>
      <c r="E8" s="401"/>
      <c r="F8" s="402"/>
      <c r="G8" s="402"/>
      <c r="H8" s="402"/>
      <c r="I8" s="404"/>
      <c r="J8" s="256"/>
      <c r="K8" s="251"/>
      <c r="L8" s="374"/>
      <c r="M8" s="309"/>
      <c r="N8" s="309"/>
      <c r="O8" s="309"/>
      <c r="P8" s="264"/>
      <c r="Q8" s="245"/>
      <c r="R8" s="254"/>
      <c r="S8" s="255"/>
      <c r="T8" s="264"/>
      <c r="U8" s="264"/>
      <c r="V8" s="255"/>
      <c r="Z8" s="26"/>
    </row>
    <row r="9" spans="2:26" s="25" customFormat="1" ht="21.95" customHeight="1" x14ac:dyDescent="0.25">
      <c r="B9" s="246"/>
      <c r="C9" s="246"/>
      <c r="D9" s="401"/>
      <c r="E9" s="401"/>
      <c r="F9" s="406"/>
      <c r="G9" s="402"/>
      <c r="H9" s="374"/>
      <c r="I9" s="404"/>
      <c r="J9" s="256"/>
      <c r="K9" s="251"/>
      <c r="L9" s="374"/>
      <c r="M9" s="309"/>
      <c r="N9" s="309"/>
      <c r="O9" s="309"/>
      <c r="P9" s="264"/>
      <c r="Q9" s="245"/>
      <c r="R9" s="254"/>
      <c r="S9" s="255"/>
      <c r="T9" s="264"/>
      <c r="U9" s="264"/>
      <c r="V9" s="255"/>
      <c r="Z9" s="26"/>
    </row>
    <row r="10" spans="2:26" s="25" customFormat="1" ht="21.95" customHeight="1" x14ac:dyDescent="0.25">
      <c r="B10" s="246"/>
      <c r="C10" s="246"/>
      <c r="D10" s="401"/>
      <c r="E10" s="401"/>
      <c r="F10" s="406"/>
      <c r="G10" s="402"/>
      <c r="H10" s="374"/>
      <c r="I10" s="404"/>
      <c r="J10" s="256"/>
      <c r="K10" s="251"/>
      <c r="L10" s="374"/>
      <c r="M10" s="309"/>
      <c r="N10" s="309"/>
      <c r="O10" s="309"/>
      <c r="P10" s="264"/>
      <c r="Q10" s="245"/>
      <c r="R10" s="254"/>
      <c r="S10" s="255"/>
      <c r="T10" s="264"/>
      <c r="U10" s="264"/>
      <c r="V10" s="255"/>
      <c r="Z10" s="26"/>
    </row>
    <row r="11" spans="2:26" s="25" customFormat="1" ht="21.95" customHeight="1" x14ac:dyDescent="0.25">
      <c r="B11" s="246"/>
      <c r="C11" s="246"/>
      <c r="D11" s="401"/>
      <c r="E11" s="401"/>
      <c r="F11" s="402"/>
      <c r="G11" s="402"/>
      <c r="H11" s="374"/>
      <c r="I11" s="404"/>
      <c r="J11" s="256"/>
      <c r="K11" s="251"/>
      <c r="L11" s="374"/>
      <c r="M11" s="309"/>
      <c r="N11" s="309"/>
      <c r="O11" s="309"/>
      <c r="P11" s="264"/>
      <c r="Q11" s="245"/>
      <c r="R11" s="254"/>
      <c r="S11" s="255"/>
      <c r="T11" s="264"/>
      <c r="U11" s="264"/>
      <c r="V11" s="255"/>
      <c r="Z11" s="26"/>
    </row>
    <row r="12" spans="2:26" s="25" customFormat="1" ht="21.95" customHeight="1" x14ac:dyDescent="0.25">
      <c r="B12" s="246"/>
      <c r="C12" s="246"/>
      <c r="D12" s="401"/>
      <c r="E12" s="401"/>
      <c r="F12" s="406"/>
      <c r="G12" s="402"/>
      <c r="H12" s="374"/>
      <c r="I12" s="404"/>
      <c r="J12" s="256"/>
      <c r="K12" s="251"/>
      <c r="L12" s="374"/>
      <c r="M12" s="309"/>
      <c r="N12" s="309"/>
      <c r="O12" s="309"/>
      <c r="P12" s="264"/>
      <c r="Q12" s="245"/>
      <c r="R12" s="254"/>
      <c r="S12" s="255"/>
      <c r="T12" s="264"/>
      <c r="U12" s="264"/>
      <c r="V12" s="255"/>
      <c r="Z12" s="26"/>
    </row>
    <row r="13" spans="2:26" s="25" customFormat="1" ht="21.95" customHeight="1" x14ac:dyDescent="0.25">
      <c r="B13" s="246"/>
      <c r="C13" s="246"/>
      <c r="D13" s="401"/>
      <c r="E13" s="401"/>
      <c r="F13" s="406"/>
      <c r="G13" s="402"/>
      <c r="H13" s="374"/>
      <c r="I13" s="404"/>
      <c r="J13" s="256"/>
      <c r="K13" s="251"/>
      <c r="L13" s="374"/>
      <c r="M13" s="309"/>
      <c r="N13" s="309"/>
      <c r="O13" s="309"/>
      <c r="P13" s="264"/>
      <c r="Q13" s="245"/>
      <c r="R13" s="254"/>
      <c r="S13" s="255"/>
      <c r="T13" s="264"/>
      <c r="U13" s="264"/>
      <c r="V13" s="255"/>
      <c r="Z13" s="26"/>
    </row>
    <row r="14" spans="2:26" s="25" customFormat="1" ht="21.95" customHeight="1" x14ac:dyDescent="0.25">
      <c r="B14" s="246"/>
      <c r="C14" s="246"/>
      <c r="D14" s="401"/>
      <c r="E14" s="401"/>
      <c r="F14" s="406"/>
      <c r="G14" s="402"/>
      <c r="H14" s="402"/>
      <c r="I14" s="404"/>
      <c r="J14" s="256"/>
      <c r="K14" s="251"/>
      <c r="L14" s="374"/>
      <c r="M14" s="309"/>
      <c r="N14" s="309"/>
      <c r="O14" s="309"/>
      <c r="P14" s="264"/>
      <c r="Q14" s="245"/>
      <c r="R14" s="254"/>
      <c r="S14" s="255"/>
      <c r="T14" s="264"/>
      <c r="U14" s="264"/>
      <c r="V14" s="255"/>
      <c r="Z14" s="26"/>
    </row>
    <row r="15" spans="2:26" s="25" customFormat="1" ht="21.95" customHeight="1" x14ac:dyDescent="0.25">
      <c r="B15" s="246"/>
      <c r="C15" s="246"/>
      <c r="D15" s="401"/>
      <c r="E15" s="401"/>
      <c r="F15" s="406"/>
      <c r="G15" s="402"/>
      <c r="H15" s="403"/>
      <c r="I15" s="404"/>
      <c r="J15" s="256"/>
      <c r="K15" s="251"/>
      <c r="L15" s="374"/>
      <c r="M15" s="309"/>
      <c r="N15" s="309"/>
      <c r="O15" s="309"/>
      <c r="P15" s="264"/>
      <c r="Q15" s="245"/>
      <c r="R15" s="254"/>
      <c r="S15" s="255"/>
      <c r="T15" s="264"/>
      <c r="U15" s="264"/>
      <c r="V15" s="255"/>
      <c r="Z15" s="26"/>
    </row>
    <row r="16" spans="2:26" s="37" customFormat="1" ht="21.95" customHeight="1" x14ac:dyDescent="0.25">
      <c r="B16" s="232"/>
      <c r="C16" s="232"/>
      <c r="D16" s="233"/>
      <c r="E16" s="233"/>
      <c r="F16" s="233"/>
      <c r="G16" s="234"/>
      <c r="H16" s="234"/>
      <c r="I16" s="233"/>
      <c r="J16" s="233"/>
      <c r="K16" s="235"/>
      <c r="L16" s="233"/>
      <c r="M16" s="236"/>
      <c r="N16" s="236"/>
      <c r="O16" s="236"/>
      <c r="P16" s="236"/>
      <c r="Q16" s="236"/>
      <c r="R16" s="237"/>
      <c r="S16" s="236"/>
      <c r="T16" s="236"/>
      <c r="U16" s="236"/>
      <c r="V16" s="236"/>
    </row>
    <row r="17" spans="1:27" s="2" customFormat="1" ht="21.95" customHeight="1" thickBot="1" x14ac:dyDescent="0.3">
      <c r="A17" s="17"/>
      <c r="B17" s="65">
        <f>B14</f>
        <v>0</v>
      </c>
      <c r="C17" s="65"/>
      <c r="D17" s="65" t="s">
        <v>17</v>
      </c>
      <c r="E17" s="65"/>
      <c r="F17" s="69"/>
      <c r="G17" s="65">
        <f>SUM(G7:G16)</f>
        <v>0</v>
      </c>
      <c r="H17" s="65">
        <f>SUM(H7:H16)</f>
        <v>0</v>
      </c>
      <c r="I17" s="139">
        <f>COUNTA(I7:I16)</f>
        <v>0</v>
      </c>
      <c r="J17" s="69"/>
      <c r="K17" s="69"/>
      <c r="L17" s="65">
        <f>SUM(L7:L16)</f>
        <v>0</v>
      </c>
      <c r="M17" s="69"/>
      <c r="N17" s="69"/>
      <c r="O17" s="65">
        <f>SUM(O7:O16)</f>
        <v>0</v>
      </c>
      <c r="P17" s="65">
        <f>SUM(P7:P16)</f>
        <v>0</v>
      </c>
      <c r="Q17" s="65">
        <f>SUM(Q7:Q16)</f>
        <v>0</v>
      </c>
      <c r="R17" s="65"/>
      <c r="S17" s="66"/>
      <c r="T17" s="65">
        <f>SUM(T7:T16)</f>
        <v>0</v>
      </c>
      <c r="U17" s="65">
        <f>SUM(U7:U16)</f>
        <v>0</v>
      </c>
      <c r="V17" s="65"/>
      <c r="W17" s="37"/>
      <c r="X17" s="37"/>
      <c r="AA17" s="18"/>
    </row>
    <row r="18" spans="1:27" s="37" customFormat="1" ht="17.100000000000001" customHeight="1" thickTop="1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"/>
      <c r="T18" s="13"/>
      <c r="U18" s="13"/>
      <c r="V18" s="13"/>
    </row>
    <row r="19" spans="1:27" s="1" customFormat="1" ht="15.95" customHeight="1" x14ac:dyDescent="0.25">
      <c r="A19" s="15"/>
      <c r="B19" s="20" t="s">
        <v>22</v>
      </c>
      <c r="C19" s="20"/>
      <c r="D19" s="11"/>
      <c r="E19" s="12"/>
      <c r="F19" s="12"/>
      <c r="G19" s="12"/>
      <c r="H19" s="12"/>
      <c r="I19" s="12"/>
      <c r="J19" s="40"/>
      <c r="K19" s="40"/>
      <c r="L19" s="41"/>
      <c r="M19" s="42"/>
      <c r="N19" s="42"/>
      <c r="O19" s="42"/>
      <c r="P19" s="42"/>
      <c r="Q19" s="42"/>
      <c r="R19" s="43"/>
      <c r="S19" s="44"/>
      <c r="T19" s="43"/>
      <c r="U19" s="43"/>
      <c r="V19" s="43"/>
      <c r="W19" s="45"/>
      <c r="X19" s="45"/>
      <c r="Y19" s="46"/>
      <c r="Z19" s="46"/>
      <c r="AA19" s="16"/>
    </row>
    <row r="20" spans="1:27" s="1" customFormat="1" ht="15.95" customHeight="1" x14ac:dyDescent="0.25">
      <c r="A20" s="19"/>
      <c r="B20" s="21" t="s">
        <v>3</v>
      </c>
      <c r="C20" s="21"/>
      <c r="D20" s="11"/>
      <c r="E20" s="11"/>
      <c r="F20" s="11"/>
      <c r="G20" s="11"/>
      <c r="H20" s="11"/>
      <c r="I20" s="1" t="s">
        <v>26</v>
      </c>
      <c r="J20" s="614"/>
      <c r="K20" s="614"/>
      <c r="L20" s="614"/>
      <c r="M20" s="614"/>
      <c r="N20" s="614"/>
      <c r="O20" s="339"/>
      <c r="P20" s="61" t="s">
        <v>6</v>
      </c>
      <c r="Q20" s="61"/>
      <c r="R20" s="61"/>
      <c r="S20" s="61"/>
      <c r="T20" s="61"/>
      <c r="U20" s="44"/>
      <c r="V20" s="44"/>
      <c r="W20" s="44"/>
      <c r="X20" s="44"/>
      <c r="Y20" s="44"/>
      <c r="Z20" s="44"/>
    </row>
    <row r="21" spans="1:27" s="1" customFormat="1" ht="15.95" customHeight="1" x14ac:dyDescent="0.25">
      <c r="A21" s="19"/>
      <c r="B21" s="10"/>
      <c r="C21" s="10"/>
      <c r="D21" s="11"/>
      <c r="E21" s="11"/>
      <c r="F21" s="11"/>
      <c r="G21" s="11"/>
      <c r="H21" s="11"/>
      <c r="J21" s="47"/>
      <c r="K21" s="47"/>
      <c r="L21" s="44"/>
      <c r="M21" s="48"/>
      <c r="N21" s="48"/>
      <c r="O21" s="48"/>
      <c r="P21" s="61"/>
      <c r="Q21" s="61"/>
      <c r="R21" s="61"/>
      <c r="S21" s="61"/>
      <c r="T21" s="61"/>
      <c r="U21" s="44"/>
      <c r="V21" s="44"/>
      <c r="W21" s="44"/>
      <c r="X21" s="44"/>
      <c r="Y21" s="44"/>
      <c r="Z21" s="44"/>
    </row>
    <row r="22" spans="1:27" s="1" customFormat="1" ht="15.95" customHeight="1" x14ac:dyDescent="0.25">
      <c r="A22" s="19"/>
      <c r="B22" s="10"/>
      <c r="C22" s="10"/>
      <c r="D22" s="9"/>
      <c r="E22" s="9"/>
      <c r="F22" s="9"/>
      <c r="G22" s="9"/>
      <c r="H22" s="9"/>
      <c r="J22" s="49"/>
      <c r="K22" s="49"/>
      <c r="L22" s="44"/>
      <c r="M22" s="50"/>
      <c r="N22" s="50"/>
      <c r="O22" s="50"/>
      <c r="P22" s="61"/>
      <c r="Q22" s="61"/>
      <c r="R22" s="61"/>
      <c r="S22" s="61"/>
      <c r="T22" s="61"/>
      <c r="U22" s="44"/>
      <c r="V22" s="44"/>
      <c r="W22" s="51"/>
      <c r="X22" s="44"/>
      <c r="Y22" s="44"/>
      <c r="Z22" s="44"/>
    </row>
    <row r="23" spans="1:27" s="1" customFormat="1" ht="15.95" customHeight="1" x14ac:dyDescent="0.25">
      <c r="A23" s="19"/>
      <c r="B23" s="10"/>
      <c r="C23" s="10"/>
      <c r="D23" s="9"/>
      <c r="E23" s="9"/>
      <c r="F23" s="9"/>
      <c r="G23" s="9"/>
      <c r="H23" s="9"/>
      <c r="J23" s="49"/>
      <c r="K23" s="49"/>
      <c r="L23" s="44"/>
      <c r="M23" s="50"/>
      <c r="N23" s="50"/>
      <c r="O23" s="50"/>
      <c r="P23" s="61"/>
      <c r="Q23" s="61"/>
      <c r="R23" s="61"/>
      <c r="S23" s="61"/>
      <c r="T23" s="61"/>
      <c r="U23" s="44"/>
      <c r="V23" s="44"/>
      <c r="W23" s="51"/>
      <c r="X23" s="44"/>
      <c r="Y23" s="44"/>
      <c r="Z23" s="44"/>
    </row>
    <row r="24" spans="1:27" s="1" customFormat="1" ht="15.95" customHeight="1" x14ac:dyDescent="0.25">
      <c r="A24" s="19"/>
      <c r="B24" s="10"/>
      <c r="C24" s="10"/>
      <c r="D24" s="9"/>
      <c r="E24" s="9"/>
      <c r="F24" s="9"/>
      <c r="G24" s="9"/>
      <c r="H24" s="9"/>
      <c r="J24" s="49"/>
      <c r="K24" s="49"/>
      <c r="L24" s="44"/>
      <c r="M24" s="50"/>
      <c r="N24" s="50"/>
      <c r="O24" s="50"/>
      <c r="P24" s="61"/>
      <c r="Q24" s="61"/>
      <c r="R24" s="61"/>
      <c r="S24" s="61"/>
      <c r="T24" s="61"/>
      <c r="U24" s="44"/>
      <c r="V24" s="44"/>
      <c r="W24" s="51"/>
      <c r="X24" s="44"/>
      <c r="Y24" s="44"/>
      <c r="Z24" s="44"/>
    </row>
    <row r="25" spans="1:27" s="1" customFormat="1" ht="15.95" customHeight="1" x14ac:dyDescent="0.25">
      <c r="A25" s="19"/>
      <c r="B25" s="8" t="s">
        <v>2</v>
      </c>
      <c r="C25" s="8"/>
      <c r="D25" s="7"/>
      <c r="E25" s="7"/>
      <c r="F25" s="7"/>
      <c r="G25" s="7"/>
      <c r="H25" s="7"/>
      <c r="I25" s="79"/>
      <c r="J25" s="80"/>
      <c r="K25" s="80"/>
      <c r="L25" s="81"/>
      <c r="M25" s="55"/>
      <c r="N25" s="55"/>
      <c r="O25" s="55"/>
      <c r="P25" s="8" t="s">
        <v>27</v>
      </c>
      <c r="Q25" s="8"/>
      <c r="R25" s="82"/>
      <c r="S25" s="82"/>
      <c r="T25" s="82"/>
      <c r="U25" s="52"/>
      <c r="V25" s="52"/>
      <c r="W25" s="50"/>
      <c r="X25" s="44"/>
      <c r="Y25" s="44"/>
      <c r="Z25" s="44"/>
    </row>
    <row r="26" spans="1:27" s="1" customFormat="1" ht="15.95" customHeight="1" x14ac:dyDescent="0.25">
      <c r="A26" s="19"/>
      <c r="B26" s="5" t="s">
        <v>1</v>
      </c>
      <c r="C26" s="5"/>
      <c r="D26" s="6"/>
      <c r="E26" s="6"/>
      <c r="F26" s="6"/>
      <c r="G26" s="6"/>
      <c r="H26" s="6"/>
      <c r="I26" s="5" t="s">
        <v>7</v>
      </c>
      <c r="J26" s="44"/>
      <c r="K26" s="44"/>
      <c r="L26" s="53"/>
      <c r="M26" s="54"/>
      <c r="N26" s="54"/>
      <c r="O26" s="54"/>
      <c r="P26" s="5" t="s">
        <v>28</v>
      </c>
      <c r="Q26" s="5"/>
      <c r="R26" s="61"/>
      <c r="S26" s="61"/>
      <c r="T26" s="61"/>
      <c r="U26" s="44"/>
      <c r="V26" s="44"/>
      <c r="W26" s="50"/>
      <c r="X26" s="44"/>
      <c r="Y26" s="44"/>
      <c r="Z26" s="44"/>
    </row>
    <row r="27" spans="1:27" s="1" customFormat="1" ht="15.95" customHeight="1" x14ac:dyDescent="0.25">
      <c r="A27" s="19"/>
      <c r="B27" s="5"/>
      <c r="C27" s="5"/>
      <c r="D27" s="6"/>
      <c r="E27" s="6"/>
      <c r="F27" s="6"/>
      <c r="G27" s="6"/>
      <c r="H27" s="6"/>
      <c r="I27" s="5"/>
      <c r="J27" s="44"/>
      <c r="K27" s="44"/>
      <c r="L27" s="53"/>
      <c r="M27" s="54"/>
      <c r="N27" s="54"/>
      <c r="O27" s="54"/>
      <c r="P27" s="5"/>
      <c r="Q27" s="5"/>
      <c r="R27" s="61"/>
      <c r="S27" s="61"/>
      <c r="T27" s="61"/>
      <c r="U27" s="44"/>
      <c r="V27" s="44"/>
      <c r="W27" s="50"/>
      <c r="X27" s="44"/>
      <c r="Y27" s="44"/>
      <c r="Z27" s="44"/>
    </row>
    <row r="28" spans="1:27" customFormat="1" ht="15.95" customHeight="1" x14ac:dyDescent="0.25"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7" s="23" customFormat="1" ht="18" customHeight="1" x14ac:dyDescent="0.25">
      <c r="B29" s="30" t="s">
        <v>66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Z29" s="24"/>
    </row>
    <row r="30" spans="1:27" s="23" customFormat="1" ht="18" customHeight="1" x14ac:dyDescent="0.25">
      <c r="B30" s="30" t="s">
        <v>4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Z30" s="24"/>
    </row>
    <row r="31" spans="1:27" s="23" customFormat="1" ht="9.9499999999999993" customHeight="1" x14ac:dyDescent="0.25">
      <c r="B31" s="32"/>
      <c r="C31" s="32"/>
      <c r="D31" s="33"/>
      <c r="E31" s="33"/>
      <c r="F31" s="33"/>
      <c r="G31" s="33"/>
      <c r="H31" s="33"/>
      <c r="I31" s="32"/>
      <c r="J31" s="34"/>
      <c r="K31" s="34"/>
      <c r="L31" s="34"/>
      <c r="M31" s="34"/>
      <c r="N31" s="34"/>
      <c r="O31" s="34"/>
      <c r="P31" s="34"/>
      <c r="Q31" s="34"/>
      <c r="Z31" s="24"/>
    </row>
    <row r="32" spans="1:27" s="25" customFormat="1" ht="27.95" customHeight="1" x14ac:dyDescent="0.2">
      <c r="B32" s="608" t="s">
        <v>9</v>
      </c>
      <c r="C32" s="610" t="s">
        <v>54</v>
      </c>
      <c r="D32" s="610" t="s">
        <v>10</v>
      </c>
      <c r="E32" s="610" t="s">
        <v>13</v>
      </c>
      <c r="F32" s="610" t="s">
        <v>14</v>
      </c>
      <c r="G32" s="612" t="s">
        <v>29</v>
      </c>
      <c r="H32" s="613"/>
      <c r="I32" s="617" t="s">
        <v>5</v>
      </c>
      <c r="J32" s="612"/>
      <c r="K32" s="612"/>
      <c r="L32" s="613"/>
      <c r="M32" s="615" t="s">
        <v>8</v>
      </c>
      <c r="N32" s="616"/>
      <c r="O32" s="617" t="s">
        <v>136</v>
      </c>
      <c r="P32" s="612"/>
      <c r="Q32" s="613"/>
      <c r="R32" s="617" t="s">
        <v>21</v>
      </c>
      <c r="S32" s="613"/>
      <c r="T32" s="617" t="s">
        <v>23</v>
      </c>
      <c r="U32" s="613"/>
      <c r="V32" s="610" t="s">
        <v>24</v>
      </c>
      <c r="Z32" s="26"/>
    </row>
    <row r="33" spans="1:27" s="25" customFormat="1" ht="27.95" customHeight="1" thickBot="1" x14ac:dyDescent="0.3">
      <c r="B33" s="609"/>
      <c r="C33" s="611"/>
      <c r="D33" s="611"/>
      <c r="E33" s="611"/>
      <c r="F33" s="611"/>
      <c r="G33" s="230" t="s">
        <v>16</v>
      </c>
      <c r="H33" s="230" t="s">
        <v>15</v>
      </c>
      <c r="I33" s="230" t="s">
        <v>11</v>
      </c>
      <c r="J33" s="230" t="s">
        <v>12</v>
      </c>
      <c r="K33" s="230" t="s">
        <v>31</v>
      </c>
      <c r="L33" s="230" t="s">
        <v>30</v>
      </c>
      <c r="M33" s="63" t="s">
        <v>19</v>
      </c>
      <c r="N33" s="63" t="s">
        <v>18</v>
      </c>
      <c r="O33" s="340" t="s">
        <v>137</v>
      </c>
      <c r="P33" s="340">
        <v>2019</v>
      </c>
      <c r="Q33" s="340" t="s">
        <v>123</v>
      </c>
      <c r="R33" s="27" t="s">
        <v>0</v>
      </c>
      <c r="S33" s="28" t="s">
        <v>25</v>
      </c>
      <c r="T33" s="27" t="s">
        <v>19</v>
      </c>
      <c r="U33" s="27" t="s">
        <v>18</v>
      </c>
      <c r="V33" s="611"/>
      <c r="Z33" s="26"/>
    </row>
    <row r="34" spans="1:27" s="25" customFormat="1" ht="21.95" customHeight="1" thickTop="1" x14ac:dyDescent="0.25">
      <c r="B34" s="218"/>
      <c r="C34" s="218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20"/>
      <c r="O34" s="220"/>
      <c r="P34" s="220"/>
      <c r="Q34" s="220"/>
      <c r="R34" s="219"/>
      <c r="S34" s="219"/>
      <c r="T34" s="219"/>
      <c r="U34" s="219"/>
      <c r="V34" s="219"/>
      <c r="Z34" s="26"/>
    </row>
    <row r="35" spans="1:27" s="25" customFormat="1" ht="21.95" customHeight="1" x14ac:dyDescent="0.25">
      <c r="B35" s="246"/>
      <c r="C35" s="246"/>
      <c r="D35" s="401"/>
      <c r="E35" s="401"/>
      <c r="F35" s="402"/>
      <c r="G35" s="368"/>
      <c r="H35" s="403"/>
      <c r="I35" s="404"/>
      <c r="J35" s="256"/>
      <c r="K35" s="251"/>
      <c r="L35" s="328"/>
      <c r="M35" s="258"/>
      <c r="N35" s="258"/>
      <c r="O35" s="258"/>
      <c r="P35" s="350"/>
      <c r="Q35" s="245"/>
      <c r="R35" s="254"/>
      <c r="S35" s="255"/>
      <c r="T35" s="350"/>
      <c r="U35" s="350"/>
      <c r="V35" s="255"/>
      <c r="Z35" s="26"/>
    </row>
    <row r="36" spans="1:27" s="25" customFormat="1" ht="21.95" customHeight="1" x14ac:dyDescent="0.25">
      <c r="B36" s="246"/>
      <c r="C36" s="246"/>
      <c r="D36" s="401"/>
      <c r="E36" s="401"/>
      <c r="F36" s="406"/>
      <c r="G36" s="368"/>
      <c r="H36" s="403"/>
      <c r="I36" s="404"/>
      <c r="J36" s="255"/>
      <c r="K36" s="251"/>
      <c r="L36" s="255"/>
      <c r="M36" s="255"/>
      <c r="N36" s="365"/>
      <c r="O36" s="365"/>
      <c r="P36" s="269"/>
      <c r="Q36" s="245"/>
      <c r="R36" s="254"/>
      <c r="S36" s="255"/>
      <c r="T36" s="269"/>
      <c r="U36" s="255"/>
      <c r="V36" s="255"/>
      <c r="Z36" s="26"/>
    </row>
    <row r="37" spans="1:27" s="25" customFormat="1" ht="21.95" customHeight="1" x14ac:dyDescent="0.25">
      <c r="B37" s="246"/>
      <c r="C37" s="246"/>
      <c r="D37" s="401"/>
      <c r="E37" s="401"/>
      <c r="F37" s="402"/>
      <c r="G37" s="368"/>
      <c r="H37" s="403"/>
      <c r="I37" s="404"/>
      <c r="J37" s="255"/>
      <c r="K37" s="251"/>
      <c r="L37" s="255"/>
      <c r="M37" s="255"/>
      <c r="N37" s="365"/>
      <c r="O37" s="365"/>
      <c r="P37" s="269"/>
      <c r="Q37" s="245"/>
      <c r="R37" s="254"/>
      <c r="S37" s="255"/>
      <c r="T37" s="269"/>
      <c r="U37" s="255"/>
      <c r="V37" s="255"/>
      <c r="Z37" s="26"/>
    </row>
    <row r="38" spans="1:27" s="25" customFormat="1" ht="21.95" customHeight="1" x14ac:dyDescent="0.25">
      <c r="B38" s="246"/>
      <c r="C38" s="246"/>
      <c r="D38" s="401"/>
      <c r="E38" s="401"/>
      <c r="F38" s="406"/>
      <c r="G38" s="368"/>
      <c r="H38" s="403"/>
      <c r="I38" s="404"/>
      <c r="J38" s="256"/>
      <c r="K38" s="251"/>
      <c r="L38" s="328"/>
      <c r="M38" s="258"/>
      <c r="N38" s="258"/>
      <c r="O38" s="258"/>
      <c r="P38" s="350"/>
      <c r="Q38" s="245"/>
      <c r="R38" s="254"/>
      <c r="S38" s="255"/>
      <c r="T38" s="350"/>
      <c r="U38" s="350"/>
      <c r="V38" s="255"/>
      <c r="Z38" s="26"/>
    </row>
    <row r="39" spans="1:27" s="25" customFormat="1" ht="21.95" customHeight="1" x14ac:dyDescent="0.25">
      <c r="B39" s="246"/>
      <c r="C39" s="246"/>
      <c r="D39" s="247"/>
      <c r="E39" s="247"/>
      <c r="F39" s="249"/>
      <c r="G39" s="247"/>
      <c r="H39" s="247"/>
      <c r="I39" s="404"/>
      <c r="J39" s="256"/>
      <c r="K39" s="251"/>
      <c r="L39" s="247"/>
      <c r="M39" s="258"/>
      <c r="N39" s="258"/>
      <c r="O39" s="258"/>
      <c r="P39" s="350"/>
      <c r="Q39" s="245"/>
      <c r="R39" s="254"/>
      <c r="S39" s="255"/>
      <c r="T39" s="350"/>
      <c r="U39" s="350"/>
      <c r="V39" s="255"/>
      <c r="Z39" s="26"/>
    </row>
    <row r="40" spans="1:27" s="37" customFormat="1" ht="21.95" customHeight="1" x14ac:dyDescent="0.25">
      <c r="B40" s="246"/>
      <c r="C40" s="376"/>
      <c r="D40" s="247"/>
      <c r="E40" s="247"/>
      <c r="F40" s="249"/>
      <c r="G40" s="247"/>
      <c r="H40" s="247"/>
      <c r="I40" s="247"/>
      <c r="J40" s="256"/>
      <c r="K40" s="251"/>
      <c r="L40" s="362"/>
      <c r="M40" s="258"/>
      <c r="N40" s="258"/>
      <c r="O40" s="258"/>
      <c r="P40" s="352"/>
      <c r="Q40" s="352"/>
      <c r="R40" s="254"/>
      <c r="S40" s="254"/>
      <c r="T40" s="352"/>
      <c r="U40" s="352"/>
      <c r="V40" s="253"/>
    </row>
    <row r="41" spans="1:27" s="37" customFormat="1" ht="21.95" customHeight="1" x14ac:dyDescent="0.25">
      <c r="B41" s="232"/>
      <c r="C41" s="232"/>
      <c r="D41" s="233"/>
      <c r="E41" s="233"/>
      <c r="F41" s="233"/>
      <c r="G41" s="234"/>
      <c r="H41" s="234"/>
      <c r="I41" s="233"/>
      <c r="J41" s="233"/>
      <c r="K41" s="235"/>
      <c r="L41" s="233"/>
      <c r="M41" s="236"/>
      <c r="N41" s="236"/>
      <c r="O41" s="236"/>
      <c r="P41" s="236"/>
      <c r="Q41" s="236"/>
      <c r="R41" s="237"/>
      <c r="S41" s="236"/>
      <c r="T41" s="236"/>
      <c r="U41" s="236"/>
      <c r="V41" s="236"/>
    </row>
    <row r="42" spans="1:27" s="2" customFormat="1" ht="21.95" customHeight="1" thickBot="1" x14ac:dyDescent="0.3">
      <c r="A42" s="17"/>
      <c r="B42" s="65">
        <f>B40</f>
        <v>0</v>
      </c>
      <c r="C42" s="65"/>
      <c r="D42" s="65" t="s">
        <v>17</v>
      </c>
      <c r="E42" s="65"/>
      <c r="F42" s="69"/>
      <c r="G42" s="65">
        <f>SUM(G34:G41)</f>
        <v>0</v>
      </c>
      <c r="H42" s="65">
        <f>SUM(H34:H41)</f>
        <v>0</v>
      </c>
      <c r="I42" s="139">
        <f>COUNTA(I34:I41)</f>
        <v>0</v>
      </c>
      <c r="J42" s="69"/>
      <c r="K42" s="69"/>
      <c r="L42" s="65">
        <f>SUM(L34:L41)</f>
        <v>0</v>
      </c>
      <c r="M42" s="69"/>
      <c r="N42" s="69"/>
      <c r="O42" s="65">
        <f>SUM(O34:O41)</f>
        <v>0</v>
      </c>
      <c r="P42" s="65">
        <f>SUM(P34:P41)</f>
        <v>0</v>
      </c>
      <c r="Q42" s="65">
        <f>SUM(Q34:Q41)</f>
        <v>0</v>
      </c>
      <c r="R42" s="65"/>
      <c r="S42" s="66"/>
      <c r="T42" s="65">
        <f>SUM(T34:T41)</f>
        <v>0</v>
      </c>
      <c r="U42" s="65">
        <f>SUM(U34:U41)</f>
        <v>0</v>
      </c>
      <c r="V42" s="65"/>
      <c r="W42" s="37"/>
      <c r="X42" s="37"/>
      <c r="AA42" s="18"/>
    </row>
    <row r="43" spans="1:27" s="37" customFormat="1" ht="17.100000000000001" customHeight="1" thickTop="1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"/>
      <c r="T43" s="13"/>
      <c r="U43" s="13"/>
      <c r="V43" s="13"/>
    </row>
    <row r="44" spans="1:27" s="1" customFormat="1" ht="15.95" customHeight="1" x14ac:dyDescent="0.25">
      <c r="A44" s="15"/>
      <c r="B44" s="20" t="s">
        <v>22</v>
      </c>
      <c r="C44" s="20"/>
      <c r="D44" s="11"/>
      <c r="E44" s="12"/>
      <c r="F44" s="12"/>
      <c r="G44" s="12"/>
      <c r="H44" s="12"/>
      <c r="I44" s="12"/>
      <c r="J44" s="40"/>
      <c r="K44" s="40"/>
      <c r="L44" s="41"/>
      <c r="M44" s="42"/>
      <c r="N44" s="42"/>
      <c r="O44" s="42"/>
      <c r="P44" s="42"/>
      <c r="Q44" s="42"/>
      <c r="R44" s="43"/>
      <c r="S44" s="44"/>
      <c r="T44" s="43"/>
      <c r="U44" s="43"/>
      <c r="V44" s="43"/>
      <c r="W44" s="45"/>
      <c r="X44" s="45"/>
      <c r="Y44" s="46"/>
      <c r="Z44" s="46"/>
      <c r="AA44" s="16"/>
    </row>
    <row r="45" spans="1:27" s="1" customFormat="1" ht="15.95" customHeight="1" x14ac:dyDescent="0.25">
      <c r="A45" s="19"/>
      <c r="B45" s="21" t="s">
        <v>3</v>
      </c>
      <c r="C45" s="21"/>
      <c r="D45" s="11"/>
      <c r="E45" s="11"/>
      <c r="F45" s="11"/>
      <c r="G45" s="11"/>
      <c r="H45" s="11"/>
      <c r="I45" s="1" t="s">
        <v>26</v>
      </c>
      <c r="J45" s="614"/>
      <c r="K45" s="614"/>
      <c r="L45" s="614"/>
      <c r="M45" s="614"/>
      <c r="N45" s="614"/>
      <c r="O45" s="339"/>
      <c r="P45" s="61" t="s">
        <v>6</v>
      </c>
      <c r="Q45" s="61"/>
      <c r="R45" s="61"/>
      <c r="S45" s="61"/>
      <c r="T45" s="61"/>
      <c r="U45" s="44"/>
      <c r="V45" s="44"/>
      <c r="W45" s="44"/>
      <c r="X45" s="44"/>
      <c r="Y45" s="44"/>
      <c r="Z45" s="44"/>
    </row>
    <row r="46" spans="1:27" s="1" customFormat="1" ht="15.95" customHeight="1" x14ac:dyDescent="0.25">
      <c r="A46" s="19"/>
      <c r="B46" s="10"/>
      <c r="C46" s="10"/>
      <c r="D46" s="11"/>
      <c r="E46" s="11"/>
      <c r="F46" s="11"/>
      <c r="G46" s="11"/>
      <c r="H46" s="11"/>
      <c r="J46" s="47"/>
      <c r="K46" s="47"/>
      <c r="L46" s="44"/>
      <c r="M46" s="48"/>
      <c r="N46" s="48"/>
      <c r="O46" s="48"/>
      <c r="P46" s="61"/>
      <c r="Q46" s="61"/>
      <c r="R46" s="61"/>
      <c r="S46" s="61"/>
      <c r="T46" s="61"/>
      <c r="U46" s="44"/>
      <c r="V46" s="44"/>
      <c r="W46" s="44"/>
      <c r="X46" s="44"/>
      <c r="Y46" s="44"/>
      <c r="Z46" s="44"/>
    </row>
    <row r="47" spans="1:27" s="1" customFormat="1" ht="15.95" customHeight="1" x14ac:dyDescent="0.25">
      <c r="A47" s="19"/>
      <c r="B47" s="10"/>
      <c r="C47" s="10"/>
      <c r="D47" s="9"/>
      <c r="E47" s="9"/>
      <c r="F47" s="9"/>
      <c r="G47" s="9"/>
      <c r="H47" s="9"/>
      <c r="J47" s="49"/>
      <c r="K47" s="49"/>
      <c r="L47" s="44"/>
      <c r="M47" s="50"/>
      <c r="N47" s="50"/>
      <c r="O47" s="50"/>
      <c r="P47" s="61"/>
      <c r="Q47" s="61"/>
      <c r="R47" s="61"/>
      <c r="S47" s="61"/>
      <c r="T47" s="61"/>
      <c r="U47" s="44"/>
      <c r="V47" s="44"/>
      <c r="W47" s="51"/>
      <c r="X47" s="44"/>
      <c r="Y47" s="44"/>
      <c r="Z47" s="44"/>
    </row>
    <row r="48" spans="1:27" s="1" customFormat="1" ht="15.95" customHeight="1" x14ac:dyDescent="0.25">
      <c r="A48" s="19"/>
      <c r="B48" s="10"/>
      <c r="C48" s="10"/>
      <c r="D48" s="9"/>
      <c r="E48" s="9"/>
      <c r="F48" s="9"/>
      <c r="G48" s="9"/>
      <c r="H48" s="9"/>
      <c r="J48" s="49"/>
      <c r="K48" s="49"/>
      <c r="L48" s="44"/>
      <c r="M48" s="50"/>
      <c r="N48" s="50"/>
      <c r="O48" s="50"/>
      <c r="P48" s="61"/>
      <c r="Q48" s="61"/>
      <c r="R48" s="61"/>
      <c r="S48" s="61"/>
      <c r="T48" s="61"/>
      <c r="U48" s="44"/>
      <c r="V48" s="44"/>
      <c r="W48" s="51"/>
      <c r="X48" s="44"/>
      <c r="Y48" s="44"/>
      <c r="Z48" s="44"/>
    </row>
    <row r="49" spans="1:26" s="1" customFormat="1" ht="15.95" customHeight="1" x14ac:dyDescent="0.25">
      <c r="A49" s="19"/>
      <c r="B49" s="10"/>
      <c r="C49" s="10"/>
      <c r="D49" s="9"/>
      <c r="E49" s="9"/>
      <c r="F49" s="9"/>
      <c r="G49" s="9"/>
      <c r="H49" s="9"/>
      <c r="J49" s="49"/>
      <c r="K49" s="49"/>
      <c r="L49" s="44"/>
      <c r="M49" s="50"/>
      <c r="N49" s="50"/>
      <c r="O49" s="50"/>
      <c r="P49" s="61"/>
      <c r="Q49" s="61"/>
      <c r="R49" s="61"/>
      <c r="S49" s="61"/>
      <c r="T49" s="61"/>
      <c r="U49" s="44"/>
      <c r="V49" s="44"/>
      <c r="W49" s="51"/>
      <c r="X49" s="44"/>
      <c r="Y49" s="44"/>
      <c r="Z49" s="44"/>
    </row>
    <row r="50" spans="1:26" s="1" customFormat="1" ht="15.95" customHeight="1" x14ac:dyDescent="0.25">
      <c r="A50" s="19"/>
      <c r="B50" s="8" t="s">
        <v>2</v>
      </c>
      <c r="C50" s="8"/>
      <c r="D50" s="7"/>
      <c r="E50" s="7"/>
      <c r="F50" s="7"/>
      <c r="G50" s="7"/>
      <c r="H50" s="7"/>
      <c r="I50" s="79"/>
      <c r="J50" s="80"/>
      <c r="K50" s="80"/>
      <c r="L50" s="81"/>
      <c r="M50" s="55"/>
      <c r="N50" s="55"/>
      <c r="O50" s="55"/>
      <c r="P50" s="8" t="s">
        <v>27</v>
      </c>
      <c r="Q50" s="8"/>
      <c r="R50" s="82"/>
      <c r="S50" s="82"/>
      <c r="T50" s="82"/>
      <c r="U50" s="52"/>
      <c r="V50" s="52"/>
      <c r="W50" s="50"/>
      <c r="X50" s="44"/>
      <c r="Y50" s="44"/>
      <c r="Z50" s="44"/>
    </row>
    <row r="51" spans="1:26" s="1" customFormat="1" ht="15.95" customHeight="1" x14ac:dyDescent="0.25">
      <c r="A51" s="19"/>
      <c r="B51" s="5" t="s">
        <v>1</v>
      </c>
      <c r="C51" s="5"/>
      <c r="D51" s="6"/>
      <c r="E51" s="6"/>
      <c r="F51" s="6"/>
      <c r="G51" s="6"/>
      <c r="H51" s="6"/>
      <c r="I51" s="5" t="s">
        <v>7</v>
      </c>
      <c r="J51" s="44"/>
      <c r="K51" s="44"/>
      <c r="L51" s="53"/>
      <c r="M51" s="54"/>
      <c r="N51" s="54"/>
      <c r="O51" s="54"/>
      <c r="P51" s="5" t="s">
        <v>28</v>
      </c>
      <c r="Q51" s="5"/>
      <c r="R51" s="61"/>
      <c r="S51" s="61"/>
      <c r="T51" s="61"/>
      <c r="U51" s="44"/>
      <c r="V51" s="44"/>
      <c r="W51" s="50"/>
      <c r="X51" s="44"/>
      <c r="Y51" s="44"/>
      <c r="Z51" s="44"/>
    </row>
    <row r="52" spans="1:26" s="1" customFormat="1" ht="15.95" customHeight="1" x14ac:dyDescent="0.25">
      <c r="A52" s="19"/>
      <c r="B52" s="5"/>
      <c r="C52" s="5"/>
      <c r="D52" s="6"/>
      <c r="E52" s="6"/>
      <c r="F52" s="6"/>
      <c r="G52" s="6"/>
      <c r="H52" s="6"/>
      <c r="I52" s="5"/>
      <c r="J52" s="44"/>
      <c r="K52" s="44"/>
      <c r="L52" s="53"/>
      <c r="M52" s="54"/>
      <c r="N52" s="54"/>
      <c r="O52" s="54"/>
      <c r="P52" s="5"/>
      <c r="Q52" s="5"/>
      <c r="R52" s="61"/>
      <c r="S52" s="61"/>
      <c r="T52" s="61"/>
      <c r="U52" s="44"/>
      <c r="V52" s="44"/>
      <c r="W52" s="50"/>
      <c r="X52" s="44"/>
      <c r="Y52" s="44"/>
      <c r="Z52" s="44"/>
    </row>
    <row r="53" spans="1:26" customFormat="1" ht="15.95" customHeight="1" x14ac:dyDescent="0.25"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</sheetData>
  <mergeCells count="26">
    <mergeCell ref="O32:Q32"/>
    <mergeCell ref="J45:N45"/>
    <mergeCell ref="B32:B33"/>
    <mergeCell ref="C32:C33"/>
    <mergeCell ref="D32:D33"/>
    <mergeCell ref="E32:E33"/>
    <mergeCell ref="F32:F33"/>
    <mergeCell ref="G32:H32"/>
    <mergeCell ref="I32:L32"/>
    <mergeCell ref="M32:N32"/>
    <mergeCell ref="R32:S32"/>
    <mergeCell ref="T32:U32"/>
    <mergeCell ref="V32:V33"/>
    <mergeCell ref="J20:N20"/>
    <mergeCell ref="B5:B6"/>
    <mergeCell ref="C5:C6"/>
    <mergeCell ref="D5:D6"/>
    <mergeCell ref="E5:E6"/>
    <mergeCell ref="F5:F6"/>
    <mergeCell ref="G5:H5"/>
    <mergeCell ref="I5:L5"/>
    <mergeCell ref="M5:N5"/>
    <mergeCell ref="R5:S5"/>
    <mergeCell ref="T5:U5"/>
    <mergeCell ref="V5:V6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21"/>
  <sheetViews>
    <sheetView workbookViewId="0">
      <selection activeCell="B7" sqref="B7:V9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47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62" t="s">
        <v>16</v>
      </c>
      <c r="H6" s="62" t="s">
        <v>15</v>
      </c>
      <c r="I6" s="62" t="s">
        <v>11</v>
      </c>
      <c r="J6" s="62" t="s">
        <v>12</v>
      </c>
      <c r="K6" s="62" t="s">
        <v>31</v>
      </c>
      <c r="L6" s="62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3"/>
      <c r="R7" s="72"/>
      <c r="S7" s="72"/>
      <c r="T7" s="72"/>
      <c r="U7" s="72"/>
      <c r="V7" s="72"/>
      <c r="Z7" s="26"/>
    </row>
    <row r="8" spans="1:27" s="37" customFormat="1" ht="21.95" customHeight="1" x14ac:dyDescent="0.25">
      <c r="B8" s="181"/>
      <c r="C8" s="29"/>
      <c r="D8" s="182"/>
      <c r="E8" s="182"/>
      <c r="F8" s="183"/>
      <c r="G8" s="182"/>
      <c r="H8" s="182"/>
      <c r="I8" s="184"/>
      <c r="J8" s="185"/>
      <c r="K8" s="184"/>
      <c r="L8" s="186"/>
      <c r="M8" s="186"/>
      <c r="N8" s="186"/>
      <c r="O8" s="362"/>
      <c r="P8" s="187"/>
      <c r="Q8" s="245"/>
      <c r="R8" s="188"/>
      <c r="S8" s="189"/>
      <c r="T8" s="187"/>
      <c r="U8" s="187"/>
      <c r="V8" s="189"/>
    </row>
    <row r="9" spans="1:27" s="37" customFormat="1" ht="21.95" customHeight="1" x14ac:dyDescent="0.25">
      <c r="B9" s="190"/>
      <c r="C9" s="76"/>
      <c r="D9" s="191"/>
      <c r="E9" s="191"/>
      <c r="F9" s="191"/>
      <c r="G9" s="192"/>
      <c r="H9" s="192"/>
      <c r="I9" s="191"/>
      <c r="J9" s="191"/>
      <c r="K9" s="191"/>
      <c r="L9" s="193"/>
      <c r="M9" s="194"/>
      <c r="N9" s="194"/>
      <c r="O9" s="39"/>
      <c r="P9" s="194"/>
      <c r="Q9" s="39"/>
      <c r="R9" s="195"/>
      <c r="S9" s="194"/>
      <c r="T9" s="194"/>
      <c r="U9" s="194"/>
      <c r="V9" s="194"/>
    </row>
    <row r="10" spans="1:27" s="2" customFormat="1" ht="21.95" customHeight="1" thickBot="1" x14ac:dyDescent="0.3">
      <c r="A10" s="17"/>
      <c r="B10" s="65">
        <f>B8</f>
        <v>0</v>
      </c>
      <c r="C10" s="65"/>
      <c r="D10" s="65" t="s">
        <v>17</v>
      </c>
      <c r="E10" s="65"/>
      <c r="F10" s="69"/>
      <c r="G10" s="65">
        <f>SUM(G8:G9)</f>
        <v>0</v>
      </c>
      <c r="H10" s="65">
        <f>SUM(H8:H9)</f>
        <v>0</v>
      </c>
      <c r="I10" s="139">
        <f>COUNTA(I7:I9)</f>
        <v>0</v>
      </c>
      <c r="J10" s="69"/>
      <c r="K10" s="69"/>
      <c r="L10" s="65">
        <f>SUM(L8:L9)</f>
        <v>0</v>
      </c>
      <c r="M10" s="69"/>
      <c r="N10" s="69"/>
      <c r="O10" s="65">
        <f>SUM(O8:O9)</f>
        <v>0</v>
      </c>
      <c r="P10" s="65">
        <f>SUM(P8:P9)</f>
        <v>0</v>
      </c>
      <c r="Q10" s="65">
        <f>SUM(Q8:Q9)</f>
        <v>0</v>
      </c>
      <c r="R10" s="65"/>
      <c r="S10" s="66"/>
      <c r="T10" s="65">
        <f>SUM(T8:T9)</f>
        <v>0</v>
      </c>
      <c r="U10" s="65">
        <f>SUM(U8:U9)</f>
        <v>0</v>
      </c>
      <c r="V10" s="65"/>
      <c r="W10" s="37"/>
      <c r="X10" s="37"/>
      <c r="AA10" s="18"/>
    </row>
    <row r="11" spans="1:27" s="37" customFormat="1" ht="17.100000000000001" customHeight="1" thickTop="1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"/>
      <c r="T11" s="13"/>
      <c r="U11" s="13"/>
      <c r="V11" s="13"/>
    </row>
    <row r="12" spans="1:27" s="1" customFormat="1" ht="15.95" customHeight="1" x14ac:dyDescent="0.25">
      <c r="A12" s="15"/>
      <c r="B12" s="20" t="s">
        <v>22</v>
      </c>
      <c r="C12" s="20"/>
      <c r="D12" s="11"/>
      <c r="E12" s="12"/>
      <c r="F12" s="12"/>
      <c r="G12" s="12"/>
      <c r="H12" s="12"/>
      <c r="I12" s="12"/>
      <c r="J12" s="40"/>
      <c r="K12" s="40"/>
      <c r="L12" s="41"/>
      <c r="M12" s="42"/>
      <c r="N12" s="42"/>
      <c r="O12" s="42"/>
      <c r="P12" s="42"/>
      <c r="Q12" s="42"/>
      <c r="R12" s="43"/>
      <c r="S12" s="44"/>
      <c r="T12" s="43"/>
      <c r="U12" s="43"/>
      <c r="V12" s="43"/>
      <c r="W12" s="45"/>
      <c r="X12" s="45"/>
      <c r="Y12" s="46"/>
      <c r="Z12" s="46"/>
      <c r="AA12" s="16"/>
    </row>
    <row r="13" spans="1:27" s="1" customFormat="1" ht="15.95" customHeight="1" x14ac:dyDescent="0.25">
      <c r="A13" s="19"/>
      <c r="B13" s="21" t="s">
        <v>3</v>
      </c>
      <c r="C13" s="21"/>
      <c r="D13" s="11"/>
      <c r="E13" s="11"/>
      <c r="F13" s="11"/>
      <c r="G13" s="11"/>
      <c r="H13" s="11"/>
      <c r="I13" s="1" t="s">
        <v>26</v>
      </c>
      <c r="J13" s="614"/>
      <c r="K13" s="614"/>
      <c r="L13" s="614"/>
      <c r="M13" s="614"/>
      <c r="N13" s="614"/>
      <c r="O13" s="339"/>
      <c r="P13" s="61" t="s">
        <v>6</v>
      </c>
      <c r="Q13" s="61"/>
      <c r="R13" s="61"/>
      <c r="S13" s="61"/>
      <c r="T13" s="61"/>
      <c r="U13" s="44"/>
      <c r="V13" s="44"/>
      <c r="W13" s="44"/>
      <c r="X13" s="44"/>
      <c r="Y13" s="44"/>
      <c r="Z13" s="44"/>
    </row>
    <row r="14" spans="1:27" s="1" customFormat="1" ht="15.95" customHeight="1" x14ac:dyDescent="0.25">
      <c r="A14" s="19"/>
      <c r="B14" s="10"/>
      <c r="C14" s="10"/>
      <c r="D14" s="11"/>
      <c r="E14" s="11"/>
      <c r="F14" s="11"/>
      <c r="G14" s="11"/>
      <c r="H14" s="11"/>
      <c r="J14" s="47"/>
      <c r="K14" s="47"/>
      <c r="L14" s="44"/>
      <c r="M14" s="48"/>
      <c r="N14" s="48"/>
      <c r="O14" s="48"/>
      <c r="P14" s="61"/>
      <c r="Q14" s="61"/>
      <c r="R14" s="61"/>
      <c r="S14" s="61"/>
      <c r="T14" s="61"/>
      <c r="U14" s="44"/>
      <c r="V14" s="44"/>
      <c r="W14" s="44"/>
      <c r="X14" s="44"/>
      <c r="Y14" s="44"/>
      <c r="Z14" s="44"/>
    </row>
    <row r="15" spans="1:27" s="1" customFormat="1" ht="15.95" customHeight="1" x14ac:dyDescent="0.25">
      <c r="A15" s="19"/>
      <c r="B15" s="10"/>
      <c r="C15" s="10"/>
      <c r="D15" s="9"/>
      <c r="E15" s="9"/>
      <c r="F15" s="9"/>
      <c r="G15" s="9"/>
      <c r="H15" s="9"/>
      <c r="J15" s="49"/>
      <c r="K15" s="49"/>
      <c r="L15" s="44"/>
      <c r="M15" s="50"/>
      <c r="N15" s="50"/>
      <c r="O15" s="50"/>
      <c r="P15" s="61"/>
      <c r="Q15" s="61"/>
      <c r="R15" s="61"/>
      <c r="S15" s="61"/>
      <c r="T15" s="61"/>
      <c r="U15" s="44"/>
      <c r="V15" s="44"/>
      <c r="W15" s="51"/>
      <c r="X15" s="44"/>
      <c r="Y15" s="44"/>
      <c r="Z15" s="44"/>
    </row>
    <row r="16" spans="1:27" s="1" customFormat="1" ht="15.95" customHeight="1" x14ac:dyDescent="0.25">
      <c r="A16" s="19"/>
      <c r="B16" s="10"/>
      <c r="C16" s="10"/>
      <c r="D16" s="9"/>
      <c r="E16" s="9"/>
      <c r="F16" s="9"/>
      <c r="G16" s="9"/>
      <c r="H16" s="9"/>
      <c r="J16" s="49"/>
      <c r="K16" s="49"/>
      <c r="L16" s="44"/>
      <c r="M16" s="50"/>
      <c r="N16" s="50"/>
      <c r="O16" s="50"/>
      <c r="P16" s="61"/>
      <c r="Q16" s="61"/>
      <c r="R16" s="61"/>
      <c r="S16" s="61"/>
      <c r="T16" s="61"/>
      <c r="U16" s="44"/>
      <c r="V16" s="44"/>
      <c r="W16" s="51"/>
      <c r="X16" s="44"/>
      <c r="Y16" s="44"/>
      <c r="Z16" s="44"/>
    </row>
    <row r="17" spans="1:26" s="1" customFormat="1" ht="15.95" customHeight="1" x14ac:dyDescent="0.25">
      <c r="A17" s="19"/>
      <c r="B17" s="10"/>
      <c r="C17" s="10"/>
      <c r="D17" s="9"/>
      <c r="E17" s="9"/>
      <c r="F17" s="9"/>
      <c r="G17" s="9"/>
      <c r="H17" s="9"/>
      <c r="J17" s="49"/>
      <c r="K17" s="49"/>
      <c r="L17" s="44"/>
      <c r="M17" s="50"/>
      <c r="N17" s="50"/>
      <c r="O17" s="50"/>
      <c r="P17" s="61"/>
      <c r="Q17" s="61"/>
      <c r="R17" s="61"/>
      <c r="S17" s="61"/>
      <c r="T17" s="61"/>
      <c r="U17" s="44"/>
      <c r="V17" s="44"/>
      <c r="W17" s="51"/>
      <c r="X17" s="44"/>
      <c r="Y17" s="44"/>
      <c r="Z17" s="44"/>
    </row>
    <row r="18" spans="1:26" s="1" customFormat="1" ht="15.95" customHeight="1" x14ac:dyDescent="0.25">
      <c r="A18" s="19"/>
      <c r="B18" s="8" t="s">
        <v>2</v>
      </c>
      <c r="C18" s="8"/>
      <c r="D18" s="7"/>
      <c r="E18" s="7"/>
      <c r="F18" s="7"/>
      <c r="G18" s="7"/>
      <c r="H18" s="7"/>
      <c r="I18" s="79"/>
      <c r="J18" s="80"/>
      <c r="K18" s="80"/>
      <c r="L18" s="81"/>
      <c r="M18" s="55"/>
      <c r="N18" s="55"/>
      <c r="O18" s="55"/>
      <c r="P18" s="8" t="s">
        <v>27</v>
      </c>
      <c r="Q18" s="8"/>
      <c r="R18" s="82"/>
      <c r="S18" s="82"/>
      <c r="T18" s="82"/>
      <c r="U18" s="52"/>
      <c r="V18" s="52"/>
      <c r="W18" s="50"/>
      <c r="X18" s="44"/>
      <c r="Y18" s="44"/>
      <c r="Z18" s="44"/>
    </row>
    <row r="19" spans="1:26" s="1" customFormat="1" ht="15.95" customHeight="1" x14ac:dyDescent="0.25">
      <c r="A19" s="19"/>
      <c r="B19" s="5" t="s">
        <v>1</v>
      </c>
      <c r="C19" s="5"/>
      <c r="D19" s="6"/>
      <c r="E19" s="6"/>
      <c r="F19" s="6"/>
      <c r="G19" s="6"/>
      <c r="H19" s="6"/>
      <c r="I19" s="5" t="s">
        <v>7</v>
      </c>
      <c r="J19" s="44"/>
      <c r="K19" s="44"/>
      <c r="L19" s="53"/>
      <c r="M19" s="54"/>
      <c r="N19" s="54"/>
      <c r="O19" s="54"/>
      <c r="P19" s="5" t="s">
        <v>28</v>
      </c>
      <c r="Q19" s="5"/>
      <c r="R19" s="61"/>
      <c r="S19" s="61"/>
      <c r="T19" s="61"/>
      <c r="U19" s="44"/>
      <c r="V19" s="44"/>
      <c r="W19" s="50"/>
      <c r="X19" s="44"/>
      <c r="Y19" s="44"/>
      <c r="Z19" s="44"/>
    </row>
    <row r="20" spans="1:26" s="1" customFormat="1" ht="15.95" customHeight="1" x14ac:dyDescent="0.25">
      <c r="A20" s="19"/>
      <c r="B20" s="5"/>
      <c r="C20" s="5"/>
      <c r="D20" s="6"/>
      <c r="E20" s="6"/>
      <c r="F20" s="6"/>
      <c r="G20" s="6"/>
      <c r="H20" s="6"/>
      <c r="I20" s="5"/>
      <c r="J20" s="44"/>
      <c r="K20" s="44"/>
      <c r="L20" s="53"/>
      <c r="M20" s="54"/>
      <c r="N20" s="54"/>
      <c r="O20" s="54"/>
      <c r="P20" s="5"/>
      <c r="Q20" s="5"/>
      <c r="R20" s="61"/>
      <c r="S20" s="61"/>
      <c r="T20" s="61"/>
      <c r="U20" s="44"/>
      <c r="V20" s="44"/>
      <c r="W20" s="50"/>
      <c r="X20" s="44"/>
      <c r="Y20" s="44"/>
      <c r="Z20" s="44"/>
    </row>
    <row r="21" spans="1:26" customFormat="1" ht="15.95" customHeight="1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</sheetData>
  <mergeCells count="13">
    <mergeCell ref="B5:B6"/>
    <mergeCell ref="D5:D6"/>
    <mergeCell ref="E5:E6"/>
    <mergeCell ref="F5:F6"/>
    <mergeCell ref="G5:H5"/>
    <mergeCell ref="C5:C6"/>
    <mergeCell ref="M5:N5"/>
    <mergeCell ref="R5:S5"/>
    <mergeCell ref="T5:U5"/>
    <mergeCell ref="V5:V6"/>
    <mergeCell ref="J13:N13"/>
    <mergeCell ref="I5:L5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AA79"/>
  <sheetViews>
    <sheetView topLeftCell="A55" workbookViewId="0">
      <selection activeCell="B65" sqref="B65:V67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0" width="12.85546875" style="35" customWidth="1"/>
    <col min="21" max="21" width="12.85546875" style="490" customWidth="1"/>
    <col min="22" max="22" width="23.28515625" style="35" customWidth="1"/>
    <col min="23" max="16384" width="9" style="35"/>
  </cols>
  <sheetData>
    <row r="2" spans="1:26" s="23" customFormat="1" ht="18" customHeight="1" x14ac:dyDescent="0.25">
      <c r="B2" s="30" t="s">
        <v>76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482"/>
      <c r="V2" s="31"/>
      <c r="W2" s="31"/>
      <c r="Z2" s="24"/>
    </row>
    <row r="3" spans="1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482"/>
      <c r="V3" s="31"/>
      <c r="W3" s="31"/>
      <c r="Z3" s="24"/>
    </row>
    <row r="4" spans="1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U4" s="483"/>
      <c r="Z4" s="24"/>
    </row>
    <row r="5" spans="1:26" s="25" customFormat="1" ht="27.95" customHeight="1" x14ac:dyDescent="0.2">
      <c r="A5" s="323"/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6" s="25" customFormat="1" ht="27.95" customHeight="1" thickBot="1" x14ac:dyDescent="0.3">
      <c r="A6" s="323"/>
      <c r="B6" s="609"/>
      <c r="C6" s="611"/>
      <c r="D6" s="611"/>
      <c r="E6" s="611"/>
      <c r="F6" s="611"/>
      <c r="G6" s="230" t="s">
        <v>16</v>
      </c>
      <c r="H6" s="230" t="s">
        <v>15</v>
      </c>
      <c r="I6" s="230" t="s">
        <v>11</v>
      </c>
      <c r="J6" s="230" t="s">
        <v>12</v>
      </c>
      <c r="K6" s="230" t="s">
        <v>31</v>
      </c>
      <c r="L6" s="230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484" t="s">
        <v>18</v>
      </c>
      <c r="V6" s="611"/>
      <c r="Z6" s="26"/>
    </row>
    <row r="7" spans="1:26" s="25" customFormat="1" ht="21.95" customHeight="1" thickTop="1" x14ac:dyDescent="0.25">
      <c r="A7" s="323"/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485"/>
      <c r="V7" s="219"/>
      <c r="Z7" s="26"/>
    </row>
    <row r="8" spans="1:26" s="272" customFormat="1" ht="21.95" customHeight="1" x14ac:dyDescent="0.25">
      <c r="A8" s="453"/>
      <c r="B8" s="439"/>
      <c r="C8" s="439"/>
      <c r="D8" s="445"/>
      <c r="E8" s="449"/>
      <c r="F8" s="445"/>
      <c r="G8" s="445"/>
      <c r="H8" s="445"/>
      <c r="I8" s="449"/>
      <c r="J8" s="445"/>
      <c r="K8" s="450"/>
      <c r="L8" s="451"/>
      <c r="M8" s="452"/>
      <c r="N8" s="452"/>
      <c r="O8" s="452"/>
      <c r="P8" s="438"/>
      <c r="Q8" s="440"/>
      <c r="R8" s="443"/>
      <c r="S8" s="443"/>
      <c r="T8" s="438"/>
      <c r="U8" s="499"/>
      <c r="V8" s="441"/>
      <c r="Z8" s="273"/>
    </row>
    <row r="9" spans="1:26" s="272" customFormat="1" ht="21.95" customHeight="1" x14ac:dyDescent="0.25">
      <c r="A9" s="453"/>
      <c r="B9" s="439"/>
      <c r="C9" s="439"/>
      <c r="D9" s="445"/>
      <c r="E9" s="449"/>
      <c r="F9" s="445"/>
      <c r="G9" s="445"/>
      <c r="H9" s="445"/>
      <c r="I9" s="449"/>
      <c r="J9" s="445"/>
      <c r="K9" s="450"/>
      <c r="L9" s="451"/>
      <c r="M9" s="452"/>
      <c r="N9" s="452"/>
      <c r="O9" s="452"/>
      <c r="P9" s="438"/>
      <c r="Q9" s="440"/>
      <c r="R9" s="443"/>
      <c r="S9" s="443"/>
      <c r="T9" s="438"/>
      <c r="U9" s="499"/>
      <c r="V9" s="441"/>
      <c r="Z9" s="273"/>
    </row>
    <row r="10" spans="1:26" s="272" customFormat="1" ht="21.95" customHeight="1" x14ac:dyDescent="0.25">
      <c r="A10" s="453"/>
      <c r="B10" s="439"/>
      <c r="C10" s="439"/>
      <c r="D10" s="445"/>
      <c r="E10" s="449"/>
      <c r="F10" s="445"/>
      <c r="G10" s="445"/>
      <c r="H10" s="445"/>
      <c r="I10" s="449"/>
      <c r="J10" s="445"/>
      <c r="K10" s="450"/>
      <c r="L10" s="451"/>
      <c r="M10" s="452"/>
      <c r="N10" s="452"/>
      <c r="O10" s="452"/>
      <c r="P10" s="438"/>
      <c r="Q10" s="440"/>
      <c r="R10" s="443"/>
      <c r="S10" s="443"/>
      <c r="T10" s="438"/>
      <c r="U10" s="499"/>
      <c r="V10" s="441"/>
      <c r="Z10" s="273"/>
    </row>
    <row r="11" spans="1:26" s="25" customFormat="1" ht="21.95" customHeight="1" x14ac:dyDescent="0.25">
      <c r="A11" s="323"/>
      <c r="B11" s="246"/>
      <c r="C11" s="246"/>
      <c r="D11" s="256"/>
      <c r="E11" s="248"/>
      <c r="F11" s="256"/>
      <c r="G11" s="256"/>
      <c r="H11" s="256"/>
      <c r="I11" s="386"/>
      <c r="J11" s="256"/>
      <c r="K11" s="251"/>
      <c r="L11" s="270"/>
      <c r="M11" s="407"/>
      <c r="N11" s="407"/>
      <c r="O11" s="407"/>
      <c r="P11" s="271"/>
      <c r="Q11" s="245"/>
      <c r="R11" s="254"/>
      <c r="S11" s="255"/>
      <c r="T11" s="271"/>
      <c r="U11" s="305"/>
      <c r="V11" s="255"/>
      <c r="Z11" s="26"/>
    </row>
    <row r="12" spans="1:26" s="25" customFormat="1" ht="21.95" customHeight="1" x14ac:dyDescent="0.25">
      <c r="A12" s="323"/>
      <c r="B12" s="246"/>
      <c r="C12" s="246"/>
      <c r="D12" s="256"/>
      <c r="E12" s="248"/>
      <c r="F12" s="256"/>
      <c r="G12" s="256"/>
      <c r="H12" s="256"/>
      <c r="I12" s="386"/>
      <c r="J12" s="256"/>
      <c r="K12" s="251"/>
      <c r="L12" s="270"/>
      <c r="M12" s="407"/>
      <c r="N12" s="407"/>
      <c r="O12" s="407"/>
      <c r="P12" s="271"/>
      <c r="Q12" s="245"/>
      <c r="R12" s="254"/>
      <c r="S12" s="255"/>
      <c r="T12" s="271"/>
      <c r="U12" s="305"/>
      <c r="V12" s="255"/>
      <c r="Z12" s="26"/>
    </row>
    <row r="13" spans="1:26" s="25" customFormat="1" ht="21.95" customHeight="1" x14ac:dyDescent="0.25">
      <c r="A13" s="323"/>
      <c r="B13" s="246"/>
      <c r="C13" s="246"/>
      <c r="D13" s="256"/>
      <c r="E13" s="248"/>
      <c r="F13" s="256"/>
      <c r="G13" s="256"/>
      <c r="H13" s="256"/>
      <c r="I13" s="386"/>
      <c r="J13" s="256"/>
      <c r="K13" s="251"/>
      <c r="L13" s="270"/>
      <c r="M13" s="407"/>
      <c r="N13" s="407"/>
      <c r="O13" s="407"/>
      <c r="P13" s="271"/>
      <c r="Q13" s="245"/>
      <c r="R13" s="254"/>
      <c r="S13" s="255"/>
      <c r="T13" s="271"/>
      <c r="U13" s="305"/>
      <c r="V13" s="255"/>
      <c r="Z13" s="26"/>
    </row>
    <row r="14" spans="1:26" s="25" customFormat="1" ht="21.95" customHeight="1" x14ac:dyDescent="0.25">
      <c r="A14" s="323"/>
      <c r="B14" s="246"/>
      <c r="C14" s="246"/>
      <c r="D14" s="256"/>
      <c r="E14" s="248"/>
      <c r="F14" s="256"/>
      <c r="G14" s="256"/>
      <c r="H14" s="256"/>
      <c r="I14" s="386"/>
      <c r="J14" s="256"/>
      <c r="K14" s="251"/>
      <c r="L14" s="270"/>
      <c r="M14" s="407"/>
      <c r="N14" s="407"/>
      <c r="O14" s="407"/>
      <c r="P14" s="271"/>
      <c r="Q14" s="245"/>
      <c r="R14" s="254"/>
      <c r="S14" s="255"/>
      <c r="T14" s="271"/>
      <c r="U14" s="305"/>
      <c r="V14" s="255"/>
      <c r="Z14" s="26"/>
    </row>
    <row r="15" spans="1:26" s="25" customFormat="1" ht="21.95" customHeight="1" x14ac:dyDescent="0.25">
      <c r="A15" s="323"/>
      <c r="B15" s="246"/>
      <c r="C15" s="246"/>
      <c r="D15" s="256"/>
      <c r="E15" s="248"/>
      <c r="F15" s="256"/>
      <c r="G15" s="256"/>
      <c r="H15" s="256"/>
      <c r="I15" s="386"/>
      <c r="J15" s="256"/>
      <c r="K15" s="251"/>
      <c r="L15" s="270"/>
      <c r="M15" s="407"/>
      <c r="N15" s="407"/>
      <c r="O15" s="407"/>
      <c r="P15" s="271"/>
      <c r="Q15" s="245"/>
      <c r="R15" s="254"/>
      <c r="S15" s="255"/>
      <c r="T15" s="271"/>
      <c r="U15" s="305"/>
      <c r="V15" s="349"/>
      <c r="Z15" s="26"/>
    </row>
    <row r="16" spans="1:26" s="25" customFormat="1" ht="21.95" customHeight="1" x14ac:dyDescent="0.25">
      <c r="A16" s="323"/>
      <c r="B16" s="246"/>
      <c r="C16" s="246"/>
      <c r="D16" s="256"/>
      <c r="E16" s="248"/>
      <c r="F16" s="256"/>
      <c r="G16" s="256"/>
      <c r="H16" s="256"/>
      <c r="I16" s="386"/>
      <c r="J16" s="256"/>
      <c r="K16" s="251"/>
      <c r="L16" s="270"/>
      <c r="M16" s="407"/>
      <c r="N16" s="407"/>
      <c r="O16" s="407"/>
      <c r="P16" s="271"/>
      <c r="Q16" s="245"/>
      <c r="R16" s="254"/>
      <c r="S16" s="255"/>
      <c r="T16" s="271"/>
      <c r="U16" s="305"/>
      <c r="V16" s="255"/>
      <c r="Z16" s="26"/>
    </row>
    <row r="17" spans="1:26" s="25" customFormat="1" ht="21.95" customHeight="1" x14ac:dyDescent="0.25">
      <c r="A17" s="323"/>
      <c r="B17" s="246"/>
      <c r="C17" s="246"/>
      <c r="D17" s="256"/>
      <c r="E17" s="248"/>
      <c r="F17" s="256"/>
      <c r="G17" s="256"/>
      <c r="H17" s="256"/>
      <c r="I17" s="386"/>
      <c r="J17" s="256"/>
      <c r="K17" s="251"/>
      <c r="L17" s="270"/>
      <c r="M17" s="407"/>
      <c r="N17" s="407"/>
      <c r="O17" s="407"/>
      <c r="P17" s="271"/>
      <c r="Q17" s="245"/>
      <c r="R17" s="254"/>
      <c r="S17" s="255"/>
      <c r="T17" s="271"/>
      <c r="U17" s="305"/>
      <c r="V17" s="255"/>
      <c r="Z17" s="26"/>
    </row>
    <row r="18" spans="1:26" s="25" customFormat="1" ht="21.95" customHeight="1" x14ac:dyDescent="0.25">
      <c r="A18" s="323"/>
      <c r="B18" s="246"/>
      <c r="C18" s="246"/>
      <c r="D18" s="256"/>
      <c r="E18" s="248"/>
      <c r="F18" s="256"/>
      <c r="G18" s="256"/>
      <c r="H18" s="256"/>
      <c r="I18" s="386"/>
      <c r="J18" s="256"/>
      <c r="K18" s="251"/>
      <c r="L18" s="270"/>
      <c r="M18" s="407"/>
      <c r="N18" s="407"/>
      <c r="O18" s="407"/>
      <c r="P18" s="271"/>
      <c r="Q18" s="245"/>
      <c r="R18" s="254"/>
      <c r="S18" s="255"/>
      <c r="T18" s="271"/>
      <c r="U18" s="305"/>
      <c r="V18" s="255"/>
      <c r="Z18" s="26"/>
    </row>
    <row r="19" spans="1:26" s="25" customFormat="1" ht="21.95" customHeight="1" x14ac:dyDescent="0.25">
      <c r="A19" s="323"/>
      <c r="B19" s="246"/>
      <c r="C19" s="246"/>
      <c r="D19" s="256"/>
      <c r="E19" s="248"/>
      <c r="F19" s="256"/>
      <c r="G19" s="256"/>
      <c r="H19" s="256"/>
      <c r="I19" s="386"/>
      <c r="J19" s="256"/>
      <c r="K19" s="251"/>
      <c r="L19" s="270"/>
      <c r="M19" s="407"/>
      <c r="N19" s="407"/>
      <c r="O19" s="407"/>
      <c r="P19" s="271"/>
      <c r="Q19" s="245"/>
      <c r="R19" s="254"/>
      <c r="S19" s="255"/>
      <c r="T19" s="271"/>
      <c r="U19" s="305"/>
      <c r="V19" s="255"/>
      <c r="Z19" s="26"/>
    </row>
    <row r="20" spans="1:26" s="25" customFormat="1" ht="21.95" customHeight="1" x14ac:dyDescent="0.25">
      <c r="A20" s="323"/>
      <c r="B20" s="246"/>
      <c r="C20" s="246"/>
      <c r="D20" s="256"/>
      <c r="E20" s="248"/>
      <c r="F20" s="256"/>
      <c r="G20" s="256"/>
      <c r="H20" s="256"/>
      <c r="I20" s="386"/>
      <c r="J20" s="256"/>
      <c r="K20" s="251"/>
      <c r="L20" s="270"/>
      <c r="M20" s="407"/>
      <c r="N20" s="407"/>
      <c r="O20" s="407"/>
      <c r="P20" s="271"/>
      <c r="Q20" s="245"/>
      <c r="R20" s="254"/>
      <c r="S20" s="255"/>
      <c r="T20" s="271"/>
      <c r="U20" s="305"/>
      <c r="V20" s="255"/>
      <c r="Z20" s="26"/>
    </row>
    <row r="21" spans="1:26" s="25" customFormat="1" ht="21.95" customHeight="1" x14ac:dyDescent="0.25">
      <c r="A21" s="323"/>
      <c r="B21" s="246"/>
      <c r="C21" s="246"/>
      <c r="D21" s="256"/>
      <c r="E21" s="248"/>
      <c r="F21" s="256"/>
      <c r="G21" s="256"/>
      <c r="H21" s="256"/>
      <c r="I21" s="386"/>
      <c r="J21" s="256"/>
      <c r="K21" s="251"/>
      <c r="L21" s="270"/>
      <c r="M21" s="407"/>
      <c r="N21" s="407"/>
      <c r="O21" s="407"/>
      <c r="P21" s="271"/>
      <c r="Q21" s="245"/>
      <c r="R21" s="254"/>
      <c r="S21" s="255"/>
      <c r="T21" s="271"/>
      <c r="U21" s="305"/>
      <c r="V21" s="349"/>
      <c r="Z21" s="26"/>
    </row>
    <row r="22" spans="1:26" s="25" customFormat="1" ht="21.95" customHeight="1" x14ac:dyDescent="0.25">
      <c r="A22" s="323"/>
      <c r="B22" s="246"/>
      <c r="C22" s="246"/>
      <c r="D22" s="256"/>
      <c r="E22" s="248"/>
      <c r="F22" s="256"/>
      <c r="G22" s="256"/>
      <c r="H22" s="256"/>
      <c r="I22" s="386"/>
      <c r="J22" s="256"/>
      <c r="K22" s="251"/>
      <c r="L22" s="270"/>
      <c r="M22" s="407"/>
      <c r="N22" s="407"/>
      <c r="O22" s="407"/>
      <c r="P22" s="271"/>
      <c r="Q22" s="245"/>
      <c r="R22" s="254"/>
      <c r="S22" s="255"/>
      <c r="T22" s="271"/>
      <c r="U22" s="305"/>
      <c r="V22" s="255"/>
      <c r="Z22" s="26"/>
    </row>
    <row r="23" spans="1:26" s="25" customFormat="1" ht="21.95" customHeight="1" x14ac:dyDescent="0.25">
      <c r="A23" s="323"/>
      <c r="B23" s="246"/>
      <c r="C23" s="246"/>
      <c r="D23" s="256"/>
      <c r="E23" s="248"/>
      <c r="F23" s="256"/>
      <c r="G23" s="256"/>
      <c r="H23" s="256"/>
      <c r="I23" s="386"/>
      <c r="J23" s="256"/>
      <c r="K23" s="251"/>
      <c r="L23" s="270"/>
      <c r="M23" s="407"/>
      <c r="N23" s="407"/>
      <c r="O23" s="407"/>
      <c r="P23" s="271"/>
      <c r="Q23" s="245"/>
      <c r="R23" s="254"/>
      <c r="S23" s="255"/>
      <c r="T23" s="271"/>
      <c r="U23" s="499"/>
      <c r="V23" s="349"/>
      <c r="Z23" s="26"/>
    </row>
    <row r="24" spans="1:26" s="25" customFormat="1" ht="21.95" customHeight="1" x14ac:dyDescent="0.25">
      <c r="A24" s="323"/>
      <c r="B24" s="246"/>
      <c r="C24" s="246"/>
      <c r="D24" s="256"/>
      <c r="E24" s="248"/>
      <c r="F24" s="256"/>
      <c r="G24" s="256"/>
      <c r="H24" s="256"/>
      <c r="I24" s="386"/>
      <c r="J24" s="256"/>
      <c r="K24" s="251"/>
      <c r="L24" s="270"/>
      <c r="M24" s="407"/>
      <c r="N24" s="407"/>
      <c r="O24" s="407"/>
      <c r="P24" s="271"/>
      <c r="Q24" s="245"/>
      <c r="R24" s="254"/>
      <c r="S24" s="255"/>
      <c r="T24" s="271"/>
      <c r="U24" s="499"/>
      <c r="V24" s="349"/>
      <c r="Z24" s="26"/>
    </row>
    <row r="25" spans="1:26" s="25" customFormat="1" ht="21.95" customHeight="1" x14ac:dyDescent="0.25">
      <c r="A25" s="323"/>
      <c r="B25" s="246"/>
      <c r="C25" s="246"/>
      <c r="D25" s="256"/>
      <c r="E25" s="248"/>
      <c r="F25" s="256"/>
      <c r="G25" s="256"/>
      <c r="H25" s="256"/>
      <c r="I25" s="386"/>
      <c r="J25" s="256"/>
      <c r="K25" s="251"/>
      <c r="L25" s="270"/>
      <c r="M25" s="407"/>
      <c r="N25" s="407"/>
      <c r="O25" s="407"/>
      <c r="P25" s="271"/>
      <c r="Q25" s="245"/>
      <c r="R25" s="254"/>
      <c r="S25" s="255"/>
      <c r="T25" s="271"/>
      <c r="U25" s="305"/>
      <c r="V25" s="255"/>
      <c r="Z25" s="26"/>
    </row>
    <row r="26" spans="1:26" s="25" customFormat="1" ht="21.95" customHeight="1" x14ac:dyDescent="0.25">
      <c r="A26" s="323"/>
      <c r="B26" s="246"/>
      <c r="C26" s="246"/>
      <c r="D26" s="256"/>
      <c r="E26" s="248"/>
      <c r="F26" s="256"/>
      <c r="G26" s="256"/>
      <c r="H26" s="256"/>
      <c r="I26" s="386"/>
      <c r="J26" s="256"/>
      <c r="K26" s="251"/>
      <c r="L26" s="270"/>
      <c r="M26" s="407"/>
      <c r="N26" s="407"/>
      <c r="O26" s="407"/>
      <c r="P26" s="271"/>
      <c r="Q26" s="245"/>
      <c r="R26" s="254"/>
      <c r="S26" s="255"/>
      <c r="T26" s="271"/>
      <c r="U26" s="305"/>
      <c r="V26" s="349"/>
      <c r="Z26" s="26"/>
    </row>
    <row r="27" spans="1:26" s="25" customFormat="1" ht="21.95" customHeight="1" x14ac:dyDescent="0.25">
      <c r="A27" s="323"/>
      <c r="B27" s="246"/>
      <c r="C27" s="246"/>
      <c r="D27" s="256"/>
      <c r="E27" s="248"/>
      <c r="F27" s="256"/>
      <c r="G27" s="256"/>
      <c r="H27" s="256"/>
      <c r="I27" s="386"/>
      <c r="J27" s="256"/>
      <c r="K27" s="251"/>
      <c r="L27" s="270"/>
      <c r="M27" s="407"/>
      <c r="N27" s="407"/>
      <c r="O27" s="407"/>
      <c r="P27" s="271"/>
      <c r="Q27" s="245"/>
      <c r="R27" s="254"/>
      <c r="S27" s="255"/>
      <c r="T27" s="271"/>
      <c r="U27" s="499"/>
      <c r="V27" s="255"/>
      <c r="Z27" s="26"/>
    </row>
    <row r="28" spans="1:26" s="25" customFormat="1" ht="21.95" customHeight="1" x14ac:dyDescent="0.25">
      <c r="A28" s="323"/>
      <c r="B28" s="246"/>
      <c r="C28" s="246"/>
      <c r="D28" s="256"/>
      <c r="E28" s="248"/>
      <c r="F28" s="256"/>
      <c r="G28" s="256"/>
      <c r="H28" s="256"/>
      <c r="I28" s="386"/>
      <c r="J28" s="256"/>
      <c r="K28" s="251"/>
      <c r="L28" s="270"/>
      <c r="M28" s="407"/>
      <c r="N28" s="407"/>
      <c r="O28" s="407"/>
      <c r="P28" s="271"/>
      <c r="Q28" s="245"/>
      <c r="R28" s="254"/>
      <c r="S28" s="255"/>
      <c r="T28" s="271"/>
      <c r="U28" s="305"/>
      <c r="V28" s="255"/>
      <c r="Z28" s="26"/>
    </row>
    <row r="29" spans="1:26" s="25" customFormat="1" ht="21.95" customHeight="1" x14ac:dyDescent="0.25">
      <c r="A29" s="323"/>
      <c r="B29" s="246"/>
      <c r="C29" s="246"/>
      <c r="D29" s="256"/>
      <c r="E29" s="248"/>
      <c r="F29" s="256"/>
      <c r="G29" s="256"/>
      <c r="H29" s="256"/>
      <c r="I29" s="386"/>
      <c r="J29" s="256"/>
      <c r="K29" s="251"/>
      <c r="L29" s="270"/>
      <c r="M29" s="407"/>
      <c r="N29" s="407"/>
      <c r="O29" s="407"/>
      <c r="P29" s="271"/>
      <c r="Q29" s="245"/>
      <c r="R29" s="254"/>
      <c r="S29" s="255"/>
      <c r="T29" s="271"/>
      <c r="U29" s="305"/>
      <c r="V29" s="255"/>
      <c r="Z29" s="26"/>
    </row>
    <row r="30" spans="1:26" s="25" customFormat="1" ht="21.95" customHeight="1" x14ac:dyDescent="0.25">
      <c r="A30" s="323"/>
      <c r="B30" s="246"/>
      <c r="C30" s="246"/>
      <c r="D30" s="256"/>
      <c r="E30" s="248"/>
      <c r="F30" s="256"/>
      <c r="G30" s="256"/>
      <c r="H30" s="256"/>
      <c r="I30" s="386"/>
      <c r="J30" s="256"/>
      <c r="K30" s="251"/>
      <c r="L30" s="270"/>
      <c r="M30" s="407"/>
      <c r="N30" s="407"/>
      <c r="O30" s="407"/>
      <c r="P30" s="271"/>
      <c r="Q30" s="245"/>
      <c r="R30" s="254"/>
      <c r="S30" s="255"/>
      <c r="T30" s="271"/>
      <c r="U30" s="305"/>
      <c r="V30" s="349"/>
      <c r="Z30" s="26"/>
    </row>
    <row r="31" spans="1:26" s="25" customFormat="1" ht="21.95" customHeight="1" x14ac:dyDescent="0.25">
      <c r="A31" s="323"/>
      <c r="B31" s="246"/>
      <c r="C31" s="246"/>
      <c r="D31" s="256"/>
      <c r="E31" s="248"/>
      <c r="F31" s="256"/>
      <c r="G31" s="256"/>
      <c r="H31" s="256"/>
      <c r="I31" s="386"/>
      <c r="J31" s="256"/>
      <c r="K31" s="251"/>
      <c r="L31" s="270"/>
      <c r="M31" s="407"/>
      <c r="N31" s="407"/>
      <c r="O31" s="407"/>
      <c r="P31" s="271"/>
      <c r="Q31" s="245"/>
      <c r="R31" s="254"/>
      <c r="S31" s="255"/>
      <c r="T31" s="271"/>
      <c r="U31" s="305"/>
      <c r="V31" s="349"/>
      <c r="Z31" s="26"/>
    </row>
    <row r="32" spans="1:26" s="25" customFormat="1" ht="21.95" customHeight="1" x14ac:dyDescent="0.25">
      <c r="A32" s="323"/>
      <c r="B32" s="246"/>
      <c r="C32" s="246"/>
      <c r="D32" s="256"/>
      <c r="E32" s="248"/>
      <c r="F32" s="256"/>
      <c r="G32" s="256"/>
      <c r="H32" s="256"/>
      <c r="I32" s="386"/>
      <c r="J32" s="256"/>
      <c r="K32" s="251"/>
      <c r="L32" s="270"/>
      <c r="M32" s="407"/>
      <c r="N32" s="407"/>
      <c r="O32" s="407"/>
      <c r="P32" s="271"/>
      <c r="Q32" s="245"/>
      <c r="R32" s="254"/>
      <c r="S32" s="255"/>
      <c r="T32" s="271"/>
      <c r="U32" s="305"/>
      <c r="V32" s="349"/>
      <c r="Z32" s="26"/>
    </row>
    <row r="33" spans="1:27" s="25" customFormat="1" ht="21.95" customHeight="1" x14ac:dyDescent="0.25">
      <c r="A33" s="323"/>
      <c r="B33" s="246"/>
      <c r="C33" s="246"/>
      <c r="D33" s="256"/>
      <c r="E33" s="248"/>
      <c r="F33" s="256"/>
      <c r="G33" s="256"/>
      <c r="H33" s="256"/>
      <c r="I33" s="386"/>
      <c r="J33" s="256"/>
      <c r="K33" s="251"/>
      <c r="L33" s="270"/>
      <c r="M33" s="407"/>
      <c r="N33" s="407"/>
      <c r="O33" s="407"/>
      <c r="P33" s="271"/>
      <c r="Q33" s="245"/>
      <c r="R33" s="254"/>
      <c r="S33" s="255"/>
      <c r="T33" s="271"/>
      <c r="U33" s="305"/>
      <c r="V33" s="349"/>
      <c r="Z33" s="26"/>
    </row>
    <row r="34" spans="1:27" s="25" customFormat="1" ht="21.95" customHeight="1" x14ac:dyDescent="0.25">
      <c r="A34" s="323"/>
      <c r="B34" s="246"/>
      <c r="C34" s="246"/>
      <c r="D34" s="256"/>
      <c r="E34" s="248"/>
      <c r="F34" s="256"/>
      <c r="G34" s="256"/>
      <c r="H34" s="256"/>
      <c r="I34" s="386"/>
      <c r="J34" s="256"/>
      <c r="K34" s="251"/>
      <c r="L34" s="270"/>
      <c r="M34" s="407"/>
      <c r="N34" s="407"/>
      <c r="O34" s="407"/>
      <c r="P34" s="271"/>
      <c r="Q34" s="245"/>
      <c r="R34" s="254"/>
      <c r="S34" s="255"/>
      <c r="T34" s="271"/>
      <c r="U34" s="499"/>
      <c r="V34" s="349"/>
      <c r="Z34" s="26"/>
    </row>
    <row r="35" spans="1:27" s="25" customFormat="1" ht="21.95" customHeight="1" x14ac:dyDescent="0.25">
      <c r="A35" s="323"/>
      <c r="B35" s="246"/>
      <c r="C35" s="246"/>
      <c r="D35" s="256"/>
      <c r="E35" s="248"/>
      <c r="F35" s="256"/>
      <c r="G35" s="256"/>
      <c r="H35" s="256"/>
      <c r="I35" s="386"/>
      <c r="J35" s="256"/>
      <c r="K35" s="251"/>
      <c r="L35" s="270"/>
      <c r="M35" s="407"/>
      <c r="N35" s="407"/>
      <c r="O35" s="407"/>
      <c r="P35" s="271"/>
      <c r="Q35" s="245"/>
      <c r="R35" s="254"/>
      <c r="S35" s="255"/>
      <c r="T35" s="271"/>
      <c r="U35" s="499"/>
      <c r="V35" s="349"/>
      <c r="Z35" s="26"/>
    </row>
    <row r="36" spans="1:27" s="25" customFormat="1" ht="21.95" customHeight="1" x14ac:dyDescent="0.25">
      <c r="A36" s="323"/>
      <c r="B36" s="246"/>
      <c r="C36" s="246"/>
      <c r="D36" s="256"/>
      <c r="E36" s="248"/>
      <c r="F36" s="256"/>
      <c r="G36" s="256"/>
      <c r="H36" s="256"/>
      <c r="I36" s="386"/>
      <c r="J36" s="256"/>
      <c r="K36" s="251"/>
      <c r="L36" s="270"/>
      <c r="M36" s="407"/>
      <c r="N36" s="407"/>
      <c r="O36" s="407"/>
      <c r="P36" s="271"/>
      <c r="Q36" s="245"/>
      <c r="R36" s="254"/>
      <c r="S36" s="255"/>
      <c r="T36" s="271"/>
      <c r="U36" s="305"/>
      <c r="V36" s="349"/>
      <c r="Z36" s="26"/>
    </row>
    <row r="37" spans="1:27" s="25" customFormat="1" ht="21.95" customHeight="1" x14ac:dyDescent="0.25">
      <c r="A37" s="323"/>
      <c r="B37" s="246"/>
      <c r="C37" s="246"/>
      <c r="D37" s="256"/>
      <c r="E37" s="248"/>
      <c r="F37" s="256"/>
      <c r="G37" s="256"/>
      <c r="H37" s="256"/>
      <c r="I37" s="386"/>
      <c r="J37" s="256"/>
      <c r="K37" s="251"/>
      <c r="L37" s="270"/>
      <c r="M37" s="407"/>
      <c r="N37" s="407"/>
      <c r="O37" s="407"/>
      <c r="P37" s="271"/>
      <c r="Q37" s="245"/>
      <c r="R37" s="254"/>
      <c r="S37" s="255"/>
      <c r="T37" s="271"/>
      <c r="U37" s="464"/>
      <c r="V37" s="349"/>
      <c r="Z37" s="26"/>
    </row>
    <row r="38" spans="1:27" s="25" customFormat="1" ht="21.95" customHeight="1" x14ac:dyDescent="0.25">
      <c r="A38" s="323"/>
      <c r="B38" s="246"/>
      <c r="C38" s="246"/>
      <c r="D38" s="256"/>
      <c r="E38" s="248"/>
      <c r="F38" s="256"/>
      <c r="G38" s="256"/>
      <c r="H38" s="256"/>
      <c r="I38" s="386"/>
      <c r="J38" s="256"/>
      <c r="K38" s="251"/>
      <c r="L38" s="270"/>
      <c r="M38" s="407"/>
      <c r="N38" s="407"/>
      <c r="O38" s="407"/>
      <c r="P38" s="271"/>
      <c r="Q38" s="245"/>
      <c r="R38" s="254"/>
      <c r="S38" s="255"/>
      <c r="T38" s="271"/>
      <c r="U38" s="499"/>
      <c r="V38" s="349"/>
      <c r="Z38" s="26"/>
    </row>
    <row r="39" spans="1:27" s="25" customFormat="1" ht="21.95" customHeight="1" x14ac:dyDescent="0.25">
      <c r="A39" s="323"/>
      <c r="B39" s="246"/>
      <c r="C39" s="246"/>
      <c r="D39" s="256"/>
      <c r="E39" s="248"/>
      <c r="F39" s="256"/>
      <c r="G39" s="256"/>
      <c r="H39" s="256"/>
      <c r="I39" s="386"/>
      <c r="J39" s="256"/>
      <c r="K39" s="251"/>
      <c r="L39" s="270"/>
      <c r="M39" s="407"/>
      <c r="N39" s="407"/>
      <c r="O39" s="407"/>
      <c r="P39" s="271"/>
      <c r="Q39" s="245"/>
      <c r="R39" s="254"/>
      <c r="S39" s="255"/>
      <c r="T39" s="271"/>
      <c r="U39" s="499"/>
      <c r="V39" s="349"/>
      <c r="Z39" s="26"/>
    </row>
    <row r="40" spans="1:27" s="25" customFormat="1" ht="21.95" customHeight="1" x14ac:dyDescent="0.25">
      <c r="A40" s="323"/>
      <c r="B40" s="246"/>
      <c r="C40" s="246"/>
      <c r="D40" s="256"/>
      <c r="E40" s="248"/>
      <c r="F40" s="256"/>
      <c r="G40" s="256"/>
      <c r="H40" s="256"/>
      <c r="I40" s="386"/>
      <c r="J40" s="256"/>
      <c r="K40" s="251"/>
      <c r="L40" s="270"/>
      <c r="M40" s="407"/>
      <c r="N40" s="407"/>
      <c r="O40" s="407"/>
      <c r="P40" s="271"/>
      <c r="Q40" s="245"/>
      <c r="R40" s="254"/>
      <c r="S40" s="255"/>
      <c r="T40" s="271"/>
      <c r="U40" s="499"/>
      <c r="V40" s="349"/>
      <c r="Z40" s="26"/>
    </row>
    <row r="41" spans="1:27" s="25" customFormat="1" ht="21.95" customHeight="1" x14ac:dyDescent="0.25">
      <c r="A41" s="323"/>
      <c r="B41" s="246"/>
      <c r="C41" s="246"/>
      <c r="D41" s="256"/>
      <c r="E41" s="248"/>
      <c r="F41" s="256"/>
      <c r="G41" s="256"/>
      <c r="H41" s="256"/>
      <c r="I41" s="386"/>
      <c r="J41" s="256"/>
      <c r="K41" s="251"/>
      <c r="L41" s="270"/>
      <c r="M41" s="407"/>
      <c r="N41" s="407"/>
      <c r="O41" s="407"/>
      <c r="P41" s="271"/>
      <c r="Q41" s="245"/>
      <c r="R41" s="254"/>
      <c r="S41" s="255"/>
      <c r="T41" s="271"/>
      <c r="U41" s="499"/>
      <c r="V41" s="349"/>
      <c r="Z41" s="26"/>
    </row>
    <row r="42" spans="1:27" s="25" customFormat="1" ht="21.95" customHeight="1" x14ac:dyDescent="0.25">
      <c r="A42" s="323"/>
      <c r="B42" s="246"/>
      <c r="C42" s="246"/>
      <c r="D42" s="256"/>
      <c r="E42" s="248"/>
      <c r="F42" s="256"/>
      <c r="G42" s="256"/>
      <c r="H42" s="256"/>
      <c r="I42" s="386"/>
      <c r="J42" s="256"/>
      <c r="K42" s="251"/>
      <c r="L42" s="270"/>
      <c r="M42" s="407"/>
      <c r="N42" s="407"/>
      <c r="O42" s="407"/>
      <c r="P42" s="271"/>
      <c r="Q42" s="245"/>
      <c r="R42" s="254"/>
      <c r="S42" s="255"/>
      <c r="T42" s="271"/>
      <c r="U42" s="499"/>
      <c r="V42" s="349"/>
      <c r="Z42" s="26"/>
    </row>
    <row r="43" spans="1:27" s="25" customFormat="1" ht="21.95" customHeight="1" x14ac:dyDescent="0.25">
      <c r="A43" s="323"/>
      <c r="B43" s="246"/>
      <c r="C43" s="246"/>
      <c r="D43" s="256"/>
      <c r="E43" s="248"/>
      <c r="F43" s="256"/>
      <c r="G43" s="256"/>
      <c r="H43" s="256"/>
      <c r="I43" s="386"/>
      <c r="J43" s="256"/>
      <c r="K43" s="251"/>
      <c r="L43" s="270"/>
      <c r="M43" s="407"/>
      <c r="N43" s="407"/>
      <c r="O43" s="407"/>
      <c r="P43" s="271"/>
      <c r="Q43" s="245"/>
      <c r="R43" s="254"/>
      <c r="S43" s="255"/>
      <c r="T43" s="271"/>
      <c r="U43" s="499"/>
      <c r="V43" s="349"/>
      <c r="Z43" s="26"/>
    </row>
    <row r="44" spans="1:27" s="25" customFormat="1" ht="21.95" customHeight="1" x14ac:dyDescent="0.25">
      <c r="A44" s="323"/>
      <c r="B44" s="246"/>
      <c r="C44" s="246"/>
      <c r="D44" s="256"/>
      <c r="E44" s="248"/>
      <c r="F44" s="256"/>
      <c r="G44" s="256"/>
      <c r="H44" s="256"/>
      <c r="I44" s="386"/>
      <c r="J44" s="256"/>
      <c r="K44" s="251"/>
      <c r="L44" s="270"/>
      <c r="M44" s="407"/>
      <c r="N44" s="407"/>
      <c r="O44" s="407"/>
      <c r="P44" s="271"/>
      <c r="Q44" s="245"/>
      <c r="R44" s="254"/>
      <c r="S44" s="255"/>
      <c r="T44" s="271"/>
      <c r="U44" s="499"/>
      <c r="V44" s="349"/>
      <c r="Z44" s="26"/>
    </row>
    <row r="45" spans="1:27" s="25" customFormat="1" ht="21.95" customHeight="1" x14ac:dyDescent="0.25">
      <c r="A45" s="323"/>
      <c r="B45" s="246"/>
      <c r="C45" s="246"/>
      <c r="D45" s="256"/>
      <c r="E45" s="248"/>
      <c r="F45" s="256"/>
      <c r="G45" s="256"/>
      <c r="H45" s="256"/>
      <c r="I45" s="386"/>
      <c r="J45" s="256"/>
      <c r="K45" s="251"/>
      <c r="L45" s="270"/>
      <c r="M45" s="407"/>
      <c r="N45" s="407"/>
      <c r="O45" s="407"/>
      <c r="P45" s="271"/>
      <c r="Q45" s="245"/>
      <c r="R45" s="254"/>
      <c r="S45" s="255"/>
      <c r="T45" s="271"/>
      <c r="U45" s="499"/>
      <c r="V45" s="349"/>
      <c r="Z45" s="26"/>
    </row>
    <row r="46" spans="1:27" s="25" customFormat="1" ht="21.95" customHeight="1" x14ac:dyDescent="0.25">
      <c r="A46" s="323"/>
      <c r="B46" s="246"/>
      <c r="C46" s="246"/>
      <c r="D46" s="256"/>
      <c r="E46" s="248"/>
      <c r="F46" s="256"/>
      <c r="G46" s="256"/>
      <c r="H46" s="256"/>
      <c r="I46" s="386"/>
      <c r="J46" s="256"/>
      <c r="K46" s="251"/>
      <c r="L46" s="270"/>
      <c r="M46" s="407"/>
      <c r="N46" s="407"/>
      <c r="O46" s="407"/>
      <c r="P46" s="271"/>
      <c r="Q46" s="245"/>
      <c r="R46" s="254"/>
      <c r="S46" s="255"/>
      <c r="T46" s="271"/>
      <c r="U46" s="499"/>
      <c r="V46" s="349"/>
      <c r="Z46" s="26"/>
    </row>
    <row r="47" spans="1:27" s="37" customFormat="1" ht="21.95" customHeight="1" x14ac:dyDescent="0.25">
      <c r="A47" s="144"/>
      <c r="B47" s="232"/>
      <c r="C47" s="232"/>
      <c r="D47" s="265"/>
      <c r="E47" s="265"/>
      <c r="F47" s="266"/>
      <c r="G47" s="265"/>
      <c r="H47" s="265"/>
      <c r="I47" s="233"/>
      <c r="J47" s="233"/>
      <c r="K47" s="235"/>
      <c r="L47" s="233"/>
      <c r="M47" s="236"/>
      <c r="N47" s="236"/>
      <c r="O47" s="236"/>
      <c r="P47" s="236"/>
      <c r="Q47" s="236"/>
      <c r="R47" s="237"/>
      <c r="S47" s="236"/>
      <c r="T47" s="236"/>
      <c r="U47" s="477"/>
      <c r="V47" s="236"/>
    </row>
    <row r="48" spans="1:27" s="2" customFormat="1" ht="21.95" customHeight="1" thickBot="1" x14ac:dyDescent="0.3">
      <c r="A48" s="17"/>
      <c r="B48" s="65">
        <f>B46</f>
        <v>0</v>
      </c>
      <c r="C48" s="65"/>
      <c r="D48" s="65" t="s">
        <v>17</v>
      </c>
      <c r="E48" s="65"/>
      <c r="F48" s="69"/>
      <c r="G48" s="65">
        <f>SUM(G7:G47)</f>
        <v>0</v>
      </c>
      <c r="H48" s="65">
        <f>SUM(H7:H47)</f>
        <v>0</v>
      </c>
      <c r="I48" s="263">
        <f>COUNTA(I7:I47)</f>
        <v>0</v>
      </c>
      <c r="J48" s="69"/>
      <c r="K48" s="69"/>
      <c r="L48" s="65">
        <f>SUM(L7:L47)</f>
        <v>0</v>
      </c>
      <c r="M48" s="69"/>
      <c r="N48" s="69"/>
      <c r="O48" s="65">
        <f>SUM(O7:O47)</f>
        <v>0</v>
      </c>
      <c r="P48" s="65">
        <f>SUM(P7:P47)</f>
        <v>0</v>
      </c>
      <c r="Q48" s="65">
        <f>SUM(Q7:Q47)</f>
        <v>0</v>
      </c>
      <c r="R48" s="65"/>
      <c r="S48" s="66"/>
      <c r="T48" s="65">
        <f>SUM(T7:T47)</f>
        <v>0</v>
      </c>
      <c r="U48" s="486">
        <f>SUM(U7:U47)</f>
        <v>0</v>
      </c>
      <c r="V48" s="65"/>
      <c r="W48" s="37"/>
      <c r="X48" s="37"/>
      <c r="AA48" s="18"/>
    </row>
    <row r="49" spans="1:27" s="37" customFormat="1" ht="17.100000000000001" customHeight="1" thickTop="1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"/>
      <c r="T49" s="13"/>
      <c r="U49" s="487"/>
      <c r="V49" s="13"/>
    </row>
    <row r="50" spans="1:27" s="1" customFormat="1" ht="15.95" customHeight="1" x14ac:dyDescent="0.25">
      <c r="A50" s="15"/>
      <c r="B50" s="20" t="s">
        <v>22</v>
      </c>
      <c r="C50" s="20"/>
      <c r="D50" s="11"/>
      <c r="E50" s="12"/>
      <c r="F50" s="12"/>
      <c r="G50" s="12"/>
      <c r="H50" s="12"/>
      <c r="I50" s="12"/>
      <c r="J50" s="40"/>
      <c r="K50" s="40"/>
      <c r="L50" s="41"/>
      <c r="M50" s="42"/>
      <c r="N50" s="42"/>
      <c r="O50" s="42"/>
      <c r="P50" s="42"/>
      <c r="Q50" s="431"/>
      <c r="R50" s="43"/>
      <c r="S50" s="44"/>
      <c r="T50" s="43"/>
      <c r="U50" s="488"/>
      <c r="V50" s="43"/>
      <c r="W50" s="45"/>
      <c r="X50" s="45"/>
      <c r="Y50" s="46"/>
      <c r="Z50" s="46"/>
      <c r="AA50" s="16"/>
    </row>
    <row r="51" spans="1:27" s="1" customFormat="1" ht="15.95" customHeight="1" x14ac:dyDescent="0.25">
      <c r="A51" s="19"/>
      <c r="B51" s="21" t="s">
        <v>3</v>
      </c>
      <c r="C51" s="21"/>
      <c r="D51" s="11"/>
      <c r="E51" s="11"/>
      <c r="F51" s="11"/>
      <c r="G51" s="11"/>
      <c r="H51" s="11"/>
      <c r="I51" s="1" t="s">
        <v>26</v>
      </c>
      <c r="J51" s="614"/>
      <c r="K51" s="614"/>
      <c r="L51" s="614"/>
      <c r="M51" s="614"/>
      <c r="N51" s="614"/>
      <c r="O51" s="339"/>
      <c r="P51" s="61" t="s">
        <v>6</v>
      </c>
      <c r="Q51" s="61"/>
      <c r="R51" s="61"/>
      <c r="S51" s="61"/>
      <c r="T51" s="61"/>
      <c r="U51" s="61"/>
      <c r="V51" s="44"/>
      <c r="W51" s="44"/>
      <c r="X51" s="44"/>
      <c r="Y51" s="44"/>
      <c r="Z51" s="44"/>
    </row>
    <row r="52" spans="1:27" s="1" customFormat="1" ht="15.95" customHeight="1" x14ac:dyDescent="0.25">
      <c r="A52" s="19"/>
      <c r="B52" s="10"/>
      <c r="C52" s="10"/>
      <c r="D52" s="11"/>
      <c r="E52" s="11"/>
      <c r="F52" s="11"/>
      <c r="G52" s="11"/>
      <c r="H52" s="11"/>
      <c r="J52" s="47"/>
      <c r="K52" s="47"/>
      <c r="L52" s="44"/>
      <c r="M52" s="48"/>
      <c r="N52" s="48"/>
      <c r="O52" s="48"/>
      <c r="P52" s="61"/>
      <c r="Q52" s="61"/>
      <c r="R52" s="61"/>
      <c r="S52" s="61"/>
      <c r="T52" s="61"/>
      <c r="U52" s="61"/>
      <c r="V52" s="44"/>
      <c r="W52" s="44"/>
      <c r="X52" s="44"/>
      <c r="Y52" s="44"/>
      <c r="Z52" s="44"/>
    </row>
    <row r="53" spans="1:27" s="1" customFormat="1" ht="15.95" customHeight="1" x14ac:dyDescent="0.25">
      <c r="A53" s="19"/>
      <c r="B53" s="10"/>
      <c r="C53" s="10"/>
      <c r="D53" s="9"/>
      <c r="E53" s="9"/>
      <c r="F53" s="9"/>
      <c r="G53" s="9"/>
      <c r="H53" s="9"/>
      <c r="J53" s="49"/>
      <c r="K53" s="49"/>
      <c r="L53" s="44"/>
      <c r="M53" s="50"/>
      <c r="N53" s="50"/>
      <c r="O53" s="50"/>
      <c r="P53" s="61"/>
      <c r="Q53" s="61"/>
      <c r="R53" s="61"/>
      <c r="S53" s="61"/>
      <c r="T53" s="61"/>
      <c r="U53" s="61"/>
      <c r="V53" s="44"/>
      <c r="W53" s="51"/>
      <c r="X53" s="44"/>
      <c r="Y53" s="44"/>
      <c r="Z53" s="44"/>
    </row>
    <row r="54" spans="1:27" s="1" customFormat="1" ht="15.95" customHeight="1" x14ac:dyDescent="0.25">
      <c r="A54" s="19"/>
      <c r="B54" s="10"/>
      <c r="C54" s="10"/>
      <c r="D54" s="9"/>
      <c r="E54" s="9"/>
      <c r="F54" s="9"/>
      <c r="G54" s="9"/>
      <c r="H54" s="9"/>
      <c r="J54" s="49"/>
      <c r="K54" s="49"/>
      <c r="L54" s="44"/>
      <c r="M54" s="50"/>
      <c r="N54" s="50"/>
      <c r="O54" s="50"/>
      <c r="P54" s="61"/>
      <c r="Q54" s="61"/>
      <c r="R54" s="61"/>
      <c r="S54" s="61"/>
      <c r="T54" s="61"/>
      <c r="U54" s="61"/>
      <c r="V54" s="44"/>
      <c r="W54" s="51"/>
      <c r="X54" s="44"/>
      <c r="Y54" s="44"/>
      <c r="Z54" s="44"/>
    </row>
    <row r="55" spans="1:27" s="1" customFormat="1" ht="15.95" customHeight="1" x14ac:dyDescent="0.25">
      <c r="A55" s="19"/>
      <c r="B55" s="10"/>
      <c r="C55" s="10"/>
      <c r="D55" s="9"/>
      <c r="E55" s="9"/>
      <c r="F55" s="9"/>
      <c r="G55" s="9"/>
      <c r="H55" s="9"/>
      <c r="J55" s="49"/>
      <c r="K55" s="49"/>
      <c r="L55" s="44"/>
      <c r="M55" s="50"/>
      <c r="N55" s="50"/>
      <c r="O55" s="50"/>
      <c r="P55" s="61"/>
      <c r="Q55" s="61"/>
      <c r="R55" s="61"/>
      <c r="S55" s="61"/>
      <c r="T55" s="61"/>
      <c r="U55" s="61"/>
      <c r="V55" s="44"/>
      <c r="W55" s="51"/>
      <c r="X55" s="44"/>
      <c r="Y55" s="44"/>
      <c r="Z55" s="44"/>
    </row>
    <row r="56" spans="1:27" s="1" customFormat="1" ht="15.95" customHeight="1" x14ac:dyDescent="0.25">
      <c r="A56" s="19"/>
      <c r="B56" s="8" t="s">
        <v>2</v>
      </c>
      <c r="C56" s="8"/>
      <c r="D56" s="7"/>
      <c r="E56" s="7"/>
      <c r="F56" s="7"/>
      <c r="G56" s="7"/>
      <c r="H56" s="7"/>
      <c r="I56" s="79"/>
      <c r="J56" s="80"/>
      <c r="K56" s="80"/>
      <c r="L56" s="81"/>
      <c r="M56" s="55"/>
      <c r="N56" s="55"/>
      <c r="O56" s="55"/>
      <c r="P56" s="8" t="s">
        <v>27</v>
      </c>
      <c r="Q56" s="8"/>
      <c r="R56" s="82"/>
      <c r="S56" s="82"/>
      <c r="T56" s="82"/>
      <c r="U56" s="82"/>
      <c r="V56" s="52"/>
      <c r="W56" s="50"/>
      <c r="X56" s="44"/>
      <c r="Y56" s="44"/>
      <c r="Z56" s="44"/>
    </row>
    <row r="57" spans="1:27" s="1" customFormat="1" ht="15.95" customHeight="1" x14ac:dyDescent="0.25">
      <c r="A57" s="19"/>
      <c r="B57" s="5" t="s">
        <v>1</v>
      </c>
      <c r="C57" s="5"/>
      <c r="D57" s="6"/>
      <c r="E57" s="6"/>
      <c r="F57" s="6"/>
      <c r="G57" s="6"/>
      <c r="H57" s="6"/>
      <c r="I57" s="5" t="s">
        <v>7</v>
      </c>
      <c r="J57" s="44"/>
      <c r="K57" s="44"/>
      <c r="L57" s="53"/>
      <c r="M57" s="54"/>
      <c r="N57" s="54"/>
      <c r="O57" s="54"/>
      <c r="P57" s="5" t="s">
        <v>28</v>
      </c>
      <c r="Q57" s="5"/>
      <c r="R57" s="61"/>
      <c r="S57" s="61"/>
      <c r="T57" s="61"/>
      <c r="U57" s="61"/>
      <c r="V57" s="44"/>
      <c r="W57" s="50"/>
      <c r="X57" s="44"/>
      <c r="Y57" s="44"/>
      <c r="Z57" s="44"/>
    </row>
    <row r="58" spans="1:27" s="1" customFormat="1" ht="15.95" customHeight="1" x14ac:dyDescent="0.25">
      <c r="A58" s="19"/>
      <c r="B58" s="5"/>
      <c r="C58" s="5"/>
      <c r="D58" s="6"/>
      <c r="E58" s="6"/>
      <c r="F58" s="6"/>
      <c r="G58" s="6"/>
      <c r="H58" s="6"/>
      <c r="I58" s="5"/>
      <c r="J58" s="44"/>
      <c r="K58" s="44"/>
      <c r="L58" s="53"/>
      <c r="M58" s="54"/>
      <c r="N58" s="54"/>
      <c r="O58" s="54"/>
      <c r="P58" s="5"/>
      <c r="Q58" s="5"/>
      <c r="R58" s="61"/>
      <c r="S58" s="61"/>
      <c r="T58" s="61"/>
      <c r="U58" s="61"/>
      <c r="V58" s="44"/>
      <c r="W58" s="50"/>
      <c r="X58" s="44"/>
      <c r="Y58" s="44"/>
      <c r="Z58" s="44"/>
    </row>
    <row r="59" spans="1:27" customFormat="1" ht="15.95" customHeight="1" x14ac:dyDescent="0.25"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489"/>
      <c r="V59" s="56"/>
      <c r="W59" s="56"/>
      <c r="X59" s="56"/>
      <c r="Y59" s="56"/>
      <c r="Z59" s="56"/>
    </row>
    <row r="60" spans="1:27" s="23" customFormat="1" ht="18" customHeight="1" x14ac:dyDescent="0.25">
      <c r="B60" s="30" t="s">
        <v>75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482"/>
      <c r="V60" s="31"/>
      <c r="W60" s="31"/>
      <c r="Z60" s="24"/>
    </row>
    <row r="61" spans="1:27" s="23" customFormat="1" ht="18" customHeight="1" x14ac:dyDescent="0.25">
      <c r="B61" s="30" t="s">
        <v>4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482"/>
      <c r="V61" s="31"/>
      <c r="W61" s="31"/>
      <c r="Z61" s="24"/>
    </row>
    <row r="62" spans="1:27" s="23" customFormat="1" ht="9.9499999999999993" customHeight="1" x14ac:dyDescent="0.25">
      <c r="B62" s="32"/>
      <c r="C62" s="32"/>
      <c r="D62" s="33"/>
      <c r="E62" s="33"/>
      <c r="F62" s="33"/>
      <c r="G62" s="33"/>
      <c r="H62" s="33"/>
      <c r="I62" s="32"/>
      <c r="J62" s="34"/>
      <c r="K62" s="34"/>
      <c r="L62" s="34"/>
      <c r="M62" s="34"/>
      <c r="N62" s="34"/>
      <c r="O62" s="34"/>
      <c r="P62" s="34"/>
      <c r="Q62" s="34"/>
      <c r="U62" s="483"/>
      <c r="Z62" s="24"/>
    </row>
    <row r="63" spans="1:27" s="25" customFormat="1" ht="27.95" customHeight="1" x14ac:dyDescent="0.2">
      <c r="B63" s="608" t="s">
        <v>9</v>
      </c>
      <c r="C63" s="610" t="s">
        <v>54</v>
      </c>
      <c r="D63" s="610" t="s">
        <v>10</v>
      </c>
      <c r="E63" s="610" t="s">
        <v>13</v>
      </c>
      <c r="F63" s="610" t="s">
        <v>14</v>
      </c>
      <c r="G63" s="612" t="s">
        <v>29</v>
      </c>
      <c r="H63" s="613"/>
      <c r="I63" s="617" t="s">
        <v>5</v>
      </c>
      <c r="J63" s="612"/>
      <c r="K63" s="612"/>
      <c r="L63" s="613"/>
      <c r="M63" s="615" t="s">
        <v>8</v>
      </c>
      <c r="N63" s="616"/>
      <c r="O63" s="617" t="s">
        <v>136</v>
      </c>
      <c r="P63" s="612"/>
      <c r="Q63" s="613"/>
      <c r="R63" s="617" t="s">
        <v>21</v>
      </c>
      <c r="S63" s="613"/>
      <c r="T63" s="617" t="s">
        <v>23</v>
      </c>
      <c r="U63" s="613"/>
      <c r="V63" s="610" t="s">
        <v>24</v>
      </c>
      <c r="Z63" s="26"/>
    </row>
    <row r="64" spans="1:27" s="25" customFormat="1" ht="27.95" customHeight="1" thickBot="1" x14ac:dyDescent="0.3">
      <c r="B64" s="609"/>
      <c r="C64" s="611"/>
      <c r="D64" s="611"/>
      <c r="E64" s="611"/>
      <c r="F64" s="611"/>
      <c r="G64" s="230" t="s">
        <v>16</v>
      </c>
      <c r="H64" s="230" t="s">
        <v>15</v>
      </c>
      <c r="I64" s="230" t="s">
        <v>11</v>
      </c>
      <c r="J64" s="230" t="s">
        <v>12</v>
      </c>
      <c r="K64" s="230" t="s">
        <v>31</v>
      </c>
      <c r="L64" s="230" t="s">
        <v>30</v>
      </c>
      <c r="M64" s="63" t="s">
        <v>19</v>
      </c>
      <c r="N64" s="63" t="s">
        <v>18</v>
      </c>
      <c r="O64" s="340" t="s">
        <v>137</v>
      </c>
      <c r="P64" s="340">
        <v>2019</v>
      </c>
      <c r="Q64" s="340" t="s">
        <v>123</v>
      </c>
      <c r="R64" s="27" t="s">
        <v>0</v>
      </c>
      <c r="S64" s="28" t="s">
        <v>25</v>
      </c>
      <c r="T64" s="27" t="s">
        <v>19</v>
      </c>
      <c r="U64" s="484" t="s">
        <v>18</v>
      </c>
      <c r="V64" s="611"/>
      <c r="Z64" s="26"/>
    </row>
    <row r="65" spans="1:27" s="25" customFormat="1" ht="21.95" customHeight="1" thickTop="1" x14ac:dyDescent="0.25">
      <c r="B65" s="218"/>
      <c r="C65" s="218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20"/>
      <c r="O65" s="220"/>
      <c r="P65" s="220"/>
      <c r="Q65" s="220"/>
      <c r="R65" s="219"/>
      <c r="S65" s="219"/>
      <c r="T65" s="219"/>
      <c r="U65" s="485"/>
      <c r="V65" s="219"/>
      <c r="Z65" s="26"/>
    </row>
    <row r="66" spans="1:27" s="25" customFormat="1" ht="21.95" customHeight="1" x14ac:dyDescent="0.25">
      <c r="B66" s="246"/>
      <c r="C66" s="246"/>
      <c r="D66" s="256"/>
      <c r="E66" s="256"/>
      <c r="F66" s="256"/>
      <c r="G66" s="256"/>
      <c r="H66" s="256"/>
      <c r="I66" s="256"/>
      <c r="J66" s="256"/>
      <c r="K66" s="251"/>
      <c r="L66" s="261"/>
      <c r="M66" s="268"/>
      <c r="N66" s="258"/>
      <c r="O66" s="258"/>
      <c r="P66" s="259"/>
      <c r="Q66" s="245"/>
      <c r="R66" s="254"/>
      <c r="S66" s="255"/>
      <c r="T66" s="259"/>
      <c r="U66" s="363"/>
      <c r="V66" s="255"/>
      <c r="Z66" s="26"/>
    </row>
    <row r="67" spans="1:27" s="37" customFormat="1" ht="21.95" customHeight="1" x14ac:dyDescent="0.25">
      <c r="B67" s="232"/>
      <c r="C67" s="232"/>
      <c r="D67" s="265"/>
      <c r="E67" s="265"/>
      <c r="F67" s="266"/>
      <c r="G67" s="265"/>
      <c r="H67" s="265"/>
      <c r="I67" s="233"/>
      <c r="J67" s="233"/>
      <c r="K67" s="235"/>
      <c r="L67" s="233"/>
      <c r="M67" s="236"/>
      <c r="N67" s="236"/>
      <c r="O67" s="39"/>
      <c r="P67" s="236"/>
      <c r="Q67" s="39"/>
      <c r="R67" s="237"/>
      <c r="S67" s="236"/>
      <c r="T67" s="236"/>
      <c r="U67" s="477"/>
      <c r="V67" s="236"/>
    </row>
    <row r="68" spans="1:27" s="2" customFormat="1" ht="21.95" customHeight="1" thickBot="1" x14ac:dyDescent="0.3">
      <c r="A68" s="17"/>
      <c r="B68" s="65">
        <f>B66</f>
        <v>0</v>
      </c>
      <c r="C68" s="65"/>
      <c r="D68" s="65" t="s">
        <v>17</v>
      </c>
      <c r="E68" s="65"/>
      <c r="F68" s="69"/>
      <c r="G68" s="65">
        <f>SUM(G65:G67)</f>
        <v>0</v>
      </c>
      <c r="H68" s="65">
        <f>SUM(H65:H67)</f>
        <v>0</v>
      </c>
      <c r="I68" s="263">
        <f>COUNTA(I65:I67)</f>
        <v>0</v>
      </c>
      <c r="J68" s="69"/>
      <c r="K68" s="69"/>
      <c r="L68" s="65">
        <f>SUM(L65:L67)</f>
        <v>0</v>
      </c>
      <c r="M68" s="69"/>
      <c r="N68" s="69"/>
      <c r="O68" s="65">
        <f>SUM(O65:O67)</f>
        <v>0</v>
      </c>
      <c r="P68" s="65">
        <f>SUM(P65:P67)</f>
        <v>0</v>
      </c>
      <c r="Q68" s="65">
        <f>SUM(Q65:Q67)</f>
        <v>0</v>
      </c>
      <c r="R68" s="65"/>
      <c r="S68" s="66"/>
      <c r="T68" s="65">
        <f>SUM(T65:T67)</f>
        <v>0</v>
      </c>
      <c r="U68" s="486">
        <f>SUM(U65:U67)</f>
        <v>0</v>
      </c>
      <c r="V68" s="65"/>
      <c r="W68" s="37"/>
      <c r="X68" s="37"/>
      <c r="AA68" s="18"/>
    </row>
    <row r="69" spans="1:27" s="37" customFormat="1" ht="17.100000000000001" customHeight="1" thickTop="1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"/>
      <c r="T69" s="13"/>
      <c r="U69" s="487"/>
      <c r="V69" s="13"/>
    </row>
    <row r="70" spans="1:27" s="1" customFormat="1" ht="15.95" customHeight="1" x14ac:dyDescent="0.25">
      <c r="A70" s="15"/>
      <c r="B70" s="20" t="s">
        <v>22</v>
      </c>
      <c r="C70" s="20"/>
      <c r="D70" s="11"/>
      <c r="E70" s="12"/>
      <c r="F70" s="12"/>
      <c r="G70" s="12"/>
      <c r="H70" s="12"/>
      <c r="I70" s="12"/>
      <c r="J70" s="40"/>
      <c r="K70" s="40"/>
      <c r="L70" s="41"/>
      <c r="M70" s="42"/>
      <c r="N70" s="42"/>
      <c r="O70" s="42"/>
      <c r="P70" s="42"/>
      <c r="Q70" s="42"/>
      <c r="R70" s="43"/>
      <c r="S70" s="44"/>
      <c r="T70" s="43"/>
      <c r="U70" s="498"/>
      <c r="V70" s="43"/>
      <c r="W70" s="45"/>
      <c r="X70" s="45"/>
      <c r="Y70" s="46"/>
      <c r="Z70" s="46"/>
      <c r="AA70" s="16"/>
    </row>
    <row r="71" spans="1:27" s="1" customFormat="1" ht="15.95" customHeight="1" x14ac:dyDescent="0.25">
      <c r="A71" s="19"/>
      <c r="B71" s="21" t="s">
        <v>3</v>
      </c>
      <c r="C71" s="21"/>
      <c r="D71" s="11"/>
      <c r="E71" s="11"/>
      <c r="F71" s="11"/>
      <c r="G71" s="11"/>
      <c r="H71" s="11"/>
      <c r="I71" s="1" t="s">
        <v>26</v>
      </c>
      <c r="J71" s="614"/>
      <c r="K71" s="614"/>
      <c r="L71" s="614"/>
      <c r="M71" s="614"/>
      <c r="N71" s="614"/>
      <c r="O71" s="339"/>
      <c r="P71" s="61" t="s">
        <v>6</v>
      </c>
      <c r="Q71" s="61"/>
      <c r="R71" s="61"/>
      <c r="S71" s="61"/>
      <c r="T71" s="61"/>
      <c r="U71" s="61"/>
      <c r="V71" s="44"/>
      <c r="W71" s="44"/>
      <c r="X71" s="44"/>
      <c r="Y71" s="44"/>
      <c r="Z71" s="44"/>
    </row>
    <row r="72" spans="1:27" s="1" customFormat="1" ht="15.95" customHeight="1" x14ac:dyDescent="0.25">
      <c r="A72" s="19"/>
      <c r="B72" s="10"/>
      <c r="C72" s="10"/>
      <c r="D72" s="11"/>
      <c r="E72" s="11"/>
      <c r="F72" s="11"/>
      <c r="G72" s="11"/>
      <c r="H72" s="11"/>
      <c r="J72" s="47"/>
      <c r="K72" s="47"/>
      <c r="L72" s="44"/>
      <c r="M72" s="48"/>
      <c r="N72" s="48"/>
      <c r="O72" s="48"/>
      <c r="P72" s="61"/>
      <c r="Q72" s="61"/>
      <c r="R72" s="61"/>
      <c r="S72" s="61"/>
      <c r="T72" s="61"/>
      <c r="U72" s="61"/>
      <c r="V72" s="44"/>
      <c r="W72" s="44"/>
      <c r="X72" s="44"/>
      <c r="Y72" s="44"/>
      <c r="Z72" s="44"/>
    </row>
    <row r="73" spans="1:27" s="1" customFormat="1" ht="15.95" customHeight="1" x14ac:dyDescent="0.25">
      <c r="A73" s="19"/>
      <c r="B73" s="10"/>
      <c r="C73" s="10"/>
      <c r="D73" s="9"/>
      <c r="E73" s="9"/>
      <c r="F73" s="9"/>
      <c r="G73" s="9"/>
      <c r="H73" s="9"/>
      <c r="J73" s="49"/>
      <c r="K73" s="49"/>
      <c r="L73" s="44"/>
      <c r="M73" s="50"/>
      <c r="N73" s="50"/>
      <c r="O73" s="50"/>
      <c r="P73" s="61"/>
      <c r="Q73" s="61"/>
      <c r="R73" s="61"/>
      <c r="S73" s="61"/>
      <c r="T73" s="61"/>
      <c r="U73" s="61"/>
      <c r="V73" s="44"/>
      <c r="W73" s="51"/>
      <c r="X73" s="44"/>
      <c r="Y73" s="44"/>
      <c r="Z73" s="44"/>
    </row>
    <row r="74" spans="1:27" s="1" customFormat="1" ht="15.95" customHeight="1" x14ac:dyDescent="0.25">
      <c r="A74" s="19"/>
      <c r="B74" s="10"/>
      <c r="C74" s="10"/>
      <c r="D74" s="9"/>
      <c r="E74" s="9"/>
      <c r="F74" s="9"/>
      <c r="G74" s="9"/>
      <c r="H74" s="9"/>
      <c r="J74" s="49"/>
      <c r="K74" s="49"/>
      <c r="L74" s="44"/>
      <c r="M74" s="50"/>
      <c r="N74" s="50"/>
      <c r="O74" s="50"/>
      <c r="P74" s="61"/>
      <c r="Q74" s="61"/>
      <c r="R74" s="61"/>
      <c r="S74" s="61"/>
      <c r="T74" s="61"/>
      <c r="U74" s="61"/>
      <c r="V74" s="44"/>
      <c r="W74" s="51"/>
      <c r="X74" s="44"/>
      <c r="Y74" s="44"/>
      <c r="Z74" s="44"/>
    </row>
    <row r="75" spans="1:27" s="1" customFormat="1" ht="15.95" customHeight="1" x14ac:dyDescent="0.25">
      <c r="A75" s="19"/>
      <c r="B75" s="10"/>
      <c r="C75" s="10"/>
      <c r="D75" s="9"/>
      <c r="E75" s="9"/>
      <c r="F75" s="9"/>
      <c r="G75" s="9"/>
      <c r="H75" s="9"/>
      <c r="J75" s="49"/>
      <c r="K75" s="49"/>
      <c r="L75" s="44"/>
      <c r="M75" s="50"/>
      <c r="N75" s="50"/>
      <c r="O75" s="50"/>
      <c r="P75" s="61"/>
      <c r="Q75" s="61"/>
      <c r="R75" s="61"/>
      <c r="S75" s="61"/>
      <c r="T75" s="61"/>
      <c r="U75" s="61"/>
      <c r="V75" s="44"/>
      <c r="W75" s="51"/>
      <c r="X75" s="44"/>
      <c r="Y75" s="44"/>
      <c r="Z75" s="44"/>
    </row>
    <row r="76" spans="1:27" s="1" customFormat="1" ht="15.95" customHeight="1" x14ac:dyDescent="0.25">
      <c r="A76" s="19"/>
      <c r="B76" s="8" t="s">
        <v>2</v>
      </c>
      <c r="C76" s="8"/>
      <c r="D76" s="7"/>
      <c r="E76" s="7"/>
      <c r="F76" s="7"/>
      <c r="G76" s="7"/>
      <c r="H76" s="7"/>
      <c r="I76" s="79"/>
      <c r="J76" s="80"/>
      <c r="K76" s="80"/>
      <c r="L76" s="81"/>
      <c r="M76" s="55"/>
      <c r="N76" s="55"/>
      <c r="O76" s="55"/>
      <c r="P76" s="8" t="s">
        <v>27</v>
      </c>
      <c r="Q76" s="8"/>
      <c r="R76" s="82"/>
      <c r="S76" s="82"/>
      <c r="T76" s="82"/>
      <c r="U76" s="82"/>
      <c r="V76" s="52"/>
      <c r="W76" s="50"/>
      <c r="X76" s="44"/>
      <c r="Y76" s="44"/>
      <c r="Z76" s="44"/>
    </row>
    <row r="77" spans="1:27" s="1" customFormat="1" ht="15.95" customHeight="1" x14ac:dyDescent="0.25">
      <c r="A77" s="19"/>
      <c r="B77" s="5" t="s">
        <v>1</v>
      </c>
      <c r="C77" s="5"/>
      <c r="D77" s="6"/>
      <c r="E77" s="6"/>
      <c r="F77" s="6"/>
      <c r="G77" s="6"/>
      <c r="H77" s="6"/>
      <c r="I77" s="5" t="s">
        <v>7</v>
      </c>
      <c r="J77" s="44"/>
      <c r="K77" s="44"/>
      <c r="L77" s="53"/>
      <c r="M77" s="54"/>
      <c r="N77" s="54"/>
      <c r="O77" s="54"/>
      <c r="P77" s="5" t="s">
        <v>28</v>
      </c>
      <c r="Q77" s="5"/>
      <c r="R77" s="61"/>
      <c r="S77" s="61"/>
      <c r="T77" s="61"/>
      <c r="U77" s="61"/>
      <c r="V77" s="44"/>
      <c r="W77" s="50"/>
      <c r="X77" s="44"/>
      <c r="Y77" s="44"/>
      <c r="Z77" s="44"/>
    </row>
    <row r="78" spans="1:27" s="1" customFormat="1" ht="15.95" customHeight="1" x14ac:dyDescent="0.25">
      <c r="A78" s="19"/>
      <c r="B78" s="5"/>
      <c r="C78" s="5"/>
      <c r="D78" s="6"/>
      <c r="E78" s="6"/>
      <c r="F78" s="6"/>
      <c r="G78" s="6"/>
      <c r="H78" s="6"/>
      <c r="I78" s="5"/>
      <c r="J78" s="44"/>
      <c r="K78" s="44"/>
      <c r="L78" s="53"/>
      <c r="M78" s="54"/>
      <c r="N78" s="54"/>
      <c r="O78" s="54"/>
      <c r="P78" s="5"/>
      <c r="Q78" s="5"/>
      <c r="R78" s="61"/>
      <c r="S78" s="61"/>
      <c r="T78" s="61"/>
      <c r="U78" s="61"/>
      <c r="V78" s="44"/>
      <c r="W78" s="50"/>
      <c r="X78" s="44"/>
      <c r="Y78" s="44"/>
      <c r="Z78" s="44"/>
    </row>
    <row r="79" spans="1:27" customFormat="1" ht="15.95" customHeight="1" x14ac:dyDescent="0.25"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489"/>
      <c r="V79" s="56"/>
      <c r="W79" s="56"/>
      <c r="X79" s="56"/>
      <c r="Y79" s="56"/>
      <c r="Z79" s="56"/>
    </row>
  </sheetData>
  <mergeCells count="26">
    <mergeCell ref="O5:Q5"/>
    <mergeCell ref="J71:N71"/>
    <mergeCell ref="B63:B64"/>
    <mergeCell ref="C63:C64"/>
    <mergeCell ref="D63:D64"/>
    <mergeCell ref="E63:E64"/>
    <mergeCell ref="F63:F64"/>
    <mergeCell ref="G63:H63"/>
    <mergeCell ref="I63:L63"/>
    <mergeCell ref="M63:N63"/>
    <mergeCell ref="R63:S63"/>
    <mergeCell ref="T63:U63"/>
    <mergeCell ref="V63:V64"/>
    <mergeCell ref="J51:N51"/>
    <mergeCell ref="B5:B6"/>
    <mergeCell ref="C5:C6"/>
    <mergeCell ref="D5:D6"/>
    <mergeCell ref="E5:E6"/>
    <mergeCell ref="F5:F6"/>
    <mergeCell ref="G5:H5"/>
    <mergeCell ref="I5:L5"/>
    <mergeCell ref="M5:N5"/>
    <mergeCell ref="R5:S5"/>
    <mergeCell ref="T5:U5"/>
    <mergeCell ref="V5:V6"/>
    <mergeCell ref="O63:Q63"/>
  </mergeCells>
  <pageMargins left="0.59055118110236227" right="0.19685039370078741" top="0.59055118110236227" bottom="0.19685039370078741" header="0" footer="0"/>
  <pageSetup paperSize="256" scale="75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2:AA42"/>
  <sheetViews>
    <sheetView topLeftCell="A22" workbookViewId="0">
      <selection activeCell="B27" sqref="B27:V30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74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230" t="s">
        <v>16</v>
      </c>
      <c r="H6" s="230" t="s">
        <v>15</v>
      </c>
      <c r="I6" s="230" t="s">
        <v>11</v>
      </c>
      <c r="J6" s="230" t="s">
        <v>12</v>
      </c>
      <c r="K6" s="230" t="s">
        <v>31</v>
      </c>
      <c r="L6" s="230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219"/>
      <c r="V7" s="219"/>
      <c r="Z7" s="26"/>
    </row>
    <row r="8" spans="1:27" s="25" customFormat="1" ht="21.95" customHeight="1" x14ac:dyDescent="0.25">
      <c r="B8" s="246"/>
      <c r="C8" s="246"/>
      <c r="D8" s="247"/>
      <c r="E8" s="267"/>
      <c r="F8" s="249"/>
      <c r="G8" s="256"/>
      <c r="H8" s="256"/>
      <c r="I8" s="247"/>
      <c r="J8" s="267"/>
      <c r="K8" s="251"/>
      <c r="L8" s="247"/>
      <c r="M8" s="268"/>
      <c r="N8" s="268"/>
      <c r="O8" s="268"/>
      <c r="P8" s="269"/>
      <c r="Q8" s="245"/>
      <c r="R8" s="254"/>
      <c r="S8" s="255"/>
      <c r="T8" s="269"/>
      <c r="U8" s="255"/>
      <c r="V8" s="255"/>
      <c r="Z8" s="26"/>
    </row>
    <row r="9" spans="1:27" s="37" customFormat="1" ht="21.95" customHeight="1" x14ac:dyDescent="0.25">
      <c r="B9" s="232"/>
      <c r="C9" s="232"/>
      <c r="D9" s="265"/>
      <c r="E9" s="265"/>
      <c r="F9" s="266"/>
      <c r="G9" s="265"/>
      <c r="H9" s="265"/>
      <c r="I9" s="233"/>
      <c r="J9" s="233"/>
      <c r="K9" s="235"/>
      <c r="L9" s="233"/>
      <c r="M9" s="236"/>
      <c r="N9" s="236"/>
      <c r="O9" s="39"/>
      <c r="P9" s="236"/>
      <c r="Q9" s="39"/>
      <c r="R9" s="237"/>
      <c r="S9" s="236"/>
      <c r="T9" s="236"/>
      <c r="U9" s="236"/>
      <c r="V9" s="236"/>
    </row>
    <row r="10" spans="1:27" s="2" customFormat="1" ht="21.95" customHeight="1" thickBot="1" x14ac:dyDescent="0.3">
      <c r="A10" s="17"/>
      <c r="B10" s="65">
        <f>B8</f>
        <v>0</v>
      </c>
      <c r="C10" s="65"/>
      <c r="D10" s="65" t="s">
        <v>17</v>
      </c>
      <c r="E10" s="65"/>
      <c r="F10" s="69"/>
      <c r="G10" s="65">
        <f>SUM(G7:G9)</f>
        <v>0</v>
      </c>
      <c r="H10" s="65">
        <f>SUM(H7:H9)</f>
        <v>0</v>
      </c>
      <c r="I10" s="263">
        <f>COUNTA(I7:I9)</f>
        <v>0</v>
      </c>
      <c r="J10" s="69"/>
      <c r="K10" s="69"/>
      <c r="L10" s="65">
        <f>SUM(L7:L9)</f>
        <v>0</v>
      </c>
      <c r="M10" s="69"/>
      <c r="N10" s="69"/>
      <c r="O10" s="65">
        <f>SUM(O7:O9)</f>
        <v>0</v>
      </c>
      <c r="P10" s="65">
        <f>SUM(P7:P9)</f>
        <v>0</v>
      </c>
      <c r="Q10" s="65">
        <f>SUM(Q7:Q9)</f>
        <v>0</v>
      </c>
      <c r="R10" s="65"/>
      <c r="S10" s="66"/>
      <c r="T10" s="65">
        <f>SUM(T7:T9)</f>
        <v>0</v>
      </c>
      <c r="U10" s="65">
        <f>SUM(U7:U9)</f>
        <v>0</v>
      </c>
      <c r="V10" s="65"/>
      <c r="W10" s="37"/>
      <c r="X10" s="37"/>
      <c r="AA10" s="18"/>
    </row>
    <row r="11" spans="1:27" s="37" customFormat="1" ht="17.100000000000001" customHeight="1" thickTop="1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"/>
      <c r="T11" s="13"/>
      <c r="U11" s="13"/>
      <c r="V11" s="13"/>
    </row>
    <row r="12" spans="1:27" s="1" customFormat="1" ht="15.95" customHeight="1" x14ac:dyDescent="0.25">
      <c r="A12" s="15"/>
      <c r="B12" s="20" t="s">
        <v>22</v>
      </c>
      <c r="C12" s="20"/>
      <c r="D12" s="11"/>
      <c r="E12" s="12"/>
      <c r="F12" s="12"/>
      <c r="G12" s="12"/>
      <c r="H12" s="12"/>
      <c r="I12" s="12"/>
      <c r="J12" s="40"/>
      <c r="K12" s="40"/>
      <c r="L12" s="41"/>
      <c r="M12" s="42"/>
      <c r="N12" s="42"/>
      <c r="O12" s="42"/>
      <c r="P12" s="42"/>
      <c r="Q12" s="42"/>
      <c r="R12" s="43"/>
      <c r="S12" s="44"/>
      <c r="T12" s="43"/>
      <c r="U12" s="43"/>
      <c r="V12" s="43"/>
      <c r="W12" s="45"/>
      <c r="X12" s="45"/>
      <c r="Y12" s="46"/>
      <c r="Z12" s="46"/>
      <c r="AA12" s="16"/>
    </row>
    <row r="13" spans="1:27" s="1" customFormat="1" ht="15.95" customHeight="1" x14ac:dyDescent="0.25">
      <c r="A13" s="19"/>
      <c r="B13" s="21" t="s">
        <v>3</v>
      </c>
      <c r="C13" s="21"/>
      <c r="D13" s="11"/>
      <c r="E13" s="11"/>
      <c r="F13" s="11"/>
      <c r="G13" s="11"/>
      <c r="H13" s="11"/>
      <c r="I13" s="1" t="s">
        <v>26</v>
      </c>
      <c r="J13" s="614"/>
      <c r="K13" s="614"/>
      <c r="L13" s="614"/>
      <c r="M13" s="614"/>
      <c r="N13" s="614"/>
      <c r="O13" s="339"/>
      <c r="P13" s="61" t="s">
        <v>6</v>
      </c>
      <c r="Q13" s="61"/>
      <c r="R13" s="61"/>
      <c r="S13" s="61"/>
      <c r="T13" s="61"/>
      <c r="U13" s="44"/>
      <c r="V13" s="44"/>
      <c r="W13" s="44"/>
      <c r="X13" s="44"/>
      <c r="Y13" s="44"/>
      <c r="Z13" s="44"/>
    </row>
    <row r="14" spans="1:27" s="1" customFormat="1" ht="15.95" customHeight="1" x14ac:dyDescent="0.25">
      <c r="A14" s="19"/>
      <c r="B14" s="10"/>
      <c r="C14" s="10"/>
      <c r="D14" s="11"/>
      <c r="E14" s="11"/>
      <c r="F14" s="11"/>
      <c r="G14" s="11"/>
      <c r="H14" s="11"/>
      <c r="J14" s="47"/>
      <c r="K14" s="47"/>
      <c r="L14" s="44"/>
      <c r="M14" s="48"/>
      <c r="N14" s="48"/>
      <c r="O14" s="48"/>
      <c r="P14" s="61"/>
      <c r="Q14" s="61"/>
      <c r="R14" s="61"/>
      <c r="S14" s="61"/>
      <c r="T14" s="61"/>
      <c r="U14" s="44"/>
      <c r="V14" s="44"/>
      <c r="W14" s="44"/>
      <c r="X14" s="44"/>
      <c r="Y14" s="44"/>
      <c r="Z14" s="44"/>
    </row>
    <row r="15" spans="1:27" s="1" customFormat="1" ht="15.95" customHeight="1" x14ac:dyDescent="0.25">
      <c r="A15" s="19"/>
      <c r="B15" s="10"/>
      <c r="C15" s="10"/>
      <c r="D15" s="9"/>
      <c r="E15" s="9"/>
      <c r="F15" s="9"/>
      <c r="G15" s="9"/>
      <c r="H15" s="9"/>
      <c r="J15" s="49"/>
      <c r="K15" s="49"/>
      <c r="L15" s="44"/>
      <c r="M15" s="50"/>
      <c r="N15" s="50"/>
      <c r="O15" s="50"/>
      <c r="P15" s="61"/>
      <c r="Q15" s="61"/>
      <c r="R15" s="61"/>
      <c r="S15" s="61"/>
      <c r="T15" s="61"/>
      <c r="U15" s="44"/>
      <c r="V15" s="44"/>
      <c r="W15" s="51"/>
      <c r="X15" s="44"/>
      <c r="Y15" s="44"/>
      <c r="Z15" s="44"/>
    </row>
    <row r="16" spans="1:27" s="1" customFormat="1" ht="15.95" customHeight="1" x14ac:dyDescent="0.25">
      <c r="A16" s="19"/>
      <c r="B16" s="10"/>
      <c r="C16" s="10"/>
      <c r="D16" s="9"/>
      <c r="E16" s="9"/>
      <c r="F16" s="9"/>
      <c r="G16" s="9"/>
      <c r="H16" s="9"/>
      <c r="J16" s="49"/>
      <c r="K16" s="49"/>
      <c r="L16" s="44"/>
      <c r="M16" s="50"/>
      <c r="N16" s="50"/>
      <c r="O16" s="50"/>
      <c r="P16" s="61"/>
      <c r="Q16" s="61"/>
      <c r="R16" s="61"/>
      <c r="S16" s="61"/>
      <c r="T16" s="61"/>
      <c r="U16" s="44"/>
      <c r="V16" s="44"/>
      <c r="W16" s="51"/>
      <c r="X16" s="44"/>
      <c r="Y16" s="44"/>
      <c r="Z16" s="44"/>
    </row>
    <row r="17" spans="1:27" s="1" customFormat="1" ht="15.95" customHeight="1" x14ac:dyDescent="0.25">
      <c r="A17" s="19"/>
      <c r="B17" s="10"/>
      <c r="C17" s="10"/>
      <c r="D17" s="9"/>
      <c r="E17" s="9"/>
      <c r="F17" s="9"/>
      <c r="G17" s="9"/>
      <c r="H17" s="9"/>
      <c r="J17" s="49"/>
      <c r="K17" s="49"/>
      <c r="L17" s="44"/>
      <c r="M17" s="50"/>
      <c r="N17" s="50"/>
      <c r="O17" s="50"/>
      <c r="P17" s="61"/>
      <c r="Q17" s="61"/>
      <c r="R17" s="61"/>
      <c r="S17" s="61"/>
      <c r="T17" s="61"/>
      <c r="U17" s="44"/>
      <c r="V17" s="44"/>
      <c r="W17" s="51"/>
      <c r="X17" s="44"/>
      <c r="Y17" s="44"/>
      <c r="Z17" s="44"/>
    </row>
    <row r="18" spans="1:27" s="1" customFormat="1" ht="15.95" customHeight="1" x14ac:dyDescent="0.25">
      <c r="A18" s="19"/>
      <c r="B18" s="8" t="s">
        <v>2</v>
      </c>
      <c r="C18" s="8"/>
      <c r="D18" s="7"/>
      <c r="E18" s="7"/>
      <c r="F18" s="7"/>
      <c r="G18" s="7"/>
      <c r="H18" s="7"/>
      <c r="I18" s="79"/>
      <c r="J18" s="80"/>
      <c r="K18" s="80"/>
      <c r="L18" s="81"/>
      <c r="M18" s="55"/>
      <c r="N18" s="55"/>
      <c r="O18" s="55"/>
      <c r="P18" s="8" t="s">
        <v>27</v>
      </c>
      <c r="Q18" s="8"/>
      <c r="R18" s="82"/>
      <c r="S18" s="82"/>
      <c r="T18" s="82"/>
      <c r="U18" s="52"/>
      <c r="V18" s="52"/>
      <c r="W18" s="50"/>
      <c r="X18" s="44"/>
      <c r="Y18" s="44"/>
      <c r="Z18" s="44"/>
    </row>
    <row r="19" spans="1:27" s="1" customFormat="1" ht="15.95" customHeight="1" x14ac:dyDescent="0.25">
      <c r="A19" s="19"/>
      <c r="B19" s="5" t="s">
        <v>1</v>
      </c>
      <c r="C19" s="5"/>
      <c r="D19" s="6"/>
      <c r="E19" s="6"/>
      <c r="F19" s="6"/>
      <c r="G19" s="6"/>
      <c r="H19" s="6"/>
      <c r="I19" s="5" t="s">
        <v>7</v>
      </c>
      <c r="J19" s="44"/>
      <c r="K19" s="44"/>
      <c r="L19" s="53"/>
      <c r="M19" s="54"/>
      <c r="N19" s="54"/>
      <c r="O19" s="54"/>
      <c r="P19" s="5" t="s">
        <v>28</v>
      </c>
      <c r="Q19" s="5"/>
      <c r="R19" s="61"/>
      <c r="S19" s="61"/>
      <c r="T19" s="61"/>
      <c r="U19" s="44"/>
      <c r="V19" s="44"/>
      <c r="W19" s="50"/>
      <c r="X19" s="44"/>
      <c r="Y19" s="44"/>
      <c r="Z19" s="44"/>
    </row>
    <row r="20" spans="1:27" s="1" customFormat="1" ht="15.95" customHeight="1" x14ac:dyDescent="0.25">
      <c r="A20" s="19"/>
      <c r="B20" s="5"/>
      <c r="C20" s="5"/>
      <c r="D20" s="6"/>
      <c r="E20" s="6"/>
      <c r="F20" s="6"/>
      <c r="G20" s="6"/>
      <c r="H20" s="6"/>
      <c r="I20" s="5"/>
      <c r="J20" s="44"/>
      <c r="K20" s="44"/>
      <c r="L20" s="53"/>
      <c r="M20" s="54"/>
      <c r="N20" s="54"/>
      <c r="O20" s="54"/>
      <c r="P20" s="5"/>
      <c r="Q20" s="5"/>
      <c r="R20" s="61"/>
      <c r="S20" s="61"/>
      <c r="T20" s="61"/>
      <c r="U20" s="44"/>
      <c r="V20" s="44"/>
      <c r="W20" s="50"/>
      <c r="X20" s="44"/>
      <c r="Y20" s="44"/>
      <c r="Z20" s="44"/>
    </row>
    <row r="21" spans="1:27" customFormat="1" ht="15.95" customHeight="1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7" s="23" customFormat="1" ht="18" customHeight="1" x14ac:dyDescent="0.25">
      <c r="B22" s="30" t="s">
        <v>73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Z22" s="24"/>
    </row>
    <row r="23" spans="1:27" s="23" customFormat="1" ht="18" customHeight="1" x14ac:dyDescent="0.25">
      <c r="B23" s="30" t="s">
        <v>4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Z23" s="24"/>
    </row>
    <row r="24" spans="1:27" s="23" customFormat="1" ht="9.9499999999999993" customHeight="1" x14ac:dyDescent="0.25">
      <c r="B24" s="32"/>
      <c r="C24" s="32"/>
      <c r="D24" s="33"/>
      <c r="E24" s="33"/>
      <c r="F24" s="33"/>
      <c r="G24" s="33"/>
      <c r="H24" s="33"/>
      <c r="I24" s="32"/>
      <c r="J24" s="34"/>
      <c r="K24" s="34"/>
      <c r="L24" s="34"/>
      <c r="M24" s="34"/>
      <c r="N24" s="34"/>
      <c r="O24" s="34"/>
      <c r="P24" s="34"/>
      <c r="Q24" s="34"/>
      <c r="Z24" s="24"/>
    </row>
    <row r="25" spans="1:27" s="25" customFormat="1" ht="27.95" customHeight="1" x14ac:dyDescent="0.2">
      <c r="B25" s="608" t="s">
        <v>9</v>
      </c>
      <c r="C25" s="610" t="s">
        <v>54</v>
      </c>
      <c r="D25" s="610" t="s">
        <v>10</v>
      </c>
      <c r="E25" s="610" t="s">
        <v>13</v>
      </c>
      <c r="F25" s="610" t="s">
        <v>14</v>
      </c>
      <c r="G25" s="612" t="s">
        <v>29</v>
      </c>
      <c r="H25" s="613"/>
      <c r="I25" s="617" t="s">
        <v>5</v>
      </c>
      <c r="J25" s="612"/>
      <c r="K25" s="612"/>
      <c r="L25" s="613"/>
      <c r="M25" s="615" t="s">
        <v>8</v>
      </c>
      <c r="N25" s="616"/>
      <c r="O25" s="617" t="s">
        <v>136</v>
      </c>
      <c r="P25" s="612"/>
      <c r="Q25" s="613"/>
      <c r="R25" s="617" t="s">
        <v>21</v>
      </c>
      <c r="S25" s="613"/>
      <c r="T25" s="617" t="s">
        <v>23</v>
      </c>
      <c r="U25" s="613"/>
      <c r="V25" s="610" t="s">
        <v>24</v>
      </c>
      <c r="Z25" s="26"/>
    </row>
    <row r="26" spans="1:27" s="25" customFormat="1" ht="27.95" customHeight="1" thickBot="1" x14ac:dyDescent="0.3">
      <c r="B26" s="609"/>
      <c r="C26" s="611"/>
      <c r="D26" s="611"/>
      <c r="E26" s="611"/>
      <c r="F26" s="611"/>
      <c r="G26" s="230" t="s">
        <v>16</v>
      </c>
      <c r="H26" s="230" t="s">
        <v>15</v>
      </c>
      <c r="I26" s="230" t="s">
        <v>11</v>
      </c>
      <c r="J26" s="230" t="s">
        <v>12</v>
      </c>
      <c r="K26" s="230" t="s">
        <v>31</v>
      </c>
      <c r="L26" s="230" t="s">
        <v>30</v>
      </c>
      <c r="M26" s="63" t="s">
        <v>19</v>
      </c>
      <c r="N26" s="63" t="s">
        <v>18</v>
      </c>
      <c r="O26" s="340" t="s">
        <v>137</v>
      </c>
      <c r="P26" s="340">
        <v>2019</v>
      </c>
      <c r="Q26" s="340" t="s">
        <v>123</v>
      </c>
      <c r="R26" s="27" t="s">
        <v>0</v>
      </c>
      <c r="S26" s="28" t="s">
        <v>25</v>
      </c>
      <c r="T26" s="27" t="s">
        <v>19</v>
      </c>
      <c r="U26" s="27" t="s">
        <v>18</v>
      </c>
      <c r="V26" s="611"/>
      <c r="Z26" s="26"/>
    </row>
    <row r="27" spans="1:27" s="25" customFormat="1" ht="21.95" customHeight="1" thickTop="1" x14ac:dyDescent="0.25">
      <c r="B27" s="218"/>
      <c r="C27" s="218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20"/>
      <c r="O27" s="220"/>
      <c r="P27" s="220"/>
      <c r="Q27" s="220"/>
      <c r="R27" s="219"/>
      <c r="S27" s="219"/>
      <c r="T27" s="219"/>
      <c r="U27" s="219"/>
      <c r="V27" s="219"/>
      <c r="Z27" s="26"/>
    </row>
    <row r="28" spans="1:27" s="25" customFormat="1" ht="21.95" customHeight="1" x14ac:dyDescent="0.25">
      <c r="B28" s="246"/>
      <c r="C28" s="246"/>
      <c r="D28" s="256"/>
      <c r="E28" s="256"/>
      <c r="F28" s="249"/>
      <c r="G28" s="256"/>
      <c r="H28" s="256"/>
      <c r="I28" s="242"/>
      <c r="J28" s="242"/>
      <c r="K28" s="251"/>
      <c r="L28" s="244"/>
      <c r="M28" s="245"/>
      <c r="N28" s="245"/>
      <c r="O28" s="245"/>
      <c r="P28" s="245"/>
      <c r="Q28" s="245"/>
      <c r="R28" s="254"/>
      <c r="S28" s="255"/>
      <c r="T28" s="264"/>
      <c r="U28" s="255"/>
      <c r="V28" s="255"/>
      <c r="Z28" s="26"/>
    </row>
    <row r="29" spans="1:27" s="25" customFormat="1" ht="21.95" customHeight="1" x14ac:dyDescent="0.25">
      <c r="B29" s="246"/>
      <c r="C29" s="246"/>
      <c r="D29" s="256"/>
      <c r="E29" s="256"/>
      <c r="F29" s="249"/>
      <c r="G29" s="256"/>
      <c r="H29" s="256"/>
      <c r="I29" s="242"/>
      <c r="J29" s="242"/>
      <c r="K29" s="251"/>
      <c r="L29" s="244"/>
      <c r="M29" s="245"/>
      <c r="N29" s="245"/>
      <c r="O29" s="245"/>
      <c r="P29" s="245"/>
      <c r="Q29" s="245"/>
      <c r="R29" s="254"/>
      <c r="S29" s="255"/>
      <c r="T29" s="264"/>
      <c r="U29" s="255"/>
      <c r="V29" s="255"/>
      <c r="Z29" s="26"/>
    </row>
    <row r="30" spans="1:27" s="37" customFormat="1" ht="21.95" customHeight="1" x14ac:dyDescent="0.25">
      <c r="B30" s="232"/>
      <c r="C30" s="232"/>
      <c r="D30" s="265"/>
      <c r="E30" s="265"/>
      <c r="F30" s="266"/>
      <c r="G30" s="265"/>
      <c r="H30" s="265"/>
      <c r="I30" s="233"/>
      <c r="J30" s="233"/>
      <c r="K30" s="235"/>
      <c r="L30" s="233"/>
      <c r="M30" s="236"/>
      <c r="N30" s="236"/>
      <c r="O30" s="39"/>
      <c r="P30" s="236"/>
      <c r="Q30" s="39"/>
      <c r="R30" s="237"/>
      <c r="S30" s="236"/>
      <c r="T30" s="236"/>
      <c r="U30" s="236"/>
      <c r="V30" s="236"/>
    </row>
    <row r="31" spans="1:27" s="2" customFormat="1" ht="21.95" customHeight="1" thickBot="1" x14ac:dyDescent="0.3">
      <c r="A31" s="17"/>
      <c r="B31" s="65">
        <f>B29</f>
        <v>0</v>
      </c>
      <c r="C31" s="65"/>
      <c r="D31" s="65" t="s">
        <v>17</v>
      </c>
      <c r="E31" s="65"/>
      <c r="F31" s="69"/>
      <c r="G31" s="65">
        <f>SUM(G27:G30)</f>
        <v>0</v>
      </c>
      <c r="H31" s="65">
        <f>SUM(H27:H30)</f>
        <v>0</v>
      </c>
      <c r="I31" s="263">
        <f>COUNTA(I27:I30)</f>
        <v>0</v>
      </c>
      <c r="J31" s="69"/>
      <c r="K31" s="69"/>
      <c r="L31" s="65">
        <f>SUM(L27:L30)</f>
        <v>0</v>
      </c>
      <c r="M31" s="69"/>
      <c r="N31" s="69"/>
      <c r="O31" s="65">
        <f>SUM(O27:O30)</f>
        <v>0</v>
      </c>
      <c r="P31" s="65">
        <f>SUM(P27:P30)</f>
        <v>0</v>
      </c>
      <c r="Q31" s="65">
        <f>SUM(Q27:Q30)</f>
        <v>0</v>
      </c>
      <c r="R31" s="65"/>
      <c r="S31" s="66"/>
      <c r="T31" s="65">
        <f>SUM(T27:T30)</f>
        <v>0</v>
      </c>
      <c r="U31" s="65">
        <f>SUM(U27:U30)</f>
        <v>0</v>
      </c>
      <c r="V31" s="65"/>
      <c r="W31" s="37"/>
      <c r="X31" s="37"/>
      <c r="AA31" s="18"/>
    </row>
    <row r="32" spans="1:27" s="37" customFormat="1" ht="17.100000000000001" customHeight="1" thickTop="1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"/>
      <c r="T32" s="13"/>
      <c r="U32" s="13"/>
      <c r="V32" s="13"/>
    </row>
    <row r="33" spans="1:27" s="1" customFormat="1" ht="15.95" customHeight="1" x14ac:dyDescent="0.25">
      <c r="A33" s="15"/>
      <c r="B33" s="20" t="s">
        <v>22</v>
      </c>
      <c r="C33" s="20"/>
      <c r="D33" s="11"/>
      <c r="E33" s="12"/>
      <c r="F33" s="12"/>
      <c r="G33" s="12"/>
      <c r="H33" s="12"/>
      <c r="I33" s="12"/>
      <c r="J33" s="40"/>
      <c r="K33" s="40"/>
      <c r="L33" s="41"/>
      <c r="M33" s="42"/>
      <c r="N33" s="42"/>
      <c r="O33" s="42"/>
      <c r="P33" s="42"/>
      <c r="Q33" s="42"/>
      <c r="R33" s="43"/>
      <c r="S33" s="44"/>
      <c r="T33" s="43"/>
      <c r="U33" s="43"/>
      <c r="V33" s="43"/>
      <c r="W33" s="45"/>
      <c r="X33" s="45"/>
      <c r="Y33" s="46"/>
      <c r="Z33" s="46"/>
      <c r="AA33" s="16"/>
    </row>
    <row r="34" spans="1:27" s="1" customFormat="1" ht="15.95" customHeight="1" x14ac:dyDescent="0.25">
      <c r="A34" s="19"/>
      <c r="B34" s="21" t="s">
        <v>3</v>
      </c>
      <c r="C34" s="21"/>
      <c r="D34" s="11"/>
      <c r="E34" s="11"/>
      <c r="F34" s="11"/>
      <c r="G34" s="11"/>
      <c r="H34" s="11"/>
      <c r="I34" s="1" t="s">
        <v>26</v>
      </c>
      <c r="J34" s="614"/>
      <c r="K34" s="614"/>
      <c r="L34" s="614"/>
      <c r="M34" s="614"/>
      <c r="N34" s="614"/>
      <c r="O34" s="339"/>
      <c r="P34" s="61" t="s">
        <v>6</v>
      </c>
      <c r="Q34" s="61"/>
      <c r="R34" s="61"/>
      <c r="S34" s="61"/>
      <c r="T34" s="61"/>
      <c r="U34" s="44"/>
      <c r="V34" s="44"/>
      <c r="W34" s="44"/>
      <c r="X34" s="44"/>
      <c r="Y34" s="44"/>
      <c r="Z34" s="44"/>
    </row>
    <row r="35" spans="1:27" s="1" customFormat="1" ht="15.95" customHeight="1" x14ac:dyDescent="0.25">
      <c r="A35" s="19"/>
      <c r="B35" s="10"/>
      <c r="C35" s="10"/>
      <c r="D35" s="11"/>
      <c r="E35" s="11"/>
      <c r="F35" s="11"/>
      <c r="G35" s="11"/>
      <c r="H35" s="11"/>
      <c r="J35" s="47"/>
      <c r="K35" s="47"/>
      <c r="L35" s="44"/>
      <c r="M35" s="48"/>
      <c r="N35" s="48"/>
      <c r="O35" s="48"/>
      <c r="P35" s="61"/>
      <c r="Q35" s="61"/>
      <c r="R35" s="61"/>
      <c r="S35" s="61"/>
      <c r="T35" s="61"/>
      <c r="U35" s="44"/>
      <c r="V35" s="44"/>
      <c r="W35" s="44"/>
      <c r="X35" s="44"/>
      <c r="Y35" s="44"/>
      <c r="Z35" s="44"/>
    </row>
    <row r="36" spans="1:27" s="1" customFormat="1" ht="15.95" customHeight="1" x14ac:dyDescent="0.25">
      <c r="A36" s="19"/>
      <c r="B36" s="10"/>
      <c r="C36" s="10"/>
      <c r="D36" s="9"/>
      <c r="E36" s="9"/>
      <c r="F36" s="9"/>
      <c r="G36" s="9"/>
      <c r="H36" s="9"/>
      <c r="J36" s="49"/>
      <c r="K36" s="49"/>
      <c r="L36" s="44"/>
      <c r="M36" s="50"/>
      <c r="N36" s="50"/>
      <c r="O36" s="50"/>
      <c r="P36" s="61"/>
      <c r="Q36" s="61"/>
      <c r="R36" s="61"/>
      <c r="S36" s="61"/>
      <c r="T36" s="61"/>
      <c r="U36" s="44"/>
      <c r="V36" s="44"/>
      <c r="W36" s="51"/>
      <c r="X36" s="44"/>
      <c r="Y36" s="44"/>
      <c r="Z36" s="44"/>
    </row>
    <row r="37" spans="1:27" s="1" customFormat="1" ht="15.95" customHeight="1" x14ac:dyDescent="0.25">
      <c r="A37" s="19"/>
      <c r="B37" s="10"/>
      <c r="C37" s="10"/>
      <c r="D37" s="9"/>
      <c r="E37" s="9"/>
      <c r="F37" s="9"/>
      <c r="G37" s="9"/>
      <c r="H37" s="9"/>
      <c r="J37" s="49"/>
      <c r="K37" s="49"/>
      <c r="L37" s="44"/>
      <c r="M37" s="50"/>
      <c r="N37" s="50"/>
      <c r="O37" s="50"/>
      <c r="P37" s="61"/>
      <c r="Q37" s="61"/>
      <c r="R37" s="61"/>
      <c r="S37" s="61"/>
      <c r="T37" s="61"/>
      <c r="U37" s="44"/>
      <c r="V37" s="44"/>
      <c r="W37" s="51"/>
      <c r="X37" s="44"/>
      <c r="Y37" s="44"/>
      <c r="Z37" s="44"/>
    </row>
    <row r="38" spans="1:27" s="1" customFormat="1" ht="15.95" customHeight="1" x14ac:dyDescent="0.25">
      <c r="A38" s="19"/>
      <c r="B38" s="10"/>
      <c r="C38" s="10"/>
      <c r="D38" s="9"/>
      <c r="E38" s="9"/>
      <c r="F38" s="9"/>
      <c r="G38" s="9"/>
      <c r="H38" s="9"/>
      <c r="J38" s="49"/>
      <c r="K38" s="49"/>
      <c r="L38" s="44"/>
      <c r="M38" s="50"/>
      <c r="N38" s="50"/>
      <c r="O38" s="50"/>
      <c r="P38" s="61"/>
      <c r="Q38" s="61"/>
      <c r="R38" s="61"/>
      <c r="S38" s="61"/>
      <c r="T38" s="61"/>
      <c r="U38" s="44"/>
      <c r="V38" s="44"/>
      <c r="W38" s="51"/>
      <c r="X38" s="44"/>
      <c r="Y38" s="44"/>
      <c r="Z38" s="44"/>
    </row>
    <row r="39" spans="1:27" s="1" customFormat="1" ht="15.95" customHeight="1" x14ac:dyDescent="0.25">
      <c r="A39" s="19"/>
      <c r="B39" s="8" t="s">
        <v>2</v>
      </c>
      <c r="C39" s="8"/>
      <c r="D39" s="7"/>
      <c r="E39" s="7"/>
      <c r="F39" s="7"/>
      <c r="G39" s="7"/>
      <c r="H39" s="7"/>
      <c r="I39" s="79"/>
      <c r="J39" s="80"/>
      <c r="K39" s="80"/>
      <c r="L39" s="81"/>
      <c r="M39" s="55"/>
      <c r="N39" s="55"/>
      <c r="O39" s="55"/>
      <c r="P39" s="8" t="s">
        <v>27</v>
      </c>
      <c r="Q39" s="8"/>
      <c r="R39" s="82"/>
      <c r="S39" s="82"/>
      <c r="T39" s="82"/>
      <c r="U39" s="52"/>
      <c r="V39" s="52"/>
      <c r="W39" s="50"/>
      <c r="X39" s="44"/>
      <c r="Y39" s="44"/>
      <c r="Z39" s="44"/>
    </row>
    <row r="40" spans="1:27" s="1" customFormat="1" ht="15.95" customHeight="1" x14ac:dyDescent="0.25">
      <c r="A40" s="19"/>
      <c r="B40" s="5" t="s">
        <v>1</v>
      </c>
      <c r="C40" s="5"/>
      <c r="D40" s="6"/>
      <c r="E40" s="6"/>
      <c r="F40" s="6"/>
      <c r="G40" s="6"/>
      <c r="H40" s="6"/>
      <c r="I40" s="5" t="s">
        <v>7</v>
      </c>
      <c r="J40" s="44"/>
      <c r="K40" s="44"/>
      <c r="L40" s="53"/>
      <c r="M40" s="54"/>
      <c r="N40" s="54"/>
      <c r="O40" s="54"/>
      <c r="P40" s="5" t="s">
        <v>28</v>
      </c>
      <c r="Q40" s="5"/>
      <c r="R40" s="61"/>
      <c r="S40" s="61"/>
      <c r="T40" s="61"/>
      <c r="U40" s="44"/>
      <c r="V40" s="44"/>
      <c r="W40" s="50"/>
      <c r="X40" s="44"/>
      <c r="Y40" s="44"/>
      <c r="Z40" s="44"/>
    </row>
    <row r="41" spans="1:27" s="1" customFormat="1" ht="15.95" customHeight="1" x14ac:dyDescent="0.25">
      <c r="A41" s="19"/>
      <c r="B41" s="5"/>
      <c r="C41" s="5"/>
      <c r="D41" s="6"/>
      <c r="E41" s="6"/>
      <c r="F41" s="6"/>
      <c r="G41" s="6"/>
      <c r="H41" s="6"/>
      <c r="I41" s="5"/>
      <c r="J41" s="44"/>
      <c r="K41" s="44"/>
      <c r="L41" s="53"/>
      <c r="M41" s="54"/>
      <c r="N41" s="54"/>
      <c r="O41" s="54"/>
      <c r="P41" s="5"/>
      <c r="Q41" s="5"/>
      <c r="R41" s="61"/>
      <c r="S41" s="61"/>
      <c r="T41" s="61"/>
      <c r="U41" s="44"/>
      <c r="V41" s="44"/>
      <c r="W41" s="50"/>
      <c r="X41" s="44"/>
      <c r="Y41" s="44"/>
      <c r="Z41" s="44"/>
    </row>
    <row r="42" spans="1:27" customFormat="1" ht="15.95" customHeight="1" x14ac:dyDescent="0.25"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</sheetData>
  <mergeCells count="26">
    <mergeCell ref="O5:Q5"/>
    <mergeCell ref="J34:N34"/>
    <mergeCell ref="B25:B26"/>
    <mergeCell ref="C25:C26"/>
    <mergeCell ref="D25:D26"/>
    <mergeCell ref="E25:E26"/>
    <mergeCell ref="F25:F26"/>
    <mergeCell ref="G25:H25"/>
    <mergeCell ref="I25:L25"/>
    <mergeCell ref="M25:N25"/>
    <mergeCell ref="R25:S25"/>
    <mergeCell ref="T25:U25"/>
    <mergeCell ref="V25:V26"/>
    <mergeCell ref="J13:N13"/>
    <mergeCell ref="B5:B6"/>
    <mergeCell ref="C5:C6"/>
    <mergeCell ref="D5:D6"/>
    <mergeCell ref="E5:E6"/>
    <mergeCell ref="F5:F6"/>
    <mergeCell ref="G5:H5"/>
    <mergeCell ref="I5:L5"/>
    <mergeCell ref="M5:N5"/>
    <mergeCell ref="R5:S5"/>
    <mergeCell ref="T5:U5"/>
    <mergeCell ref="V5:V6"/>
    <mergeCell ref="O25:Q25"/>
  </mergeCells>
  <pageMargins left="0.59055118110236227" right="0.19685039370078741" top="0.59055118110236227" bottom="0.19685039370078741" header="0" footer="0"/>
  <pageSetup paperSize="256" scale="7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45"/>
  <sheetViews>
    <sheetView topLeftCell="A34" workbookViewId="0">
      <selection activeCell="B32" sqref="B32:V34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44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57" t="s">
        <v>16</v>
      </c>
      <c r="H6" s="57" t="s">
        <v>15</v>
      </c>
      <c r="I6" s="57" t="s">
        <v>11</v>
      </c>
      <c r="J6" s="57" t="s">
        <v>12</v>
      </c>
      <c r="K6" s="57" t="s">
        <v>31</v>
      </c>
      <c r="L6" s="5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111"/>
      <c r="C7" s="111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O7" s="113"/>
      <c r="P7" s="113"/>
      <c r="Q7" s="113"/>
      <c r="R7" s="112"/>
      <c r="S7" s="112"/>
      <c r="T7" s="112"/>
      <c r="U7" s="112"/>
      <c r="V7" s="112"/>
      <c r="Z7" s="26"/>
    </row>
    <row r="8" spans="1:27" s="37" customFormat="1" ht="21.95" customHeight="1" x14ac:dyDescent="0.25">
      <c r="B8" s="29"/>
      <c r="C8" s="29"/>
      <c r="D8" s="118"/>
      <c r="E8" s="118"/>
      <c r="F8" s="124"/>
      <c r="G8" s="119"/>
      <c r="H8" s="122"/>
      <c r="I8" s="123"/>
      <c r="J8" s="344"/>
      <c r="K8" s="74"/>
      <c r="L8" s="58"/>
      <c r="M8" s="116"/>
      <c r="N8" s="116"/>
      <c r="O8" s="309"/>
      <c r="P8" s="126"/>
      <c r="Q8" s="264"/>
      <c r="R8" s="342"/>
      <c r="S8" s="36"/>
      <c r="T8" s="126"/>
      <c r="U8" s="126"/>
      <c r="V8" s="36"/>
    </row>
    <row r="9" spans="1:27" s="37" customFormat="1" ht="21.95" customHeight="1" x14ac:dyDescent="0.25">
      <c r="B9" s="29"/>
      <c r="C9" s="29"/>
      <c r="D9" s="344"/>
      <c r="E9" s="89"/>
      <c r="F9" s="125"/>
      <c r="G9" s="89"/>
      <c r="H9" s="89"/>
      <c r="I9" s="89"/>
      <c r="J9" s="344"/>
      <c r="K9" s="74"/>
      <c r="L9" s="89"/>
      <c r="M9" s="89"/>
      <c r="N9" s="89"/>
      <c r="O9" s="247"/>
      <c r="P9" s="126"/>
      <c r="Q9" s="264"/>
      <c r="R9" s="342"/>
      <c r="S9" s="36"/>
      <c r="T9" s="143"/>
      <c r="U9" s="126"/>
      <c r="V9" s="36"/>
    </row>
    <row r="10" spans="1:27" s="37" customFormat="1" ht="21.95" customHeight="1" x14ac:dyDescent="0.25">
      <c r="B10" s="29"/>
      <c r="C10" s="29"/>
      <c r="D10" s="344"/>
      <c r="E10" s="89"/>
      <c r="F10" s="125"/>
      <c r="G10" s="89"/>
      <c r="H10" s="89"/>
      <c r="I10" s="89"/>
      <c r="J10" s="344"/>
      <c r="K10" s="74"/>
      <c r="L10" s="89"/>
      <c r="M10" s="89"/>
      <c r="N10" s="89"/>
      <c r="O10" s="247"/>
      <c r="P10" s="126"/>
      <c r="Q10" s="264"/>
      <c r="R10" s="342"/>
      <c r="S10" s="36"/>
      <c r="T10" s="143"/>
      <c r="U10" s="126"/>
      <c r="V10" s="36"/>
    </row>
    <row r="11" spans="1:27" s="37" customFormat="1" ht="21.95" customHeight="1" x14ac:dyDescent="0.25">
      <c r="B11" s="29"/>
      <c r="C11" s="29"/>
      <c r="D11" s="344"/>
      <c r="E11" s="89"/>
      <c r="F11" s="125"/>
      <c r="G11" s="89"/>
      <c r="H11" s="89"/>
      <c r="I11" s="89"/>
      <c r="J11" s="344"/>
      <c r="K11" s="74"/>
      <c r="L11" s="89"/>
      <c r="M11" s="89"/>
      <c r="N11" s="89"/>
      <c r="O11" s="247"/>
      <c r="P11" s="126"/>
      <c r="Q11" s="264"/>
      <c r="R11" s="342"/>
      <c r="S11" s="36"/>
      <c r="T11" s="143"/>
      <c r="U11" s="126"/>
      <c r="V11" s="36"/>
    </row>
    <row r="12" spans="1:27" s="37" customFormat="1" ht="21.95" customHeight="1" x14ac:dyDescent="0.25">
      <c r="B12" s="29"/>
      <c r="C12" s="29"/>
      <c r="D12" s="344"/>
      <c r="E12" s="89"/>
      <c r="F12" s="125"/>
      <c r="G12" s="89"/>
      <c r="H12" s="89"/>
      <c r="I12" s="89"/>
      <c r="J12" s="344"/>
      <c r="K12" s="74"/>
      <c r="L12" s="89"/>
      <c r="M12" s="89"/>
      <c r="N12" s="89"/>
      <c r="O12" s="247"/>
      <c r="P12" s="126"/>
      <c r="Q12" s="264"/>
      <c r="R12" s="342"/>
      <c r="S12" s="36"/>
      <c r="T12" s="143"/>
      <c r="U12" s="126"/>
      <c r="V12" s="36"/>
    </row>
    <row r="13" spans="1:27" s="37" customFormat="1" ht="21.95" customHeight="1" x14ac:dyDescent="0.25">
      <c r="B13" s="29"/>
      <c r="C13" s="29"/>
      <c r="D13" s="344"/>
      <c r="E13" s="89"/>
      <c r="F13" s="74"/>
      <c r="G13" s="108"/>
      <c r="H13" s="108"/>
      <c r="I13" s="89"/>
      <c r="J13" s="344"/>
      <c r="K13" s="74"/>
      <c r="L13" s="89"/>
      <c r="M13" s="89"/>
      <c r="N13" s="89"/>
      <c r="O13" s="247"/>
      <c r="P13" s="126"/>
      <c r="Q13" s="264"/>
      <c r="R13" s="342"/>
      <c r="S13" s="36"/>
      <c r="T13" s="143"/>
      <c r="U13" s="126"/>
      <c r="V13" s="36"/>
    </row>
    <row r="14" spans="1:27" s="37" customFormat="1" ht="21.95" customHeight="1" x14ac:dyDescent="0.25">
      <c r="B14" s="76"/>
      <c r="C14" s="76"/>
      <c r="D14" s="77"/>
      <c r="E14" s="77"/>
      <c r="F14" s="77"/>
      <c r="G14" s="77"/>
      <c r="H14" s="77"/>
      <c r="I14" s="77"/>
      <c r="J14" s="77"/>
      <c r="K14" s="77"/>
      <c r="L14" s="77"/>
      <c r="M14" s="39"/>
      <c r="N14" s="39"/>
      <c r="O14" s="39"/>
      <c r="P14" s="39"/>
      <c r="Q14" s="39"/>
      <c r="R14" s="68"/>
      <c r="S14" s="39"/>
      <c r="T14" s="39"/>
      <c r="U14" s="39"/>
      <c r="V14" s="39"/>
    </row>
    <row r="15" spans="1:27" s="2" customFormat="1" ht="21.95" customHeight="1" thickBot="1" x14ac:dyDescent="0.3">
      <c r="A15" s="17"/>
      <c r="B15" s="65">
        <f>B12</f>
        <v>0</v>
      </c>
      <c r="C15" s="65"/>
      <c r="D15" s="65" t="s">
        <v>17</v>
      </c>
      <c r="E15" s="65"/>
      <c r="F15" s="69"/>
      <c r="G15" s="65">
        <f>SUM(G8:G14)</f>
        <v>0</v>
      </c>
      <c r="H15" s="65">
        <f>SUM(H8:H14)</f>
        <v>0</v>
      </c>
      <c r="I15" s="65">
        <f>COUNTA(I7:I14)</f>
        <v>0</v>
      </c>
      <c r="J15" s="69"/>
      <c r="K15" s="69"/>
      <c r="L15" s="65">
        <f>SUM(L8:L14)</f>
        <v>0</v>
      </c>
      <c r="M15" s="69"/>
      <c r="N15" s="69"/>
      <c r="O15" s="65">
        <f>SUM(O8:O14)</f>
        <v>0</v>
      </c>
      <c r="P15" s="65">
        <f>SUM(P8:P14)</f>
        <v>0</v>
      </c>
      <c r="Q15" s="65">
        <f>SUM(Q8:Q14)</f>
        <v>0</v>
      </c>
      <c r="R15" s="65"/>
      <c r="S15" s="66"/>
      <c r="T15" s="65">
        <f>SUM(T8:T14)</f>
        <v>0</v>
      </c>
      <c r="U15" s="65">
        <f>SUM(U8:U14)</f>
        <v>0</v>
      </c>
      <c r="V15" s="65"/>
      <c r="W15" s="37"/>
      <c r="X15" s="37"/>
      <c r="AA15" s="18"/>
    </row>
    <row r="16" spans="1:27" s="37" customFormat="1" ht="17.100000000000001" customHeight="1" thickTop="1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"/>
      <c r="T16" s="13"/>
      <c r="U16" s="13"/>
      <c r="V16" s="13"/>
    </row>
    <row r="17" spans="1:27" s="1" customFormat="1" ht="15.95" customHeight="1" x14ac:dyDescent="0.25">
      <c r="A17" s="15"/>
      <c r="B17" s="20" t="s">
        <v>22</v>
      </c>
      <c r="C17" s="20"/>
      <c r="D17" s="11"/>
      <c r="E17" s="12"/>
      <c r="F17" s="12"/>
      <c r="G17" s="12"/>
      <c r="H17" s="12"/>
      <c r="I17" s="12"/>
      <c r="J17" s="40"/>
      <c r="K17" s="40"/>
      <c r="L17" s="41"/>
      <c r="M17" s="42"/>
      <c r="N17" s="42"/>
      <c r="O17" s="42"/>
      <c r="P17" s="42"/>
      <c r="Q17" s="42"/>
      <c r="R17" s="43"/>
      <c r="S17" s="44"/>
      <c r="T17" s="43"/>
      <c r="U17" s="43"/>
      <c r="V17" s="43"/>
      <c r="W17" s="45"/>
      <c r="X17" s="45"/>
      <c r="Y17" s="46"/>
      <c r="Z17" s="46"/>
      <c r="AA17" s="16"/>
    </row>
    <row r="18" spans="1:27" s="1" customFormat="1" ht="15.95" customHeight="1" x14ac:dyDescent="0.25">
      <c r="A18" s="19"/>
      <c r="B18" s="21" t="s">
        <v>3</v>
      </c>
      <c r="C18" s="21"/>
      <c r="D18" s="11"/>
      <c r="E18" s="11"/>
      <c r="F18" s="11"/>
      <c r="G18" s="11"/>
      <c r="H18" s="11"/>
      <c r="I18" s="1" t="s">
        <v>26</v>
      </c>
      <c r="J18" s="614"/>
      <c r="K18" s="614"/>
      <c r="L18" s="614"/>
      <c r="M18" s="614"/>
      <c r="N18" s="614"/>
      <c r="O18" s="339"/>
      <c r="P18" s="61" t="s">
        <v>6</v>
      </c>
      <c r="Q18" s="61"/>
      <c r="R18" s="61"/>
      <c r="S18" s="61"/>
      <c r="T18" s="61"/>
      <c r="U18" s="44"/>
      <c r="V18" s="44"/>
      <c r="W18" s="44"/>
      <c r="X18" s="44"/>
      <c r="Y18" s="44"/>
      <c r="Z18" s="44"/>
    </row>
    <row r="19" spans="1:27" s="1" customFormat="1" ht="15.95" customHeight="1" x14ac:dyDescent="0.25">
      <c r="A19" s="19"/>
      <c r="B19" s="10"/>
      <c r="C19" s="10"/>
      <c r="D19" s="11"/>
      <c r="E19" s="11"/>
      <c r="F19" s="11"/>
      <c r="G19" s="11"/>
      <c r="H19" s="11"/>
      <c r="J19" s="47"/>
      <c r="K19" s="47"/>
      <c r="L19" s="44"/>
      <c r="M19" s="48"/>
      <c r="N19" s="48"/>
      <c r="O19" s="48"/>
      <c r="P19" s="61"/>
      <c r="Q19" s="61"/>
      <c r="R19" s="61"/>
      <c r="S19" s="61"/>
      <c r="T19" s="61"/>
      <c r="U19" s="44"/>
      <c r="V19" s="44"/>
      <c r="W19" s="44"/>
      <c r="X19" s="44"/>
      <c r="Y19" s="44"/>
      <c r="Z19" s="44"/>
    </row>
    <row r="20" spans="1:27" s="1" customFormat="1" ht="15.95" customHeight="1" x14ac:dyDescent="0.25">
      <c r="A20" s="19"/>
      <c r="B20" s="10"/>
      <c r="C20" s="10"/>
      <c r="D20" s="9"/>
      <c r="E20" s="9"/>
      <c r="F20" s="9"/>
      <c r="G20" s="9"/>
      <c r="H20" s="9"/>
      <c r="J20" s="49"/>
      <c r="K20" s="49"/>
      <c r="L20" s="44"/>
      <c r="M20" s="50"/>
      <c r="N20" s="50"/>
      <c r="O20" s="50"/>
      <c r="P20" s="61"/>
      <c r="Q20" s="61"/>
      <c r="R20" s="61"/>
      <c r="S20" s="61"/>
      <c r="T20" s="61"/>
      <c r="U20" s="44"/>
      <c r="V20" s="44"/>
      <c r="W20" s="51"/>
      <c r="X20" s="44"/>
      <c r="Y20" s="44"/>
      <c r="Z20" s="44"/>
    </row>
    <row r="21" spans="1:27" s="1" customFormat="1" ht="15.95" customHeight="1" x14ac:dyDescent="0.25">
      <c r="A21" s="19"/>
      <c r="B21" s="10"/>
      <c r="C21" s="10"/>
      <c r="D21" s="9"/>
      <c r="E21" s="9"/>
      <c r="F21" s="9"/>
      <c r="G21" s="9"/>
      <c r="H21" s="9"/>
      <c r="J21" s="49"/>
      <c r="K21" s="49"/>
      <c r="L21" s="44"/>
      <c r="M21" s="50"/>
      <c r="N21" s="50"/>
      <c r="O21" s="50"/>
      <c r="P21" s="61"/>
      <c r="Q21" s="61"/>
      <c r="R21" s="61"/>
      <c r="S21" s="61"/>
      <c r="T21" s="61"/>
      <c r="U21" s="44"/>
      <c r="V21" s="44"/>
      <c r="W21" s="51"/>
      <c r="X21" s="44"/>
      <c r="Y21" s="44"/>
      <c r="Z21" s="44"/>
    </row>
    <row r="22" spans="1:27" s="1" customFormat="1" ht="15.95" customHeight="1" x14ac:dyDescent="0.25">
      <c r="A22" s="19"/>
      <c r="B22" s="10"/>
      <c r="C22" s="10"/>
      <c r="D22" s="9"/>
      <c r="E22" s="9"/>
      <c r="F22" s="9"/>
      <c r="G22" s="9"/>
      <c r="H22" s="9"/>
      <c r="J22" s="49"/>
      <c r="K22" s="49"/>
      <c r="L22" s="44"/>
      <c r="M22" s="50"/>
      <c r="N22" s="50"/>
      <c r="O22" s="50"/>
      <c r="P22" s="61"/>
      <c r="Q22" s="61"/>
      <c r="R22" s="61"/>
      <c r="S22" s="61"/>
      <c r="T22" s="61"/>
      <c r="U22" s="44"/>
      <c r="V22" s="44"/>
      <c r="W22" s="51"/>
      <c r="X22" s="44"/>
      <c r="Y22" s="44"/>
      <c r="Z22" s="44"/>
    </row>
    <row r="23" spans="1:27" s="1" customFormat="1" ht="15.95" customHeight="1" x14ac:dyDescent="0.25">
      <c r="A23" s="19"/>
      <c r="B23" s="8" t="s">
        <v>2</v>
      </c>
      <c r="C23" s="8"/>
      <c r="D23" s="7"/>
      <c r="E23" s="7"/>
      <c r="F23" s="7"/>
      <c r="G23" s="7"/>
      <c r="H23" s="7"/>
      <c r="I23" s="79"/>
      <c r="J23" s="80"/>
      <c r="K23" s="80"/>
      <c r="L23" s="81"/>
      <c r="M23" s="55"/>
      <c r="N23" s="55"/>
      <c r="O23" s="55"/>
      <c r="P23" s="8" t="s">
        <v>27</v>
      </c>
      <c r="Q23" s="8"/>
      <c r="R23" s="82"/>
      <c r="S23" s="82"/>
      <c r="T23" s="82"/>
      <c r="U23" s="52"/>
      <c r="V23" s="52"/>
      <c r="W23" s="50"/>
      <c r="X23" s="44"/>
      <c r="Y23" s="44"/>
      <c r="Z23" s="44"/>
    </row>
    <row r="24" spans="1:27" s="1" customFormat="1" ht="15.95" customHeight="1" x14ac:dyDescent="0.25">
      <c r="A24" s="19"/>
      <c r="B24" s="5" t="s">
        <v>1</v>
      </c>
      <c r="C24" s="5"/>
      <c r="D24" s="6"/>
      <c r="E24" s="6"/>
      <c r="F24" s="6"/>
      <c r="G24" s="6"/>
      <c r="H24" s="6"/>
      <c r="I24" s="5" t="s">
        <v>7</v>
      </c>
      <c r="J24" s="44"/>
      <c r="K24" s="44"/>
      <c r="L24" s="53"/>
      <c r="M24" s="54"/>
      <c r="N24" s="54"/>
      <c r="O24" s="54"/>
      <c r="P24" s="5" t="s">
        <v>28</v>
      </c>
      <c r="Q24" s="5"/>
      <c r="R24" s="61"/>
      <c r="S24" s="61"/>
      <c r="T24" s="61"/>
      <c r="U24" s="44"/>
      <c r="V24" s="44"/>
      <c r="W24" s="50"/>
      <c r="X24" s="44"/>
      <c r="Y24" s="44"/>
      <c r="Z24" s="44"/>
    </row>
    <row r="25" spans="1:27" s="1" customFormat="1" ht="15.95" customHeight="1" x14ac:dyDescent="0.25">
      <c r="A25" s="19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55"/>
      <c r="X25" s="44"/>
      <c r="Y25" s="44"/>
      <c r="Z25" s="44"/>
    </row>
    <row r="26" spans="1:27" s="1" customFormat="1" ht="15.95" customHeight="1" x14ac:dyDescent="0.25">
      <c r="A26" s="15"/>
      <c r="B26"/>
      <c r="C26"/>
      <c r="D26"/>
      <c r="E26"/>
      <c r="F26"/>
      <c r="G26"/>
      <c r="H26"/>
      <c r="I2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44"/>
      <c r="X26" s="44"/>
      <c r="Y26" s="44"/>
      <c r="Z26" s="44"/>
    </row>
    <row r="27" spans="1:27" s="23" customFormat="1" ht="18" customHeight="1" x14ac:dyDescent="0.25">
      <c r="B27" s="30" t="s">
        <v>42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Z27" s="24"/>
    </row>
    <row r="28" spans="1:27" s="23" customFormat="1" ht="18" customHeight="1" x14ac:dyDescent="0.25">
      <c r="B28" s="30" t="s">
        <v>4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Z28" s="24"/>
    </row>
    <row r="29" spans="1:27" s="23" customFormat="1" ht="9.9499999999999993" customHeight="1" x14ac:dyDescent="0.25">
      <c r="B29" s="32"/>
      <c r="C29" s="32"/>
      <c r="D29" s="33"/>
      <c r="E29" s="33"/>
      <c r="F29" s="33"/>
      <c r="G29" s="33"/>
      <c r="H29" s="33"/>
      <c r="I29" s="32"/>
      <c r="J29" s="34"/>
      <c r="K29" s="34"/>
      <c r="L29" s="34"/>
      <c r="M29" s="34"/>
      <c r="N29" s="34"/>
      <c r="O29" s="34"/>
      <c r="P29" s="34"/>
      <c r="Q29" s="34"/>
      <c r="Z29" s="24"/>
    </row>
    <row r="30" spans="1:27" s="25" customFormat="1" ht="27.95" customHeight="1" x14ac:dyDescent="0.2">
      <c r="B30" s="608" t="s">
        <v>9</v>
      </c>
      <c r="C30" s="610" t="s">
        <v>54</v>
      </c>
      <c r="D30" s="610" t="s">
        <v>10</v>
      </c>
      <c r="E30" s="610" t="s">
        <v>13</v>
      </c>
      <c r="F30" s="610" t="s">
        <v>14</v>
      </c>
      <c r="G30" s="612" t="s">
        <v>29</v>
      </c>
      <c r="H30" s="613"/>
      <c r="I30" s="617" t="s">
        <v>5</v>
      </c>
      <c r="J30" s="612"/>
      <c r="K30" s="612"/>
      <c r="L30" s="613"/>
      <c r="M30" s="615" t="s">
        <v>8</v>
      </c>
      <c r="N30" s="616"/>
      <c r="O30" s="617" t="s">
        <v>136</v>
      </c>
      <c r="P30" s="612"/>
      <c r="Q30" s="613"/>
      <c r="R30" s="617" t="s">
        <v>21</v>
      </c>
      <c r="S30" s="613"/>
      <c r="T30" s="617" t="s">
        <v>23</v>
      </c>
      <c r="U30" s="613"/>
      <c r="V30" s="610" t="s">
        <v>24</v>
      </c>
      <c r="Z30" s="26"/>
    </row>
    <row r="31" spans="1:27" s="25" customFormat="1" ht="27.95" customHeight="1" thickBot="1" x14ac:dyDescent="0.3">
      <c r="B31" s="609"/>
      <c r="C31" s="611"/>
      <c r="D31" s="611"/>
      <c r="E31" s="611"/>
      <c r="F31" s="611"/>
      <c r="G31" s="57" t="s">
        <v>16</v>
      </c>
      <c r="H31" s="57" t="s">
        <v>15</v>
      </c>
      <c r="I31" s="57" t="s">
        <v>11</v>
      </c>
      <c r="J31" s="57" t="s">
        <v>12</v>
      </c>
      <c r="K31" s="57" t="s">
        <v>31</v>
      </c>
      <c r="L31" s="57" t="s">
        <v>30</v>
      </c>
      <c r="M31" s="63" t="s">
        <v>19</v>
      </c>
      <c r="N31" s="63" t="s">
        <v>18</v>
      </c>
      <c r="O31" s="340" t="s">
        <v>137</v>
      </c>
      <c r="P31" s="340">
        <v>2019</v>
      </c>
      <c r="Q31" s="340" t="s">
        <v>123</v>
      </c>
      <c r="R31" s="27" t="s">
        <v>0</v>
      </c>
      <c r="S31" s="28" t="s">
        <v>25</v>
      </c>
      <c r="T31" s="27" t="s">
        <v>19</v>
      </c>
      <c r="U31" s="27" t="s">
        <v>18</v>
      </c>
      <c r="V31" s="611"/>
      <c r="Z31" s="26"/>
    </row>
    <row r="32" spans="1:27" s="25" customFormat="1" ht="21.95" customHeight="1" thickTop="1" x14ac:dyDescent="0.25">
      <c r="B32" s="71"/>
      <c r="C32" s="71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3"/>
      <c r="O32" s="73"/>
      <c r="P32" s="73"/>
      <c r="Q32" s="73"/>
      <c r="R32" s="72"/>
      <c r="S32" s="72"/>
      <c r="T32" s="72"/>
      <c r="U32" s="72"/>
      <c r="V32" s="72"/>
      <c r="Z32" s="26"/>
    </row>
    <row r="33" spans="1:27" s="37" customFormat="1" ht="21.95" customHeight="1" x14ac:dyDescent="0.25">
      <c r="B33" s="29"/>
      <c r="C33" s="29"/>
      <c r="D33" s="121"/>
      <c r="E33" s="118"/>
      <c r="F33" s="120"/>
      <c r="G33" s="119"/>
      <c r="H33" s="122"/>
      <c r="I33" s="123"/>
      <c r="J33" s="4"/>
      <c r="K33" s="74"/>
      <c r="L33" s="58"/>
      <c r="M33" s="14"/>
      <c r="N33" s="14"/>
      <c r="O33" s="258"/>
      <c r="P33" s="3"/>
      <c r="Q33" s="350"/>
      <c r="R33" s="67"/>
      <c r="S33" s="36"/>
      <c r="T33" s="3"/>
      <c r="U33" s="3"/>
      <c r="V33" s="36"/>
    </row>
    <row r="34" spans="1:27" s="37" customFormat="1" ht="21.95" customHeight="1" x14ac:dyDescent="0.25">
      <c r="B34" s="76"/>
      <c r="C34" s="76"/>
      <c r="D34" s="77"/>
      <c r="E34" s="77"/>
      <c r="F34" s="77"/>
      <c r="G34" s="77"/>
      <c r="H34" s="77"/>
      <c r="I34" s="77"/>
      <c r="J34" s="77"/>
      <c r="K34" s="77"/>
      <c r="L34" s="78"/>
      <c r="M34" s="39"/>
      <c r="N34" s="39"/>
      <c r="O34" s="39"/>
      <c r="P34" s="39"/>
      <c r="Q34" s="39"/>
      <c r="R34" s="68"/>
      <c r="S34" s="39"/>
      <c r="T34" s="39"/>
      <c r="U34" s="39"/>
      <c r="V34" s="39"/>
    </row>
    <row r="35" spans="1:27" s="2" customFormat="1" ht="21.95" customHeight="1" thickBot="1" x14ac:dyDescent="0.3">
      <c r="A35" s="17"/>
      <c r="B35" s="65">
        <f>B33</f>
        <v>0</v>
      </c>
      <c r="C35" s="65"/>
      <c r="D35" s="65" t="s">
        <v>17</v>
      </c>
      <c r="E35" s="65"/>
      <c r="F35" s="69"/>
      <c r="G35" s="65">
        <f>SUM(G33:G34)</f>
        <v>0</v>
      </c>
      <c r="H35" s="65">
        <f>SUM(H33:H34)</f>
        <v>0</v>
      </c>
      <c r="I35" s="139">
        <f>COUNTA(I32:I34)</f>
        <v>0</v>
      </c>
      <c r="J35" s="69"/>
      <c r="K35" s="69"/>
      <c r="L35" s="65">
        <f>SUM(L33:L34)</f>
        <v>0</v>
      </c>
      <c r="M35" s="69"/>
      <c r="N35" s="69"/>
      <c r="O35" s="65">
        <f>SUM(O33:O34)</f>
        <v>0</v>
      </c>
      <c r="P35" s="65">
        <f>SUM(P33:P34)</f>
        <v>0</v>
      </c>
      <c r="Q35" s="65">
        <f>SUM(Q33:Q34)</f>
        <v>0</v>
      </c>
      <c r="R35" s="65"/>
      <c r="S35" s="66"/>
      <c r="T35" s="65">
        <f>SUM(T33:T34)</f>
        <v>0</v>
      </c>
      <c r="U35" s="65">
        <f>SUM(U33:U34)</f>
        <v>0</v>
      </c>
      <c r="V35" s="65"/>
      <c r="W35" s="37"/>
      <c r="X35" s="37"/>
      <c r="AA35" s="18"/>
    </row>
    <row r="36" spans="1:27" s="37" customFormat="1" ht="17.100000000000001" customHeight="1" thickTop="1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"/>
      <c r="T36" s="13"/>
      <c r="U36" s="13"/>
      <c r="V36" s="13"/>
    </row>
    <row r="37" spans="1:27" s="1" customFormat="1" ht="15.95" customHeight="1" x14ac:dyDescent="0.25">
      <c r="A37" s="15"/>
      <c r="B37" s="20" t="s">
        <v>22</v>
      </c>
      <c r="C37" s="20"/>
      <c r="D37" s="11"/>
      <c r="E37" s="12"/>
      <c r="F37" s="12"/>
      <c r="G37" s="12"/>
      <c r="H37" s="12"/>
      <c r="I37" s="12"/>
      <c r="J37" s="40"/>
      <c r="K37" s="40"/>
      <c r="L37" s="41"/>
      <c r="M37" s="42"/>
      <c r="N37" s="42"/>
      <c r="O37" s="42"/>
      <c r="P37" s="42"/>
      <c r="Q37" s="42"/>
      <c r="R37" s="43"/>
      <c r="S37" s="44"/>
      <c r="T37" s="43"/>
      <c r="U37" s="43"/>
      <c r="V37" s="43"/>
      <c r="W37" s="45"/>
      <c r="X37" s="45"/>
      <c r="Y37" s="46"/>
      <c r="Z37" s="46"/>
      <c r="AA37" s="16"/>
    </row>
    <row r="38" spans="1:27" s="1" customFormat="1" ht="15.95" customHeight="1" x14ac:dyDescent="0.25">
      <c r="A38" s="19"/>
      <c r="B38" s="21" t="s">
        <v>3</v>
      </c>
      <c r="C38" s="21"/>
      <c r="D38" s="11"/>
      <c r="E38" s="11"/>
      <c r="F38" s="11"/>
      <c r="G38" s="11"/>
      <c r="H38" s="11"/>
      <c r="I38" s="1" t="s">
        <v>26</v>
      </c>
      <c r="J38" s="614"/>
      <c r="K38" s="614"/>
      <c r="L38" s="614"/>
      <c r="M38" s="614"/>
      <c r="N38" s="614"/>
      <c r="O38" s="339"/>
      <c r="P38" s="61" t="s">
        <v>6</v>
      </c>
      <c r="Q38" s="61"/>
      <c r="R38" s="61"/>
      <c r="S38" s="61"/>
      <c r="T38" s="61"/>
      <c r="U38" s="44"/>
      <c r="V38" s="44"/>
      <c r="W38" s="44"/>
      <c r="X38" s="44"/>
      <c r="Y38" s="44"/>
      <c r="Z38" s="44"/>
    </row>
    <row r="39" spans="1:27" s="1" customFormat="1" ht="15.95" customHeight="1" x14ac:dyDescent="0.25">
      <c r="A39" s="19"/>
      <c r="B39" s="10"/>
      <c r="C39" s="10"/>
      <c r="D39" s="11"/>
      <c r="E39" s="11"/>
      <c r="F39" s="11"/>
      <c r="G39" s="11"/>
      <c r="H39" s="11"/>
      <c r="J39" s="47"/>
      <c r="K39" s="47"/>
      <c r="L39" s="44"/>
      <c r="M39" s="48"/>
      <c r="N39" s="48"/>
      <c r="O39" s="48"/>
      <c r="P39" s="61"/>
      <c r="Q39" s="61"/>
      <c r="R39" s="61"/>
      <c r="S39" s="61"/>
      <c r="T39" s="61"/>
      <c r="U39" s="44"/>
      <c r="V39" s="44"/>
      <c r="W39" s="44"/>
      <c r="X39" s="44"/>
      <c r="Y39" s="44"/>
      <c r="Z39" s="44"/>
    </row>
    <row r="40" spans="1:27" s="1" customFormat="1" ht="15.95" customHeight="1" x14ac:dyDescent="0.25">
      <c r="A40" s="19"/>
      <c r="B40" s="10"/>
      <c r="C40" s="10"/>
      <c r="D40" s="9"/>
      <c r="E40" s="9"/>
      <c r="F40" s="9"/>
      <c r="G40" s="9"/>
      <c r="H40" s="9"/>
      <c r="J40" s="49"/>
      <c r="K40" s="49"/>
      <c r="L40" s="44"/>
      <c r="M40" s="50"/>
      <c r="N40" s="50"/>
      <c r="O40" s="50"/>
      <c r="P40" s="61"/>
      <c r="Q40" s="61"/>
      <c r="R40" s="61"/>
      <c r="S40" s="61"/>
      <c r="T40" s="61"/>
      <c r="U40" s="44"/>
      <c r="V40" s="44"/>
      <c r="W40" s="51"/>
      <c r="X40" s="44"/>
      <c r="Y40" s="44"/>
      <c r="Z40" s="44"/>
    </row>
    <row r="41" spans="1:27" s="1" customFormat="1" ht="15.95" customHeight="1" x14ac:dyDescent="0.25">
      <c r="A41" s="19"/>
      <c r="B41" s="10"/>
      <c r="C41" s="10"/>
      <c r="D41" s="9"/>
      <c r="E41" s="9"/>
      <c r="F41" s="9"/>
      <c r="G41" s="9"/>
      <c r="H41" s="9"/>
      <c r="J41" s="49"/>
      <c r="K41" s="49"/>
      <c r="L41" s="44"/>
      <c r="M41" s="50"/>
      <c r="N41" s="50"/>
      <c r="O41" s="50"/>
      <c r="P41" s="61"/>
      <c r="Q41" s="61"/>
      <c r="R41" s="61"/>
      <c r="S41" s="61"/>
      <c r="T41" s="61"/>
      <c r="U41" s="44"/>
      <c r="V41" s="44"/>
      <c r="W41" s="51"/>
      <c r="X41" s="44"/>
      <c r="Y41" s="44"/>
      <c r="Z41" s="44"/>
    </row>
    <row r="42" spans="1:27" s="1" customFormat="1" ht="15.95" customHeight="1" x14ac:dyDescent="0.25">
      <c r="A42" s="19"/>
      <c r="B42" s="10"/>
      <c r="C42" s="10"/>
      <c r="D42" s="9"/>
      <c r="E42" s="9"/>
      <c r="F42" s="9"/>
      <c r="G42" s="9"/>
      <c r="H42" s="9"/>
      <c r="J42" s="49"/>
      <c r="K42" s="49"/>
      <c r="L42" s="44"/>
      <c r="M42" s="50"/>
      <c r="N42" s="50"/>
      <c r="O42" s="50"/>
      <c r="P42" s="61"/>
      <c r="Q42" s="61"/>
      <c r="R42" s="61"/>
      <c r="S42" s="61"/>
      <c r="T42" s="61"/>
      <c r="U42" s="44"/>
      <c r="V42" s="44"/>
      <c r="W42" s="51"/>
      <c r="X42" s="44"/>
      <c r="Y42" s="44"/>
      <c r="Z42" s="44"/>
    </row>
    <row r="43" spans="1:27" s="1" customFormat="1" ht="15.95" customHeight="1" x14ac:dyDescent="0.25">
      <c r="A43" s="19"/>
      <c r="B43" s="8" t="s">
        <v>2</v>
      </c>
      <c r="C43" s="8"/>
      <c r="D43" s="7"/>
      <c r="E43" s="7"/>
      <c r="F43" s="7"/>
      <c r="G43" s="7"/>
      <c r="H43" s="7"/>
      <c r="I43" s="79"/>
      <c r="J43" s="80"/>
      <c r="K43" s="80"/>
      <c r="L43" s="81"/>
      <c r="M43" s="55"/>
      <c r="N43" s="55"/>
      <c r="O43" s="55"/>
      <c r="P43" s="8" t="s">
        <v>27</v>
      </c>
      <c r="Q43" s="8"/>
      <c r="R43" s="82"/>
      <c r="S43" s="82"/>
      <c r="T43" s="82"/>
      <c r="U43" s="52"/>
      <c r="V43" s="52"/>
      <c r="W43" s="50"/>
      <c r="X43" s="44"/>
      <c r="Y43" s="44"/>
      <c r="Z43" s="44"/>
    </row>
    <row r="44" spans="1:27" s="1" customFormat="1" ht="15.95" customHeight="1" x14ac:dyDescent="0.25">
      <c r="A44" s="19"/>
      <c r="B44" s="5" t="s">
        <v>1</v>
      </c>
      <c r="C44" s="5"/>
      <c r="D44" s="6"/>
      <c r="E44" s="6"/>
      <c r="F44" s="6"/>
      <c r="G44" s="6"/>
      <c r="H44" s="6"/>
      <c r="I44" s="5" t="s">
        <v>7</v>
      </c>
      <c r="J44" s="44"/>
      <c r="K44" s="44"/>
      <c r="L44" s="53"/>
      <c r="M44" s="54"/>
      <c r="N44" s="54"/>
      <c r="O44" s="54"/>
      <c r="P44" s="5" t="s">
        <v>28</v>
      </c>
      <c r="Q44" s="5"/>
      <c r="R44" s="61"/>
      <c r="S44" s="61"/>
      <c r="T44" s="61"/>
      <c r="U44" s="44"/>
      <c r="V44" s="44"/>
      <c r="W44" s="50"/>
      <c r="X44" s="44"/>
      <c r="Y44" s="44"/>
      <c r="Z44" s="44"/>
    </row>
    <row r="45" spans="1:27" customFormat="1" ht="15.95" customHeight="1" x14ac:dyDescent="0.25"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</sheetData>
  <mergeCells count="26">
    <mergeCell ref="J38:N38"/>
    <mergeCell ref="M5:N5"/>
    <mergeCell ref="R5:S5"/>
    <mergeCell ref="T5:U5"/>
    <mergeCell ref="V5:V6"/>
    <mergeCell ref="J18:N18"/>
    <mergeCell ref="I5:L5"/>
    <mergeCell ref="I30:L30"/>
    <mergeCell ref="M30:N30"/>
    <mergeCell ref="R30:S30"/>
    <mergeCell ref="T30:U30"/>
    <mergeCell ref="V30:V31"/>
    <mergeCell ref="O5:Q5"/>
    <mergeCell ref="O30:Q30"/>
    <mergeCell ref="B30:B31"/>
    <mergeCell ref="D30:D31"/>
    <mergeCell ref="E30:E31"/>
    <mergeCell ref="F30:F31"/>
    <mergeCell ref="G30:H30"/>
    <mergeCell ref="C30:C31"/>
    <mergeCell ref="B5:B6"/>
    <mergeCell ref="D5:D6"/>
    <mergeCell ref="E5:E6"/>
    <mergeCell ref="F5:F6"/>
    <mergeCell ref="G5:H5"/>
    <mergeCell ref="C5:C6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261"/>
  <sheetViews>
    <sheetView topLeftCell="A256" workbookViewId="0">
      <selection activeCell="B245" sqref="B245:V249"/>
    </sheetView>
  </sheetViews>
  <sheetFormatPr defaultColWidth="9" defaultRowHeight="15" x14ac:dyDescent="0.25"/>
  <cols>
    <col min="1" max="1" width="9.140625" style="35" customWidth="1"/>
    <col min="2" max="2" width="6.8554687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6" s="23" customFormat="1" ht="18" customHeight="1" x14ac:dyDescent="0.25">
      <c r="B2" s="30" t="s">
        <v>107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6" s="25" customFormat="1" ht="27.95" customHeight="1" thickBot="1" x14ac:dyDescent="0.3">
      <c r="B6" s="609"/>
      <c r="C6" s="611"/>
      <c r="D6" s="611"/>
      <c r="E6" s="611"/>
      <c r="F6" s="611"/>
      <c r="G6" s="230" t="s">
        <v>16</v>
      </c>
      <c r="H6" s="230" t="s">
        <v>15</v>
      </c>
      <c r="I6" s="230" t="s">
        <v>11</v>
      </c>
      <c r="J6" s="230" t="s">
        <v>12</v>
      </c>
      <c r="K6" s="230" t="s">
        <v>31</v>
      </c>
      <c r="L6" s="230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6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219"/>
      <c r="V7" s="219"/>
      <c r="Z7" s="26"/>
    </row>
    <row r="8" spans="1:26" s="25" customFormat="1" ht="21.95" customHeight="1" x14ac:dyDescent="0.25">
      <c r="B8" s="246"/>
      <c r="C8" s="246"/>
      <c r="D8" s="247"/>
      <c r="E8" s="248"/>
      <c r="F8" s="249"/>
      <c r="G8" s="250"/>
      <c r="H8" s="247"/>
      <c r="I8" s="248"/>
      <c r="J8" s="248"/>
      <c r="K8" s="251"/>
      <c r="L8" s="246"/>
      <c r="M8" s="252"/>
      <c r="N8" s="252"/>
      <c r="O8" s="252"/>
      <c r="P8" s="253"/>
      <c r="Q8" s="253"/>
      <c r="R8" s="254"/>
      <c r="S8" s="255"/>
      <c r="T8" s="253"/>
      <c r="U8" s="253"/>
      <c r="V8" s="255"/>
      <c r="Z8" s="26"/>
    </row>
    <row r="9" spans="1:26" s="25" customFormat="1" ht="21.95" customHeight="1" x14ac:dyDescent="0.25">
      <c r="B9" s="246"/>
      <c r="C9" s="246"/>
      <c r="D9" s="247"/>
      <c r="E9" s="248"/>
      <c r="F9" s="249"/>
      <c r="G9" s="250"/>
      <c r="H9" s="247"/>
      <c r="I9" s="248"/>
      <c r="J9" s="248"/>
      <c r="K9" s="251"/>
      <c r="L9" s="246"/>
      <c r="M9" s="252"/>
      <c r="N9" s="252"/>
      <c r="O9" s="252"/>
      <c r="P9" s="253"/>
      <c r="Q9" s="253"/>
      <c r="R9" s="254"/>
      <c r="S9" s="255"/>
      <c r="T9" s="253"/>
      <c r="U9" s="253"/>
      <c r="V9" s="255"/>
      <c r="Z9" s="26"/>
    </row>
    <row r="10" spans="1:26" s="25" customFormat="1" ht="21.95" customHeight="1" x14ac:dyDescent="0.25">
      <c r="B10" s="246"/>
      <c r="C10" s="246"/>
      <c r="D10" s="247"/>
      <c r="E10" s="248"/>
      <c r="F10" s="249"/>
      <c r="G10" s="250"/>
      <c r="H10" s="247"/>
      <c r="I10" s="248"/>
      <c r="J10" s="248"/>
      <c r="K10" s="251"/>
      <c r="L10" s="246"/>
      <c r="M10" s="252"/>
      <c r="N10" s="252"/>
      <c r="O10" s="252"/>
      <c r="P10" s="253"/>
      <c r="Q10" s="253"/>
      <c r="R10" s="254"/>
      <c r="S10" s="255"/>
      <c r="T10" s="253"/>
      <c r="U10" s="253"/>
      <c r="V10" s="255"/>
      <c r="Z10" s="26"/>
    </row>
    <row r="11" spans="1:26" s="25" customFormat="1" ht="21.95" customHeight="1" x14ac:dyDescent="0.25">
      <c r="B11" s="246"/>
      <c r="C11" s="246"/>
      <c r="D11" s="247"/>
      <c r="E11" s="248"/>
      <c r="F11" s="249"/>
      <c r="G11" s="250"/>
      <c r="H11" s="247"/>
      <c r="I11" s="248"/>
      <c r="J11" s="248"/>
      <c r="K11" s="251"/>
      <c r="L11" s="246"/>
      <c r="M11" s="252"/>
      <c r="N11" s="252"/>
      <c r="O11" s="252"/>
      <c r="P11" s="253"/>
      <c r="Q11" s="253"/>
      <c r="R11" s="254"/>
      <c r="S11" s="255"/>
      <c r="T11" s="253"/>
      <c r="U11" s="253"/>
      <c r="V11" s="255"/>
      <c r="Z11" s="26"/>
    </row>
    <row r="12" spans="1:26" s="25" customFormat="1" ht="21.95" customHeight="1" x14ac:dyDescent="0.25">
      <c r="B12" s="246"/>
      <c r="C12" s="246"/>
      <c r="D12" s="256"/>
      <c r="E12" s="248"/>
      <c r="F12" s="249"/>
      <c r="G12" s="250"/>
      <c r="H12" s="247"/>
      <c r="I12" s="248"/>
      <c r="J12" s="248"/>
      <c r="K12" s="251"/>
      <c r="L12" s="246"/>
      <c r="M12" s="252"/>
      <c r="N12" s="252"/>
      <c r="O12" s="252"/>
      <c r="P12" s="253"/>
      <c r="Q12" s="253"/>
      <c r="R12" s="254"/>
      <c r="S12" s="255"/>
      <c r="T12" s="253"/>
      <c r="U12" s="253"/>
      <c r="V12" s="255"/>
      <c r="Z12" s="26"/>
    </row>
    <row r="13" spans="1:26" s="25" customFormat="1" ht="21.95" customHeight="1" x14ac:dyDescent="0.25">
      <c r="B13" s="246"/>
      <c r="C13" s="246"/>
      <c r="D13" s="247"/>
      <c r="E13" s="248"/>
      <c r="F13" s="249"/>
      <c r="G13" s="250"/>
      <c r="H13" s="247"/>
      <c r="I13" s="248"/>
      <c r="J13" s="248"/>
      <c r="K13" s="251"/>
      <c r="L13" s="246"/>
      <c r="M13" s="252"/>
      <c r="N13" s="252"/>
      <c r="O13" s="252"/>
      <c r="P13" s="253"/>
      <c r="Q13" s="253"/>
      <c r="R13" s="254"/>
      <c r="S13" s="255"/>
      <c r="T13" s="253"/>
      <c r="U13" s="253"/>
      <c r="V13" s="255"/>
      <c r="Z13" s="26"/>
    </row>
    <row r="14" spans="1:26" s="25" customFormat="1" ht="21.95" customHeight="1" x14ac:dyDescent="0.25">
      <c r="B14" s="246"/>
      <c r="C14" s="246"/>
      <c r="D14" s="247"/>
      <c r="E14" s="248"/>
      <c r="F14" s="249"/>
      <c r="G14" s="250"/>
      <c r="H14" s="247"/>
      <c r="I14" s="248"/>
      <c r="J14" s="248"/>
      <c r="K14" s="251"/>
      <c r="L14" s="246"/>
      <c r="M14" s="252"/>
      <c r="N14" s="252"/>
      <c r="O14" s="252"/>
      <c r="P14" s="253"/>
      <c r="Q14" s="253"/>
      <c r="R14" s="254"/>
      <c r="S14" s="255"/>
      <c r="T14" s="253"/>
      <c r="U14" s="253"/>
      <c r="V14" s="255"/>
      <c r="Z14" s="26"/>
    </row>
    <row r="15" spans="1:26" s="25" customFormat="1" ht="21.95" customHeight="1" x14ac:dyDescent="0.25">
      <c r="B15" s="246"/>
      <c r="C15" s="246"/>
      <c r="D15" s="247"/>
      <c r="E15" s="248"/>
      <c r="F15" s="249"/>
      <c r="G15" s="250"/>
      <c r="H15" s="247"/>
      <c r="I15" s="248"/>
      <c r="J15" s="248"/>
      <c r="K15" s="251"/>
      <c r="L15" s="246"/>
      <c r="M15" s="252"/>
      <c r="N15" s="252"/>
      <c r="O15" s="252"/>
      <c r="P15" s="253"/>
      <c r="Q15" s="253"/>
      <c r="R15" s="254"/>
      <c r="S15" s="255"/>
      <c r="T15" s="253"/>
      <c r="U15" s="253"/>
      <c r="V15" s="255"/>
      <c r="Z15" s="26"/>
    </row>
    <row r="16" spans="1:26" s="323" customFormat="1" ht="21.95" customHeight="1" x14ac:dyDescent="0.25">
      <c r="A16" s="25"/>
      <c r="B16" s="315"/>
      <c r="C16" s="315"/>
      <c r="D16" s="316"/>
      <c r="E16" s="316"/>
      <c r="F16" s="317"/>
      <c r="G16" s="318"/>
      <c r="H16" s="271"/>
      <c r="I16" s="316"/>
      <c r="J16" s="316"/>
      <c r="K16" s="319"/>
      <c r="L16" s="315"/>
      <c r="M16" s="320"/>
      <c r="N16" s="320"/>
      <c r="O16" s="478"/>
      <c r="P16" s="305"/>
      <c r="Q16" s="253"/>
      <c r="R16" s="321"/>
      <c r="S16" s="322"/>
      <c r="T16" s="271"/>
      <c r="U16" s="271"/>
      <c r="V16" s="322"/>
      <c r="Z16" s="324"/>
    </row>
    <row r="17" spans="2:26" s="25" customFormat="1" ht="21.95" customHeight="1" x14ac:dyDescent="0.25">
      <c r="B17" s="246"/>
      <c r="C17" s="246"/>
      <c r="D17" s="247"/>
      <c r="E17" s="248"/>
      <c r="F17" s="249"/>
      <c r="G17" s="250"/>
      <c r="H17" s="247"/>
      <c r="I17" s="248"/>
      <c r="J17" s="248"/>
      <c r="K17" s="251"/>
      <c r="L17" s="246"/>
      <c r="M17" s="252"/>
      <c r="N17" s="252"/>
      <c r="O17" s="252"/>
      <c r="P17" s="253"/>
      <c r="Q17" s="253"/>
      <c r="R17" s="254"/>
      <c r="S17" s="255"/>
      <c r="T17" s="253"/>
      <c r="U17" s="253"/>
      <c r="V17" s="255"/>
      <c r="Z17" s="26"/>
    </row>
    <row r="18" spans="2:26" s="25" customFormat="1" ht="21.95" customHeight="1" x14ac:dyDescent="0.25">
      <c r="B18" s="246"/>
      <c r="C18" s="246"/>
      <c r="D18" s="247"/>
      <c r="E18" s="248"/>
      <c r="F18" s="249"/>
      <c r="G18" s="250"/>
      <c r="H18" s="247"/>
      <c r="I18" s="248"/>
      <c r="J18" s="248"/>
      <c r="K18" s="251"/>
      <c r="L18" s="246"/>
      <c r="M18" s="252"/>
      <c r="N18" s="252"/>
      <c r="O18" s="252"/>
      <c r="P18" s="253"/>
      <c r="Q18" s="253"/>
      <c r="R18" s="254"/>
      <c r="S18" s="255"/>
      <c r="T18" s="253"/>
      <c r="U18" s="253"/>
      <c r="V18" s="255"/>
      <c r="Z18" s="26"/>
    </row>
    <row r="19" spans="2:26" s="25" customFormat="1" ht="21.95" customHeight="1" x14ac:dyDescent="0.25">
      <c r="B19" s="246"/>
      <c r="C19" s="246"/>
      <c r="D19" s="247"/>
      <c r="E19" s="248"/>
      <c r="F19" s="249"/>
      <c r="G19" s="250"/>
      <c r="H19" s="247"/>
      <c r="I19" s="248"/>
      <c r="J19" s="248"/>
      <c r="K19" s="251"/>
      <c r="L19" s="246"/>
      <c r="M19" s="252"/>
      <c r="N19" s="252"/>
      <c r="O19" s="252"/>
      <c r="P19" s="253"/>
      <c r="Q19" s="253"/>
      <c r="R19" s="254"/>
      <c r="S19" s="255"/>
      <c r="T19" s="253"/>
      <c r="U19" s="253"/>
      <c r="V19" s="255"/>
      <c r="Z19" s="26"/>
    </row>
    <row r="20" spans="2:26" s="25" customFormat="1" ht="21.95" customHeight="1" x14ac:dyDescent="0.25">
      <c r="B20" s="246"/>
      <c r="C20" s="246"/>
      <c r="D20" s="256"/>
      <c r="E20" s="248"/>
      <c r="F20" s="249"/>
      <c r="G20" s="250"/>
      <c r="H20" s="247"/>
      <c r="I20" s="248"/>
      <c r="J20" s="248"/>
      <c r="K20" s="251"/>
      <c r="L20" s="246"/>
      <c r="M20" s="252"/>
      <c r="N20" s="252"/>
      <c r="O20" s="252"/>
      <c r="P20" s="253"/>
      <c r="Q20" s="253"/>
      <c r="R20" s="254"/>
      <c r="S20" s="255"/>
      <c r="T20" s="253"/>
      <c r="U20" s="253"/>
      <c r="V20" s="255"/>
      <c r="Z20" s="26"/>
    </row>
    <row r="21" spans="2:26" s="25" customFormat="1" ht="21.95" customHeight="1" x14ac:dyDescent="0.25">
      <c r="B21" s="246"/>
      <c r="C21" s="246"/>
      <c r="D21" s="247"/>
      <c r="E21" s="248"/>
      <c r="F21" s="249"/>
      <c r="G21" s="250"/>
      <c r="H21" s="247"/>
      <c r="I21" s="248"/>
      <c r="J21" s="248"/>
      <c r="K21" s="251"/>
      <c r="L21" s="246"/>
      <c r="M21" s="252"/>
      <c r="N21" s="252"/>
      <c r="O21" s="252"/>
      <c r="P21" s="253"/>
      <c r="Q21" s="253"/>
      <c r="R21" s="254"/>
      <c r="S21" s="255"/>
      <c r="T21" s="253"/>
      <c r="U21" s="253"/>
      <c r="V21" s="255"/>
      <c r="Z21" s="26"/>
    </row>
    <row r="22" spans="2:26" s="25" customFormat="1" ht="21.95" customHeight="1" x14ac:dyDescent="0.25">
      <c r="B22" s="246"/>
      <c r="C22" s="246"/>
      <c r="D22" s="247"/>
      <c r="E22" s="248"/>
      <c r="F22" s="249"/>
      <c r="G22" s="250"/>
      <c r="H22" s="247"/>
      <c r="I22" s="248"/>
      <c r="J22" s="248"/>
      <c r="K22" s="251"/>
      <c r="L22" s="246"/>
      <c r="M22" s="252"/>
      <c r="N22" s="252"/>
      <c r="O22" s="252"/>
      <c r="P22" s="253"/>
      <c r="Q22" s="253"/>
      <c r="R22" s="254"/>
      <c r="S22" s="255"/>
      <c r="T22" s="253"/>
      <c r="U22" s="253"/>
      <c r="V22" s="255"/>
      <c r="Z22" s="26"/>
    </row>
    <row r="23" spans="2:26" s="25" customFormat="1" ht="21.95" customHeight="1" x14ac:dyDescent="0.25">
      <c r="B23" s="246"/>
      <c r="C23" s="246"/>
      <c r="D23" s="247"/>
      <c r="E23" s="248"/>
      <c r="F23" s="249"/>
      <c r="G23" s="250"/>
      <c r="H23" s="247"/>
      <c r="I23" s="248"/>
      <c r="J23" s="248"/>
      <c r="K23" s="251"/>
      <c r="L23" s="246"/>
      <c r="M23" s="252"/>
      <c r="N23" s="252"/>
      <c r="O23" s="252"/>
      <c r="P23" s="253"/>
      <c r="Q23" s="253"/>
      <c r="R23" s="254"/>
      <c r="S23" s="255"/>
      <c r="T23" s="253"/>
      <c r="U23" s="253"/>
      <c r="V23" s="255"/>
      <c r="Z23" s="26"/>
    </row>
    <row r="24" spans="2:26" s="25" customFormat="1" ht="21.95" customHeight="1" x14ac:dyDescent="0.25">
      <c r="B24" s="246"/>
      <c r="C24" s="246"/>
      <c r="D24" s="256"/>
      <c r="E24" s="248"/>
      <c r="F24" s="249"/>
      <c r="G24" s="250"/>
      <c r="H24" s="247"/>
      <c r="I24" s="248"/>
      <c r="J24" s="248"/>
      <c r="K24" s="251"/>
      <c r="L24" s="246"/>
      <c r="M24" s="252"/>
      <c r="N24" s="252"/>
      <c r="O24" s="252"/>
      <c r="P24" s="253"/>
      <c r="Q24" s="253"/>
      <c r="R24" s="254"/>
      <c r="S24" s="255"/>
      <c r="T24" s="253"/>
      <c r="U24" s="253"/>
      <c r="V24" s="255"/>
      <c r="Z24" s="26"/>
    </row>
    <row r="25" spans="2:26" s="25" customFormat="1" ht="21.95" customHeight="1" x14ac:dyDescent="0.25">
      <c r="B25" s="246"/>
      <c r="C25" s="246"/>
      <c r="D25" s="247"/>
      <c r="E25" s="248"/>
      <c r="F25" s="249"/>
      <c r="G25" s="250"/>
      <c r="H25" s="247"/>
      <c r="I25" s="248"/>
      <c r="J25" s="248"/>
      <c r="K25" s="251"/>
      <c r="L25" s="246"/>
      <c r="M25" s="252"/>
      <c r="N25" s="252"/>
      <c r="O25" s="252"/>
      <c r="P25" s="253"/>
      <c r="Q25" s="253"/>
      <c r="R25" s="254"/>
      <c r="S25" s="255"/>
      <c r="T25" s="253"/>
      <c r="U25" s="253"/>
      <c r="V25" s="255"/>
      <c r="Z25" s="26"/>
    </row>
    <row r="26" spans="2:26" s="25" customFormat="1" ht="21.95" customHeight="1" x14ac:dyDescent="0.25">
      <c r="B26" s="246"/>
      <c r="C26" s="246"/>
      <c r="D26" s="247"/>
      <c r="E26" s="248"/>
      <c r="F26" s="249"/>
      <c r="G26" s="250"/>
      <c r="H26" s="247"/>
      <c r="I26" s="248"/>
      <c r="J26" s="248"/>
      <c r="K26" s="251"/>
      <c r="L26" s="246"/>
      <c r="M26" s="252"/>
      <c r="N26" s="252"/>
      <c r="O26" s="252"/>
      <c r="P26" s="253"/>
      <c r="Q26" s="253"/>
      <c r="R26" s="254"/>
      <c r="S26" s="255"/>
      <c r="T26" s="253"/>
      <c r="U26" s="253"/>
      <c r="V26" s="255"/>
      <c r="Z26" s="26"/>
    </row>
    <row r="27" spans="2:26" s="25" customFormat="1" ht="21.95" customHeight="1" x14ac:dyDescent="0.25">
      <c r="B27" s="246"/>
      <c r="C27" s="246"/>
      <c r="D27" s="247"/>
      <c r="E27" s="248"/>
      <c r="F27" s="249"/>
      <c r="G27" s="250"/>
      <c r="H27" s="247"/>
      <c r="I27" s="248"/>
      <c r="J27" s="248"/>
      <c r="K27" s="251"/>
      <c r="L27" s="246"/>
      <c r="M27" s="252"/>
      <c r="N27" s="252"/>
      <c r="O27" s="252"/>
      <c r="P27" s="253"/>
      <c r="Q27" s="253"/>
      <c r="R27" s="254"/>
      <c r="S27" s="255"/>
      <c r="T27" s="253"/>
      <c r="U27" s="253"/>
      <c r="V27" s="255"/>
      <c r="Z27" s="26"/>
    </row>
    <row r="28" spans="2:26" s="25" customFormat="1" ht="21.95" customHeight="1" x14ac:dyDescent="0.25">
      <c r="B28" s="246"/>
      <c r="C28" s="246"/>
      <c r="D28" s="256"/>
      <c r="E28" s="248"/>
      <c r="F28" s="249"/>
      <c r="G28" s="250"/>
      <c r="H28" s="247"/>
      <c r="I28" s="248"/>
      <c r="J28" s="248"/>
      <c r="K28" s="251"/>
      <c r="L28" s="246"/>
      <c r="M28" s="252"/>
      <c r="N28" s="252"/>
      <c r="O28" s="252"/>
      <c r="P28" s="253"/>
      <c r="Q28" s="253"/>
      <c r="R28" s="254"/>
      <c r="S28" s="255"/>
      <c r="T28" s="253"/>
      <c r="U28" s="253"/>
      <c r="V28" s="255"/>
      <c r="Z28" s="26"/>
    </row>
    <row r="29" spans="2:26" s="25" customFormat="1" ht="21.95" customHeight="1" x14ac:dyDescent="0.25">
      <c r="B29" s="246"/>
      <c r="C29" s="246"/>
      <c r="D29" s="247"/>
      <c r="E29" s="248"/>
      <c r="F29" s="249"/>
      <c r="G29" s="250"/>
      <c r="H29" s="247"/>
      <c r="I29" s="248"/>
      <c r="J29" s="248"/>
      <c r="K29" s="251"/>
      <c r="L29" s="246"/>
      <c r="M29" s="252"/>
      <c r="N29" s="252"/>
      <c r="O29" s="252"/>
      <c r="P29" s="253"/>
      <c r="Q29" s="253"/>
      <c r="R29" s="254"/>
      <c r="S29" s="255"/>
      <c r="T29" s="253"/>
      <c r="U29" s="253"/>
      <c r="V29" s="255"/>
      <c r="Z29" s="26"/>
    </row>
    <row r="30" spans="2:26" s="25" customFormat="1" ht="21.95" customHeight="1" x14ac:dyDescent="0.25">
      <c r="B30" s="246"/>
      <c r="C30" s="246"/>
      <c r="D30" s="247"/>
      <c r="E30" s="248"/>
      <c r="F30" s="249"/>
      <c r="G30" s="250"/>
      <c r="H30" s="247"/>
      <c r="I30" s="248"/>
      <c r="J30" s="248"/>
      <c r="K30" s="251"/>
      <c r="L30" s="246"/>
      <c r="M30" s="252"/>
      <c r="N30" s="252"/>
      <c r="O30" s="252"/>
      <c r="P30" s="253"/>
      <c r="Q30" s="253"/>
      <c r="R30" s="254"/>
      <c r="S30" s="255"/>
      <c r="T30" s="253"/>
      <c r="U30" s="253"/>
      <c r="V30" s="255"/>
      <c r="Z30" s="26"/>
    </row>
    <row r="31" spans="2:26" s="25" customFormat="1" ht="21.95" customHeight="1" x14ac:dyDescent="0.25">
      <c r="B31" s="246"/>
      <c r="C31" s="246"/>
      <c r="D31" s="247"/>
      <c r="E31" s="248"/>
      <c r="F31" s="249"/>
      <c r="G31" s="250"/>
      <c r="H31" s="247"/>
      <c r="I31" s="248"/>
      <c r="J31" s="248"/>
      <c r="K31" s="251"/>
      <c r="L31" s="246"/>
      <c r="M31" s="252"/>
      <c r="N31" s="252"/>
      <c r="O31" s="252"/>
      <c r="P31" s="253"/>
      <c r="Q31" s="253"/>
      <c r="R31" s="254"/>
      <c r="S31" s="255"/>
      <c r="T31" s="253"/>
      <c r="U31" s="253"/>
      <c r="V31" s="255"/>
      <c r="Z31" s="26"/>
    </row>
    <row r="32" spans="2:26" s="25" customFormat="1" ht="21.95" customHeight="1" x14ac:dyDescent="0.25">
      <c r="B32" s="246"/>
      <c r="C32" s="246"/>
      <c r="D32" s="256"/>
      <c r="E32" s="248"/>
      <c r="F32" s="249"/>
      <c r="G32" s="250"/>
      <c r="H32" s="247"/>
      <c r="I32" s="248"/>
      <c r="J32" s="248"/>
      <c r="K32" s="251"/>
      <c r="L32" s="246"/>
      <c r="M32" s="252"/>
      <c r="N32" s="252"/>
      <c r="O32" s="252"/>
      <c r="P32" s="253"/>
      <c r="Q32" s="253"/>
      <c r="R32" s="254"/>
      <c r="S32" s="255"/>
      <c r="T32" s="253"/>
      <c r="U32" s="253"/>
      <c r="V32" s="255"/>
      <c r="Z32" s="26"/>
    </row>
    <row r="33" spans="1:26" s="25" customFormat="1" ht="21.95" customHeight="1" x14ac:dyDescent="0.25">
      <c r="B33" s="246"/>
      <c r="C33" s="246"/>
      <c r="D33" s="247"/>
      <c r="E33" s="248"/>
      <c r="F33" s="249"/>
      <c r="G33" s="250"/>
      <c r="H33" s="247"/>
      <c r="I33" s="248"/>
      <c r="J33" s="248"/>
      <c r="K33" s="251"/>
      <c r="L33" s="246"/>
      <c r="M33" s="252"/>
      <c r="N33" s="252"/>
      <c r="O33" s="252"/>
      <c r="P33" s="253"/>
      <c r="Q33" s="253"/>
      <c r="R33" s="254"/>
      <c r="S33" s="255"/>
      <c r="T33" s="253"/>
      <c r="U33" s="253"/>
      <c r="V33" s="255"/>
      <c r="Z33" s="26"/>
    </row>
    <row r="34" spans="1:26" s="25" customFormat="1" ht="21.95" customHeight="1" x14ac:dyDescent="0.25">
      <c r="B34" s="246"/>
      <c r="C34" s="246"/>
      <c r="D34" s="247"/>
      <c r="E34" s="248"/>
      <c r="F34" s="249"/>
      <c r="G34" s="250"/>
      <c r="H34" s="247"/>
      <c r="I34" s="248"/>
      <c r="J34" s="248"/>
      <c r="K34" s="251"/>
      <c r="L34" s="246"/>
      <c r="M34" s="252"/>
      <c r="N34" s="252"/>
      <c r="O34" s="252"/>
      <c r="P34" s="253"/>
      <c r="Q34" s="253"/>
      <c r="R34" s="254"/>
      <c r="S34" s="255"/>
      <c r="T34" s="253"/>
      <c r="U34" s="253"/>
      <c r="V34" s="255"/>
      <c r="Z34" s="26"/>
    </row>
    <row r="35" spans="1:26" s="25" customFormat="1" ht="21.95" customHeight="1" x14ac:dyDescent="0.25">
      <c r="B35" s="246"/>
      <c r="C35" s="246"/>
      <c r="D35" s="247"/>
      <c r="E35" s="248"/>
      <c r="F35" s="249"/>
      <c r="G35" s="250"/>
      <c r="H35" s="247"/>
      <c r="I35" s="248"/>
      <c r="J35" s="248"/>
      <c r="K35" s="251"/>
      <c r="L35" s="246"/>
      <c r="M35" s="252"/>
      <c r="N35" s="252"/>
      <c r="O35" s="252"/>
      <c r="P35" s="253"/>
      <c r="Q35" s="253"/>
      <c r="R35" s="254"/>
      <c r="S35" s="255"/>
      <c r="T35" s="253"/>
      <c r="U35" s="253"/>
      <c r="V35" s="255"/>
      <c r="Z35" s="26"/>
    </row>
    <row r="36" spans="1:26" s="323" customFormat="1" ht="21.95" customHeight="1" x14ac:dyDescent="0.25">
      <c r="A36" s="25"/>
      <c r="B36" s="315"/>
      <c r="C36" s="315"/>
      <c r="D36" s="316"/>
      <c r="E36" s="316"/>
      <c r="F36" s="317"/>
      <c r="G36" s="318"/>
      <c r="H36" s="271"/>
      <c r="I36" s="316"/>
      <c r="J36" s="316"/>
      <c r="K36" s="319"/>
      <c r="L36" s="315"/>
      <c r="M36" s="320"/>
      <c r="N36" s="320"/>
      <c r="O36" s="478"/>
      <c r="P36" s="305"/>
      <c r="Q36" s="253"/>
      <c r="R36" s="321"/>
      <c r="S36" s="322"/>
      <c r="T36" s="271"/>
      <c r="U36" s="271"/>
      <c r="V36" s="322"/>
      <c r="Z36" s="324"/>
    </row>
    <row r="37" spans="1:26" s="25" customFormat="1" ht="21.95" customHeight="1" x14ac:dyDescent="0.25">
      <c r="B37" s="246"/>
      <c r="C37" s="246"/>
      <c r="D37" s="247"/>
      <c r="E37" s="248"/>
      <c r="F37" s="249"/>
      <c r="G37" s="250"/>
      <c r="H37" s="247"/>
      <c r="I37" s="248"/>
      <c r="J37" s="248"/>
      <c r="K37" s="251"/>
      <c r="L37" s="246"/>
      <c r="M37" s="252"/>
      <c r="N37" s="252"/>
      <c r="O37" s="252"/>
      <c r="P37" s="253"/>
      <c r="Q37" s="253"/>
      <c r="R37" s="254"/>
      <c r="S37" s="255"/>
      <c r="T37" s="253"/>
      <c r="U37" s="253"/>
      <c r="V37" s="255"/>
      <c r="Z37" s="26"/>
    </row>
    <row r="38" spans="1:26" s="25" customFormat="1" ht="21.95" customHeight="1" x14ac:dyDescent="0.25">
      <c r="B38" s="246"/>
      <c r="C38" s="246"/>
      <c r="D38" s="247"/>
      <c r="E38" s="248"/>
      <c r="F38" s="249"/>
      <c r="G38" s="250"/>
      <c r="H38" s="247"/>
      <c r="I38" s="248"/>
      <c r="J38" s="248"/>
      <c r="K38" s="251"/>
      <c r="L38" s="246"/>
      <c r="M38" s="252"/>
      <c r="N38" s="252"/>
      <c r="O38" s="252"/>
      <c r="P38" s="253"/>
      <c r="Q38" s="253"/>
      <c r="R38" s="254"/>
      <c r="S38" s="255"/>
      <c r="T38" s="253"/>
      <c r="U38" s="253"/>
      <c r="V38" s="255"/>
      <c r="Z38" s="26"/>
    </row>
    <row r="39" spans="1:26" s="25" customFormat="1" ht="21.95" customHeight="1" x14ac:dyDescent="0.25">
      <c r="B39" s="246"/>
      <c r="C39" s="246"/>
      <c r="D39" s="247"/>
      <c r="E39" s="248"/>
      <c r="F39" s="249"/>
      <c r="G39" s="250"/>
      <c r="H39" s="247"/>
      <c r="I39" s="248"/>
      <c r="J39" s="248"/>
      <c r="K39" s="251"/>
      <c r="L39" s="246"/>
      <c r="M39" s="252"/>
      <c r="N39" s="252"/>
      <c r="O39" s="252"/>
      <c r="P39" s="253"/>
      <c r="Q39" s="253"/>
      <c r="R39" s="254"/>
      <c r="S39" s="255"/>
      <c r="T39" s="253"/>
      <c r="U39" s="253"/>
      <c r="V39" s="255"/>
      <c r="Z39" s="26"/>
    </row>
    <row r="40" spans="1:26" s="25" customFormat="1" ht="21.95" customHeight="1" x14ac:dyDescent="0.25">
      <c r="B40" s="246"/>
      <c r="C40" s="246"/>
      <c r="D40" s="256"/>
      <c r="E40" s="248"/>
      <c r="F40" s="249"/>
      <c r="G40" s="250"/>
      <c r="H40" s="247"/>
      <c r="I40" s="248"/>
      <c r="J40" s="248"/>
      <c r="K40" s="251"/>
      <c r="L40" s="246"/>
      <c r="M40" s="252"/>
      <c r="N40" s="252"/>
      <c r="O40" s="252"/>
      <c r="P40" s="253"/>
      <c r="Q40" s="253"/>
      <c r="R40" s="254"/>
      <c r="S40" s="255"/>
      <c r="T40" s="253"/>
      <c r="U40" s="253"/>
      <c r="V40" s="255"/>
      <c r="Z40" s="26"/>
    </row>
    <row r="41" spans="1:26" s="25" customFormat="1" ht="21.95" customHeight="1" x14ac:dyDescent="0.25">
      <c r="B41" s="246"/>
      <c r="C41" s="246"/>
      <c r="D41" s="247"/>
      <c r="E41" s="248"/>
      <c r="F41" s="249"/>
      <c r="G41" s="250"/>
      <c r="H41" s="247"/>
      <c r="I41" s="248"/>
      <c r="J41" s="248"/>
      <c r="K41" s="251"/>
      <c r="L41" s="246"/>
      <c r="M41" s="252"/>
      <c r="N41" s="252"/>
      <c r="O41" s="252"/>
      <c r="P41" s="253"/>
      <c r="Q41" s="253"/>
      <c r="R41" s="254"/>
      <c r="S41" s="255"/>
      <c r="T41" s="253"/>
      <c r="U41" s="253"/>
      <c r="V41" s="255"/>
      <c r="Z41" s="26"/>
    </row>
    <row r="42" spans="1:26" s="25" customFormat="1" ht="21.95" customHeight="1" x14ac:dyDescent="0.25">
      <c r="B42" s="246"/>
      <c r="C42" s="246"/>
      <c r="D42" s="247"/>
      <c r="E42" s="248"/>
      <c r="F42" s="249"/>
      <c r="G42" s="250"/>
      <c r="H42" s="247"/>
      <c r="I42" s="248"/>
      <c r="J42" s="248"/>
      <c r="K42" s="251"/>
      <c r="L42" s="246"/>
      <c r="M42" s="252"/>
      <c r="N42" s="252"/>
      <c r="O42" s="252"/>
      <c r="P42" s="253"/>
      <c r="Q42" s="253"/>
      <c r="R42" s="254"/>
      <c r="S42" s="255"/>
      <c r="T42" s="253"/>
      <c r="U42" s="253"/>
      <c r="V42" s="255"/>
      <c r="Z42" s="26"/>
    </row>
    <row r="43" spans="1:26" s="25" customFormat="1" ht="21.95" customHeight="1" x14ac:dyDescent="0.25">
      <c r="B43" s="246"/>
      <c r="C43" s="246"/>
      <c r="D43" s="247"/>
      <c r="E43" s="248"/>
      <c r="F43" s="249"/>
      <c r="G43" s="250"/>
      <c r="H43" s="247"/>
      <c r="I43" s="248"/>
      <c r="J43" s="248"/>
      <c r="K43" s="251"/>
      <c r="L43" s="246"/>
      <c r="M43" s="252"/>
      <c r="N43" s="252"/>
      <c r="O43" s="252"/>
      <c r="P43" s="253"/>
      <c r="Q43" s="253"/>
      <c r="R43" s="254"/>
      <c r="S43" s="255"/>
      <c r="T43" s="253"/>
      <c r="U43" s="253"/>
      <c r="V43" s="255"/>
      <c r="Z43" s="26"/>
    </row>
    <row r="44" spans="1:26" s="25" customFormat="1" ht="21.95" customHeight="1" x14ac:dyDescent="0.25">
      <c r="B44" s="246"/>
      <c r="C44" s="246"/>
      <c r="D44" s="256"/>
      <c r="E44" s="248"/>
      <c r="F44" s="249"/>
      <c r="G44" s="250"/>
      <c r="H44" s="247"/>
      <c r="I44" s="248"/>
      <c r="J44" s="248"/>
      <c r="K44" s="251"/>
      <c r="L44" s="246"/>
      <c r="M44" s="252"/>
      <c r="N44" s="252"/>
      <c r="O44" s="252"/>
      <c r="P44" s="253"/>
      <c r="Q44" s="253"/>
      <c r="R44" s="254"/>
      <c r="S44" s="255"/>
      <c r="T44" s="253"/>
      <c r="U44" s="253"/>
      <c r="V44" s="255"/>
      <c r="Z44" s="26"/>
    </row>
    <row r="45" spans="1:26" s="25" customFormat="1" ht="21.95" customHeight="1" x14ac:dyDescent="0.25">
      <c r="B45" s="246"/>
      <c r="C45" s="246"/>
      <c r="D45" s="247"/>
      <c r="E45" s="248"/>
      <c r="F45" s="249"/>
      <c r="G45" s="250"/>
      <c r="H45" s="247"/>
      <c r="I45" s="248"/>
      <c r="J45" s="248"/>
      <c r="K45" s="251"/>
      <c r="L45" s="246"/>
      <c r="M45" s="252"/>
      <c r="N45" s="252"/>
      <c r="O45" s="252"/>
      <c r="P45" s="253"/>
      <c r="Q45" s="253"/>
      <c r="R45" s="254"/>
      <c r="S45" s="255"/>
      <c r="T45" s="253"/>
      <c r="U45" s="253"/>
      <c r="V45" s="255"/>
      <c r="Z45" s="26"/>
    </row>
    <row r="46" spans="1:26" s="25" customFormat="1" ht="21.95" customHeight="1" x14ac:dyDescent="0.25">
      <c r="B46" s="246"/>
      <c r="C46" s="246"/>
      <c r="D46" s="247"/>
      <c r="E46" s="248"/>
      <c r="F46" s="249"/>
      <c r="G46" s="250"/>
      <c r="H46" s="247"/>
      <c r="I46" s="248"/>
      <c r="J46" s="248"/>
      <c r="K46" s="251"/>
      <c r="L46" s="246"/>
      <c r="M46" s="252"/>
      <c r="N46" s="252"/>
      <c r="O46" s="252"/>
      <c r="P46" s="253"/>
      <c r="Q46" s="253"/>
      <c r="R46" s="254"/>
      <c r="S46" s="255"/>
      <c r="T46" s="253"/>
      <c r="U46" s="253"/>
      <c r="V46" s="255"/>
      <c r="Z46" s="26"/>
    </row>
    <row r="47" spans="1:26" s="25" customFormat="1" ht="21.95" customHeight="1" x14ac:dyDescent="0.25">
      <c r="B47" s="246"/>
      <c r="C47" s="246"/>
      <c r="D47" s="247"/>
      <c r="E47" s="248"/>
      <c r="F47" s="249"/>
      <c r="G47" s="250"/>
      <c r="H47" s="247"/>
      <c r="I47" s="248"/>
      <c r="J47" s="248"/>
      <c r="K47" s="251"/>
      <c r="L47" s="246"/>
      <c r="M47" s="252"/>
      <c r="N47" s="252"/>
      <c r="O47" s="252"/>
      <c r="P47" s="253"/>
      <c r="Q47" s="253"/>
      <c r="R47" s="254"/>
      <c r="S47" s="255"/>
      <c r="T47" s="253"/>
      <c r="U47" s="253"/>
      <c r="V47" s="255"/>
      <c r="Z47" s="26"/>
    </row>
    <row r="48" spans="1:26" s="25" customFormat="1" ht="21.95" customHeight="1" x14ac:dyDescent="0.25">
      <c r="B48" s="246"/>
      <c r="C48" s="246"/>
      <c r="D48" s="256"/>
      <c r="E48" s="248"/>
      <c r="F48" s="249"/>
      <c r="G48" s="250"/>
      <c r="H48" s="247"/>
      <c r="I48" s="248"/>
      <c r="J48" s="248"/>
      <c r="K48" s="251"/>
      <c r="L48" s="246"/>
      <c r="M48" s="252"/>
      <c r="N48" s="252"/>
      <c r="O48" s="252"/>
      <c r="P48" s="253"/>
      <c r="Q48" s="253"/>
      <c r="R48" s="254"/>
      <c r="S48" s="255"/>
      <c r="T48" s="253"/>
      <c r="U48" s="253"/>
      <c r="V48" s="255"/>
      <c r="Z48" s="26"/>
    </row>
    <row r="49" spans="2:26" s="25" customFormat="1" ht="21.95" customHeight="1" x14ac:dyDescent="0.25">
      <c r="B49" s="246"/>
      <c r="C49" s="246"/>
      <c r="D49" s="247"/>
      <c r="E49" s="248"/>
      <c r="F49" s="249"/>
      <c r="G49" s="250"/>
      <c r="H49" s="247"/>
      <c r="I49" s="248"/>
      <c r="J49" s="248"/>
      <c r="K49" s="251"/>
      <c r="L49" s="246"/>
      <c r="M49" s="252"/>
      <c r="N49" s="252"/>
      <c r="O49" s="252"/>
      <c r="P49" s="253"/>
      <c r="Q49" s="253"/>
      <c r="R49" s="254"/>
      <c r="S49" s="255"/>
      <c r="T49" s="253"/>
      <c r="U49" s="253"/>
      <c r="V49" s="255"/>
      <c r="Z49" s="26"/>
    </row>
    <row r="50" spans="2:26" s="25" customFormat="1" ht="21.95" customHeight="1" x14ac:dyDescent="0.25">
      <c r="B50" s="246"/>
      <c r="C50" s="246"/>
      <c r="D50" s="247"/>
      <c r="E50" s="248"/>
      <c r="F50" s="249"/>
      <c r="G50" s="250"/>
      <c r="H50" s="247"/>
      <c r="I50" s="248"/>
      <c r="J50" s="248"/>
      <c r="K50" s="251"/>
      <c r="L50" s="246"/>
      <c r="M50" s="252"/>
      <c r="N50" s="252"/>
      <c r="O50" s="252"/>
      <c r="P50" s="253"/>
      <c r="Q50" s="253"/>
      <c r="R50" s="254"/>
      <c r="S50" s="255"/>
      <c r="T50" s="253"/>
      <c r="U50" s="253"/>
      <c r="V50" s="255"/>
      <c r="Z50" s="26"/>
    </row>
    <row r="51" spans="2:26" s="25" customFormat="1" ht="21.95" customHeight="1" x14ac:dyDescent="0.25">
      <c r="B51" s="246"/>
      <c r="C51" s="246"/>
      <c r="D51" s="247"/>
      <c r="E51" s="248"/>
      <c r="F51" s="249"/>
      <c r="G51" s="250"/>
      <c r="H51" s="247"/>
      <c r="I51" s="248"/>
      <c r="J51" s="248"/>
      <c r="K51" s="251"/>
      <c r="L51" s="246"/>
      <c r="M51" s="252"/>
      <c r="N51" s="252"/>
      <c r="O51" s="252"/>
      <c r="P51" s="253"/>
      <c r="Q51" s="253"/>
      <c r="R51" s="254"/>
      <c r="S51" s="255"/>
      <c r="T51" s="253"/>
      <c r="U51" s="253"/>
      <c r="V51" s="255"/>
      <c r="Z51" s="26"/>
    </row>
    <row r="52" spans="2:26" s="25" customFormat="1" ht="21.95" customHeight="1" x14ac:dyDescent="0.25">
      <c r="B52" s="246"/>
      <c r="C52" s="246"/>
      <c r="D52" s="256"/>
      <c r="E52" s="248"/>
      <c r="F52" s="249"/>
      <c r="G52" s="250"/>
      <c r="H52" s="247"/>
      <c r="I52" s="248"/>
      <c r="J52" s="248"/>
      <c r="K52" s="251"/>
      <c r="L52" s="246"/>
      <c r="M52" s="252"/>
      <c r="N52" s="252"/>
      <c r="O52" s="252"/>
      <c r="P52" s="253"/>
      <c r="Q52" s="253"/>
      <c r="R52" s="254"/>
      <c r="S52" s="255"/>
      <c r="T52" s="253"/>
      <c r="U52" s="253"/>
      <c r="V52" s="255"/>
      <c r="Z52" s="26"/>
    </row>
    <row r="53" spans="2:26" s="25" customFormat="1" ht="21.95" customHeight="1" x14ac:dyDescent="0.25">
      <c r="B53" s="246"/>
      <c r="C53" s="246"/>
      <c r="D53" s="247"/>
      <c r="E53" s="248"/>
      <c r="F53" s="249"/>
      <c r="G53" s="250"/>
      <c r="H53" s="247"/>
      <c r="I53" s="248"/>
      <c r="J53" s="248"/>
      <c r="K53" s="251"/>
      <c r="L53" s="246"/>
      <c r="M53" s="252"/>
      <c r="N53" s="252"/>
      <c r="O53" s="252"/>
      <c r="P53" s="253"/>
      <c r="Q53" s="253"/>
      <c r="R53" s="254"/>
      <c r="S53" s="255"/>
      <c r="T53" s="253"/>
      <c r="U53" s="253"/>
      <c r="V53" s="255"/>
      <c r="Z53" s="26"/>
    </row>
    <row r="54" spans="2:26" s="25" customFormat="1" ht="21.95" customHeight="1" x14ac:dyDescent="0.25">
      <c r="B54" s="246"/>
      <c r="C54" s="246"/>
      <c r="D54" s="247"/>
      <c r="E54" s="248"/>
      <c r="F54" s="249"/>
      <c r="G54" s="250"/>
      <c r="H54" s="247"/>
      <c r="I54" s="248"/>
      <c r="J54" s="248"/>
      <c r="K54" s="251"/>
      <c r="L54" s="246"/>
      <c r="M54" s="252"/>
      <c r="N54" s="252"/>
      <c r="O54" s="252"/>
      <c r="P54" s="253"/>
      <c r="Q54" s="253"/>
      <c r="R54" s="254"/>
      <c r="S54" s="255"/>
      <c r="T54" s="253"/>
      <c r="U54" s="253"/>
      <c r="V54" s="255"/>
      <c r="Z54" s="26"/>
    </row>
    <row r="55" spans="2:26" s="25" customFormat="1" ht="21.95" customHeight="1" x14ac:dyDescent="0.25">
      <c r="B55" s="246"/>
      <c r="C55" s="246"/>
      <c r="D55" s="247"/>
      <c r="E55" s="248"/>
      <c r="F55" s="249"/>
      <c r="G55" s="250"/>
      <c r="H55" s="247"/>
      <c r="I55" s="248"/>
      <c r="J55" s="248"/>
      <c r="K55" s="251"/>
      <c r="L55" s="246"/>
      <c r="M55" s="252"/>
      <c r="N55" s="252"/>
      <c r="O55" s="252"/>
      <c r="P55" s="253"/>
      <c r="Q55" s="253"/>
      <c r="R55" s="254"/>
      <c r="S55" s="255"/>
      <c r="T55" s="253"/>
      <c r="U55" s="253"/>
      <c r="V55" s="255"/>
      <c r="Z55" s="26"/>
    </row>
    <row r="56" spans="2:26" s="25" customFormat="1" ht="21.95" customHeight="1" x14ac:dyDescent="0.25">
      <c r="B56" s="246"/>
      <c r="C56" s="246"/>
      <c r="D56" s="256"/>
      <c r="E56" s="248"/>
      <c r="F56" s="249"/>
      <c r="G56" s="250"/>
      <c r="H56" s="247"/>
      <c r="I56" s="248"/>
      <c r="J56" s="248"/>
      <c r="K56" s="251"/>
      <c r="L56" s="246"/>
      <c r="M56" s="252"/>
      <c r="N56" s="252"/>
      <c r="O56" s="252"/>
      <c r="P56" s="253"/>
      <c r="Q56" s="253"/>
      <c r="R56" s="254"/>
      <c r="S56" s="255"/>
      <c r="T56" s="253"/>
      <c r="U56" s="253"/>
      <c r="V56" s="255"/>
      <c r="Z56" s="26"/>
    </row>
    <row r="57" spans="2:26" s="25" customFormat="1" ht="21.95" customHeight="1" x14ac:dyDescent="0.25">
      <c r="B57" s="246"/>
      <c r="C57" s="246"/>
      <c r="D57" s="247"/>
      <c r="E57" s="248"/>
      <c r="F57" s="249"/>
      <c r="G57" s="250"/>
      <c r="H57" s="247"/>
      <c r="I57" s="248"/>
      <c r="J57" s="248"/>
      <c r="K57" s="251"/>
      <c r="L57" s="246"/>
      <c r="M57" s="252"/>
      <c r="N57" s="252"/>
      <c r="O57" s="252"/>
      <c r="P57" s="253"/>
      <c r="Q57" s="253"/>
      <c r="R57" s="254"/>
      <c r="S57" s="255"/>
      <c r="T57" s="253"/>
      <c r="U57" s="253"/>
      <c r="V57" s="255"/>
      <c r="Z57" s="26"/>
    </row>
    <row r="58" spans="2:26" s="25" customFormat="1" ht="21.95" customHeight="1" x14ac:dyDescent="0.25">
      <c r="B58" s="246"/>
      <c r="C58" s="246"/>
      <c r="D58" s="247"/>
      <c r="E58" s="248"/>
      <c r="F58" s="249"/>
      <c r="G58" s="250"/>
      <c r="H58" s="247"/>
      <c r="I58" s="248"/>
      <c r="J58" s="248"/>
      <c r="K58" s="251"/>
      <c r="L58" s="246"/>
      <c r="M58" s="252"/>
      <c r="N58" s="252"/>
      <c r="O58" s="252"/>
      <c r="P58" s="253"/>
      <c r="Q58" s="253"/>
      <c r="R58" s="254"/>
      <c r="S58" s="255"/>
      <c r="T58" s="253"/>
      <c r="U58" s="253"/>
      <c r="V58" s="255"/>
      <c r="Z58" s="26"/>
    </row>
    <row r="59" spans="2:26" s="25" customFormat="1" ht="21.95" customHeight="1" x14ac:dyDescent="0.25">
      <c r="B59" s="246"/>
      <c r="C59" s="246"/>
      <c r="D59" s="247"/>
      <c r="E59" s="248"/>
      <c r="F59" s="249"/>
      <c r="G59" s="250"/>
      <c r="H59" s="247"/>
      <c r="I59" s="248"/>
      <c r="J59" s="248"/>
      <c r="K59" s="251"/>
      <c r="L59" s="246"/>
      <c r="M59" s="252"/>
      <c r="N59" s="252"/>
      <c r="O59" s="252"/>
      <c r="P59" s="253"/>
      <c r="Q59" s="253"/>
      <c r="R59" s="254"/>
      <c r="S59" s="255"/>
      <c r="T59" s="253"/>
      <c r="U59" s="253"/>
      <c r="V59" s="255"/>
      <c r="Z59" s="26"/>
    </row>
    <row r="60" spans="2:26" s="25" customFormat="1" ht="21.95" customHeight="1" x14ac:dyDescent="0.25">
      <c r="B60" s="246"/>
      <c r="C60" s="246"/>
      <c r="D60" s="256"/>
      <c r="E60" s="248"/>
      <c r="F60" s="249"/>
      <c r="G60" s="250"/>
      <c r="H60" s="247"/>
      <c r="I60" s="248"/>
      <c r="J60" s="248"/>
      <c r="K60" s="251"/>
      <c r="L60" s="246"/>
      <c r="M60" s="252"/>
      <c r="N60" s="252"/>
      <c r="O60" s="252"/>
      <c r="P60" s="253"/>
      <c r="Q60" s="253"/>
      <c r="R60" s="254"/>
      <c r="S60" s="255"/>
      <c r="T60" s="253"/>
      <c r="U60" s="253"/>
      <c r="V60" s="255"/>
      <c r="Z60" s="26"/>
    </row>
    <row r="61" spans="2:26" s="25" customFormat="1" ht="21.95" customHeight="1" x14ac:dyDescent="0.25">
      <c r="B61" s="246"/>
      <c r="C61" s="246"/>
      <c r="D61" s="247"/>
      <c r="E61" s="248"/>
      <c r="F61" s="249"/>
      <c r="G61" s="250"/>
      <c r="H61" s="247"/>
      <c r="I61" s="248"/>
      <c r="J61" s="248"/>
      <c r="K61" s="251"/>
      <c r="L61" s="246"/>
      <c r="M61" s="252"/>
      <c r="N61" s="252"/>
      <c r="O61" s="252"/>
      <c r="P61" s="253"/>
      <c r="Q61" s="253"/>
      <c r="R61" s="254"/>
      <c r="S61" s="255"/>
      <c r="T61" s="253"/>
      <c r="U61" s="253"/>
      <c r="V61" s="255"/>
      <c r="Z61" s="26"/>
    </row>
    <row r="62" spans="2:26" s="25" customFormat="1" ht="21.95" customHeight="1" x14ac:dyDescent="0.25">
      <c r="B62" s="246"/>
      <c r="C62" s="246"/>
      <c r="D62" s="247"/>
      <c r="E62" s="248"/>
      <c r="F62" s="249"/>
      <c r="G62" s="250"/>
      <c r="H62" s="247"/>
      <c r="I62" s="248"/>
      <c r="J62" s="248"/>
      <c r="K62" s="251"/>
      <c r="L62" s="246"/>
      <c r="M62" s="252"/>
      <c r="N62" s="252"/>
      <c r="O62" s="252"/>
      <c r="P62" s="253"/>
      <c r="Q62" s="253"/>
      <c r="R62" s="254"/>
      <c r="S62" s="255"/>
      <c r="T62" s="253"/>
      <c r="U62" s="253"/>
      <c r="V62" s="255"/>
      <c r="Z62" s="26"/>
    </row>
    <row r="63" spans="2:26" s="25" customFormat="1" ht="21.95" customHeight="1" x14ac:dyDescent="0.25">
      <c r="B63" s="246"/>
      <c r="C63" s="246"/>
      <c r="D63" s="247"/>
      <c r="E63" s="248"/>
      <c r="F63" s="249"/>
      <c r="G63" s="250"/>
      <c r="H63" s="247"/>
      <c r="I63" s="248"/>
      <c r="J63" s="248"/>
      <c r="K63" s="251"/>
      <c r="L63" s="246"/>
      <c r="M63" s="252"/>
      <c r="N63" s="252"/>
      <c r="O63" s="252"/>
      <c r="P63" s="253"/>
      <c r="Q63" s="253"/>
      <c r="R63" s="254"/>
      <c r="S63" s="255"/>
      <c r="T63" s="253"/>
      <c r="U63" s="253"/>
      <c r="V63" s="255"/>
      <c r="Z63" s="26"/>
    </row>
    <row r="64" spans="2:26" s="25" customFormat="1" ht="21.95" customHeight="1" x14ac:dyDescent="0.25">
      <c r="B64" s="246"/>
      <c r="C64" s="246"/>
      <c r="D64" s="256"/>
      <c r="E64" s="248"/>
      <c r="F64" s="249"/>
      <c r="G64" s="250"/>
      <c r="H64" s="247"/>
      <c r="I64" s="248"/>
      <c r="J64" s="248"/>
      <c r="K64" s="251"/>
      <c r="L64" s="246"/>
      <c r="M64" s="252"/>
      <c r="N64" s="252"/>
      <c r="O64" s="252"/>
      <c r="P64" s="253"/>
      <c r="Q64" s="253"/>
      <c r="R64" s="254"/>
      <c r="S64" s="255"/>
      <c r="T64" s="253"/>
      <c r="U64" s="253"/>
      <c r="V64" s="255"/>
      <c r="Z64" s="26"/>
    </row>
    <row r="65" spans="1:26" s="323" customFormat="1" ht="21.95" customHeight="1" x14ac:dyDescent="0.25">
      <c r="A65" s="25"/>
      <c r="B65" s="315"/>
      <c r="C65" s="315"/>
      <c r="D65" s="271"/>
      <c r="E65" s="316"/>
      <c r="F65" s="317"/>
      <c r="G65" s="325"/>
      <c r="H65" s="271"/>
      <c r="I65" s="316"/>
      <c r="J65" s="316"/>
      <c r="K65" s="319"/>
      <c r="L65" s="315"/>
      <c r="M65" s="320"/>
      <c r="N65" s="320"/>
      <c r="O65" s="320"/>
      <c r="P65" s="326"/>
      <c r="Q65" s="326"/>
      <c r="R65" s="321"/>
      <c r="S65" s="321"/>
      <c r="T65" s="326"/>
      <c r="U65" s="326"/>
      <c r="V65" s="327"/>
      <c r="Z65" s="324"/>
    </row>
    <row r="66" spans="1:26" s="25" customFormat="1" ht="21.95" customHeight="1" x14ac:dyDescent="0.25">
      <c r="B66" s="246"/>
      <c r="C66" s="246"/>
      <c r="D66" s="247"/>
      <c r="E66" s="248"/>
      <c r="F66" s="249"/>
      <c r="G66" s="250"/>
      <c r="H66" s="247"/>
      <c r="I66" s="248"/>
      <c r="J66" s="248"/>
      <c r="K66" s="251"/>
      <c r="L66" s="246"/>
      <c r="M66" s="252"/>
      <c r="N66" s="252"/>
      <c r="O66" s="252"/>
      <c r="P66" s="253"/>
      <c r="Q66" s="253"/>
      <c r="R66" s="254"/>
      <c r="S66" s="255"/>
      <c r="T66" s="253"/>
      <c r="U66" s="253"/>
      <c r="V66" s="255"/>
      <c r="Z66" s="26"/>
    </row>
    <row r="67" spans="1:26" s="25" customFormat="1" ht="21.95" customHeight="1" x14ac:dyDescent="0.25">
      <c r="B67" s="246"/>
      <c r="C67" s="246"/>
      <c r="D67" s="247"/>
      <c r="E67" s="248"/>
      <c r="F67" s="249"/>
      <c r="G67" s="250"/>
      <c r="H67" s="247"/>
      <c r="I67" s="248"/>
      <c r="J67" s="248"/>
      <c r="K67" s="251"/>
      <c r="L67" s="246"/>
      <c r="M67" s="252"/>
      <c r="N67" s="252"/>
      <c r="O67" s="252"/>
      <c r="P67" s="253"/>
      <c r="Q67" s="253"/>
      <c r="R67" s="254"/>
      <c r="S67" s="255"/>
      <c r="T67" s="253"/>
      <c r="U67" s="253"/>
      <c r="V67" s="255"/>
      <c r="Z67" s="26"/>
    </row>
    <row r="68" spans="1:26" s="25" customFormat="1" ht="21.95" customHeight="1" x14ac:dyDescent="0.25">
      <c r="B68" s="246"/>
      <c r="C68" s="246"/>
      <c r="D68" s="256"/>
      <c r="E68" s="248"/>
      <c r="F68" s="249"/>
      <c r="G68" s="250"/>
      <c r="H68" s="247"/>
      <c r="I68" s="248"/>
      <c r="J68" s="248"/>
      <c r="K68" s="251"/>
      <c r="L68" s="246"/>
      <c r="M68" s="252"/>
      <c r="N68" s="252"/>
      <c r="O68" s="252"/>
      <c r="P68" s="253"/>
      <c r="Q68" s="253"/>
      <c r="R68" s="254"/>
      <c r="S68" s="255"/>
      <c r="T68" s="253"/>
      <c r="U68" s="253"/>
      <c r="V68" s="255"/>
      <c r="Z68" s="26"/>
    </row>
    <row r="69" spans="1:26" s="25" customFormat="1" ht="21.95" customHeight="1" x14ac:dyDescent="0.25">
      <c r="B69" s="246"/>
      <c r="C69" s="246"/>
      <c r="D69" s="247"/>
      <c r="E69" s="248"/>
      <c r="F69" s="249"/>
      <c r="G69" s="250"/>
      <c r="H69" s="247"/>
      <c r="I69" s="248"/>
      <c r="J69" s="248"/>
      <c r="K69" s="251"/>
      <c r="L69" s="246"/>
      <c r="M69" s="252"/>
      <c r="N69" s="252"/>
      <c r="O69" s="252"/>
      <c r="P69" s="253"/>
      <c r="Q69" s="253"/>
      <c r="R69" s="254"/>
      <c r="S69" s="255"/>
      <c r="T69" s="253"/>
      <c r="U69" s="253"/>
      <c r="V69" s="255"/>
      <c r="Z69" s="26"/>
    </row>
    <row r="70" spans="1:26" s="25" customFormat="1" ht="21.95" customHeight="1" x14ac:dyDescent="0.25">
      <c r="B70" s="246"/>
      <c r="C70" s="246"/>
      <c r="D70" s="247"/>
      <c r="E70" s="248"/>
      <c r="F70" s="249"/>
      <c r="G70" s="250"/>
      <c r="H70" s="247"/>
      <c r="I70" s="248"/>
      <c r="J70" s="248"/>
      <c r="K70" s="251"/>
      <c r="L70" s="246"/>
      <c r="M70" s="252"/>
      <c r="N70" s="252"/>
      <c r="O70" s="252"/>
      <c r="P70" s="253"/>
      <c r="Q70" s="253"/>
      <c r="R70" s="254"/>
      <c r="S70" s="255"/>
      <c r="T70" s="253"/>
      <c r="U70" s="253"/>
      <c r="V70" s="255"/>
      <c r="Z70" s="26"/>
    </row>
    <row r="71" spans="1:26" s="25" customFormat="1" ht="21.95" customHeight="1" x14ac:dyDescent="0.25">
      <c r="B71" s="246"/>
      <c r="C71" s="246"/>
      <c r="D71" s="247"/>
      <c r="E71" s="248"/>
      <c r="F71" s="249"/>
      <c r="G71" s="250"/>
      <c r="H71" s="247"/>
      <c r="I71" s="248"/>
      <c r="J71" s="248"/>
      <c r="K71" s="251"/>
      <c r="L71" s="246"/>
      <c r="M71" s="252"/>
      <c r="N71" s="252"/>
      <c r="O71" s="252"/>
      <c r="P71" s="253"/>
      <c r="Q71" s="253"/>
      <c r="R71" s="254"/>
      <c r="S71" s="255"/>
      <c r="T71" s="253"/>
      <c r="U71" s="253"/>
      <c r="V71" s="255"/>
      <c r="Z71" s="26"/>
    </row>
    <row r="72" spans="1:26" s="25" customFormat="1" ht="21.95" customHeight="1" x14ac:dyDescent="0.25">
      <c r="B72" s="246"/>
      <c r="C72" s="246"/>
      <c r="D72" s="256"/>
      <c r="E72" s="248"/>
      <c r="F72" s="249"/>
      <c r="G72" s="250"/>
      <c r="H72" s="247"/>
      <c r="I72" s="248"/>
      <c r="J72" s="248"/>
      <c r="K72" s="251"/>
      <c r="L72" s="246"/>
      <c r="M72" s="252"/>
      <c r="N72" s="252"/>
      <c r="O72" s="252"/>
      <c r="P72" s="253"/>
      <c r="Q72" s="253"/>
      <c r="R72" s="254"/>
      <c r="S72" s="255"/>
      <c r="T72" s="253"/>
      <c r="U72" s="253"/>
      <c r="V72" s="255"/>
      <c r="Z72" s="26"/>
    </row>
    <row r="73" spans="1:26" s="25" customFormat="1" ht="21.95" customHeight="1" x14ac:dyDescent="0.25">
      <c r="B73" s="246"/>
      <c r="C73" s="246"/>
      <c r="D73" s="247"/>
      <c r="E73" s="248"/>
      <c r="F73" s="249"/>
      <c r="G73" s="250"/>
      <c r="H73" s="247"/>
      <c r="I73" s="248"/>
      <c r="J73" s="248"/>
      <c r="K73" s="251"/>
      <c r="L73" s="246"/>
      <c r="M73" s="252"/>
      <c r="N73" s="252"/>
      <c r="O73" s="252"/>
      <c r="P73" s="253"/>
      <c r="Q73" s="253"/>
      <c r="R73" s="254"/>
      <c r="S73" s="255"/>
      <c r="T73" s="253"/>
      <c r="U73" s="253"/>
      <c r="V73" s="255"/>
      <c r="Z73" s="26"/>
    </row>
    <row r="74" spans="1:26" s="25" customFormat="1" ht="21.95" customHeight="1" x14ac:dyDescent="0.25">
      <c r="B74" s="246"/>
      <c r="C74" s="246"/>
      <c r="D74" s="247"/>
      <c r="E74" s="248"/>
      <c r="F74" s="249"/>
      <c r="G74" s="250"/>
      <c r="H74" s="247"/>
      <c r="I74" s="248"/>
      <c r="J74" s="248"/>
      <c r="K74" s="251"/>
      <c r="L74" s="246"/>
      <c r="M74" s="252"/>
      <c r="N74" s="252"/>
      <c r="O74" s="252"/>
      <c r="P74" s="253"/>
      <c r="Q74" s="253"/>
      <c r="R74" s="254"/>
      <c r="S74" s="255"/>
      <c r="T74" s="253"/>
      <c r="U74" s="253"/>
      <c r="V74" s="255"/>
      <c r="Z74" s="26"/>
    </row>
    <row r="75" spans="1:26" s="25" customFormat="1" ht="21.95" customHeight="1" x14ac:dyDescent="0.25">
      <c r="B75" s="246"/>
      <c r="C75" s="246"/>
      <c r="D75" s="247"/>
      <c r="E75" s="248"/>
      <c r="F75" s="249"/>
      <c r="G75" s="250"/>
      <c r="H75" s="247"/>
      <c r="I75" s="248"/>
      <c r="J75" s="248"/>
      <c r="K75" s="251"/>
      <c r="L75" s="246"/>
      <c r="M75" s="252"/>
      <c r="N75" s="252"/>
      <c r="O75" s="252"/>
      <c r="P75" s="253"/>
      <c r="Q75" s="253"/>
      <c r="R75" s="254"/>
      <c r="S75" s="255"/>
      <c r="T75" s="253"/>
      <c r="U75" s="253"/>
      <c r="V75" s="255"/>
      <c r="Z75" s="26"/>
    </row>
    <row r="76" spans="1:26" s="25" customFormat="1" ht="21.95" customHeight="1" x14ac:dyDescent="0.25">
      <c r="B76" s="246"/>
      <c r="C76" s="246"/>
      <c r="D76" s="256"/>
      <c r="E76" s="248"/>
      <c r="F76" s="249"/>
      <c r="G76" s="250"/>
      <c r="H76" s="247"/>
      <c r="I76" s="248"/>
      <c r="J76" s="248"/>
      <c r="K76" s="251"/>
      <c r="L76" s="246"/>
      <c r="M76" s="252"/>
      <c r="N76" s="252"/>
      <c r="O76" s="252"/>
      <c r="P76" s="253"/>
      <c r="Q76" s="253"/>
      <c r="R76" s="254"/>
      <c r="S76" s="255"/>
      <c r="T76" s="253"/>
      <c r="U76" s="253"/>
      <c r="V76" s="255"/>
      <c r="Z76" s="26"/>
    </row>
    <row r="77" spans="1:26" s="25" customFormat="1" ht="21.95" customHeight="1" x14ac:dyDescent="0.25">
      <c r="B77" s="246"/>
      <c r="C77" s="246"/>
      <c r="D77" s="247"/>
      <c r="E77" s="248"/>
      <c r="F77" s="249"/>
      <c r="G77" s="250"/>
      <c r="H77" s="247"/>
      <c r="I77" s="248"/>
      <c r="J77" s="248"/>
      <c r="K77" s="251"/>
      <c r="L77" s="246"/>
      <c r="M77" s="252"/>
      <c r="N77" s="252"/>
      <c r="O77" s="252"/>
      <c r="P77" s="253"/>
      <c r="Q77" s="253"/>
      <c r="R77" s="254"/>
      <c r="S77" s="255"/>
      <c r="T77" s="253"/>
      <c r="U77" s="253"/>
      <c r="V77" s="255"/>
      <c r="Z77" s="26"/>
    </row>
    <row r="78" spans="1:26" s="25" customFormat="1" ht="21.95" customHeight="1" x14ac:dyDescent="0.25">
      <c r="B78" s="246"/>
      <c r="C78" s="246"/>
      <c r="D78" s="247"/>
      <c r="E78" s="248"/>
      <c r="F78" s="249"/>
      <c r="G78" s="250"/>
      <c r="H78" s="247"/>
      <c r="I78" s="248"/>
      <c r="J78" s="248"/>
      <c r="K78" s="251"/>
      <c r="L78" s="246"/>
      <c r="M78" s="252"/>
      <c r="N78" s="252"/>
      <c r="O78" s="252"/>
      <c r="P78" s="253"/>
      <c r="Q78" s="253"/>
      <c r="R78" s="254"/>
      <c r="S78" s="255"/>
      <c r="T78" s="253"/>
      <c r="U78" s="253"/>
      <c r="V78" s="255"/>
      <c r="Z78" s="26"/>
    </row>
    <row r="79" spans="1:26" s="25" customFormat="1" ht="21.95" customHeight="1" x14ac:dyDescent="0.25">
      <c r="B79" s="246"/>
      <c r="C79" s="246"/>
      <c r="D79" s="247"/>
      <c r="E79" s="248"/>
      <c r="F79" s="249"/>
      <c r="G79" s="250"/>
      <c r="H79" s="247"/>
      <c r="I79" s="248"/>
      <c r="J79" s="248"/>
      <c r="K79" s="251"/>
      <c r="L79" s="246"/>
      <c r="M79" s="252"/>
      <c r="N79" s="252"/>
      <c r="O79" s="252"/>
      <c r="P79" s="253"/>
      <c r="Q79" s="253"/>
      <c r="R79" s="254"/>
      <c r="S79" s="255"/>
      <c r="T79" s="253"/>
      <c r="U79" s="253"/>
      <c r="V79" s="255"/>
      <c r="Z79" s="26"/>
    </row>
    <row r="80" spans="1:26" s="25" customFormat="1" ht="21.95" customHeight="1" x14ac:dyDescent="0.25">
      <c r="B80" s="246"/>
      <c r="C80" s="246"/>
      <c r="D80" s="256"/>
      <c r="E80" s="248"/>
      <c r="F80" s="249"/>
      <c r="G80" s="250"/>
      <c r="H80" s="247"/>
      <c r="I80" s="248"/>
      <c r="J80" s="248"/>
      <c r="K80" s="251"/>
      <c r="L80" s="246"/>
      <c r="M80" s="252"/>
      <c r="N80" s="252"/>
      <c r="O80" s="252"/>
      <c r="P80" s="253"/>
      <c r="Q80" s="253"/>
      <c r="R80" s="254"/>
      <c r="S80" s="255"/>
      <c r="T80" s="253"/>
      <c r="U80" s="253"/>
      <c r="V80" s="255"/>
      <c r="Z80" s="26"/>
    </row>
    <row r="81" spans="2:26" s="25" customFormat="1" ht="21.95" customHeight="1" x14ac:dyDescent="0.25">
      <c r="B81" s="246"/>
      <c r="C81" s="246"/>
      <c r="D81" s="247"/>
      <c r="E81" s="248"/>
      <c r="F81" s="249"/>
      <c r="G81" s="250"/>
      <c r="H81" s="247"/>
      <c r="I81" s="248"/>
      <c r="J81" s="248"/>
      <c r="K81" s="251"/>
      <c r="L81" s="246"/>
      <c r="M81" s="252"/>
      <c r="N81" s="252"/>
      <c r="O81" s="252"/>
      <c r="P81" s="253"/>
      <c r="Q81" s="253"/>
      <c r="R81" s="254"/>
      <c r="S81" s="255"/>
      <c r="T81" s="253"/>
      <c r="U81" s="253"/>
      <c r="V81" s="255"/>
      <c r="Z81" s="26"/>
    </row>
    <row r="82" spans="2:26" s="25" customFormat="1" ht="21.95" customHeight="1" x14ac:dyDescent="0.25">
      <c r="B82" s="246"/>
      <c r="C82" s="246"/>
      <c r="D82" s="247"/>
      <c r="E82" s="248"/>
      <c r="F82" s="249"/>
      <c r="G82" s="250"/>
      <c r="H82" s="247"/>
      <c r="I82" s="248"/>
      <c r="J82" s="248"/>
      <c r="K82" s="251"/>
      <c r="L82" s="246"/>
      <c r="M82" s="252"/>
      <c r="N82" s="252"/>
      <c r="O82" s="252"/>
      <c r="P82" s="253"/>
      <c r="Q82" s="253"/>
      <c r="R82" s="254"/>
      <c r="S82" s="255"/>
      <c r="T82" s="253"/>
      <c r="U82" s="253"/>
      <c r="V82" s="255"/>
      <c r="Z82" s="26"/>
    </row>
    <row r="83" spans="2:26" s="25" customFormat="1" ht="21.95" customHeight="1" x14ac:dyDescent="0.25">
      <c r="B83" s="246"/>
      <c r="C83" s="246"/>
      <c r="D83" s="247"/>
      <c r="E83" s="248"/>
      <c r="F83" s="249"/>
      <c r="G83" s="250"/>
      <c r="H83" s="247"/>
      <c r="I83" s="248"/>
      <c r="J83" s="248"/>
      <c r="K83" s="251"/>
      <c r="L83" s="246"/>
      <c r="M83" s="252"/>
      <c r="N83" s="252"/>
      <c r="O83" s="252"/>
      <c r="P83" s="253"/>
      <c r="Q83" s="253"/>
      <c r="R83" s="254"/>
      <c r="S83" s="255"/>
      <c r="T83" s="253"/>
      <c r="U83" s="253"/>
      <c r="V83" s="255"/>
      <c r="Z83" s="26"/>
    </row>
    <row r="84" spans="2:26" s="25" customFormat="1" ht="21.95" customHeight="1" x14ac:dyDescent="0.25">
      <c r="B84" s="246"/>
      <c r="C84" s="246"/>
      <c r="D84" s="256"/>
      <c r="E84" s="248"/>
      <c r="F84" s="249"/>
      <c r="G84" s="250"/>
      <c r="H84" s="247"/>
      <c r="I84" s="248"/>
      <c r="J84" s="248"/>
      <c r="K84" s="251"/>
      <c r="L84" s="246"/>
      <c r="M84" s="252"/>
      <c r="N84" s="252"/>
      <c r="O84" s="252"/>
      <c r="P84" s="253"/>
      <c r="Q84" s="253"/>
      <c r="R84" s="254"/>
      <c r="S84" s="255"/>
      <c r="T84" s="253"/>
      <c r="U84" s="253"/>
      <c r="V84" s="255"/>
      <c r="Z84" s="26"/>
    </row>
    <row r="85" spans="2:26" s="25" customFormat="1" ht="21.95" customHeight="1" x14ac:dyDescent="0.25">
      <c r="B85" s="246"/>
      <c r="C85" s="246"/>
      <c r="D85" s="247"/>
      <c r="E85" s="248"/>
      <c r="F85" s="249"/>
      <c r="G85" s="250"/>
      <c r="H85" s="247"/>
      <c r="I85" s="248"/>
      <c r="J85" s="248"/>
      <c r="K85" s="251"/>
      <c r="L85" s="246"/>
      <c r="M85" s="252"/>
      <c r="N85" s="252"/>
      <c r="O85" s="252"/>
      <c r="P85" s="253"/>
      <c r="Q85" s="253"/>
      <c r="R85" s="254"/>
      <c r="S85" s="255"/>
      <c r="T85" s="253"/>
      <c r="U85" s="253"/>
      <c r="V85" s="255"/>
      <c r="Z85" s="26"/>
    </row>
    <row r="86" spans="2:26" s="25" customFormat="1" ht="21.95" customHeight="1" x14ac:dyDescent="0.25">
      <c r="B86" s="246"/>
      <c r="C86" s="246"/>
      <c r="D86" s="247"/>
      <c r="E86" s="248"/>
      <c r="F86" s="249"/>
      <c r="G86" s="250"/>
      <c r="H86" s="247"/>
      <c r="I86" s="248"/>
      <c r="J86" s="248"/>
      <c r="K86" s="251"/>
      <c r="L86" s="246"/>
      <c r="M86" s="252"/>
      <c r="N86" s="252"/>
      <c r="O86" s="252"/>
      <c r="P86" s="253"/>
      <c r="Q86" s="253"/>
      <c r="R86" s="254"/>
      <c r="S86" s="255"/>
      <c r="T86" s="253"/>
      <c r="U86" s="253"/>
      <c r="V86" s="255"/>
      <c r="Z86" s="26"/>
    </row>
    <row r="87" spans="2:26" s="25" customFormat="1" ht="21.95" customHeight="1" x14ac:dyDescent="0.25">
      <c r="B87" s="246"/>
      <c r="C87" s="246"/>
      <c r="D87" s="247"/>
      <c r="E87" s="248"/>
      <c r="F87" s="249"/>
      <c r="G87" s="250"/>
      <c r="H87" s="247"/>
      <c r="I87" s="248"/>
      <c r="J87" s="248"/>
      <c r="K87" s="251"/>
      <c r="L87" s="246"/>
      <c r="M87" s="252"/>
      <c r="N87" s="252"/>
      <c r="O87" s="252"/>
      <c r="P87" s="253"/>
      <c r="Q87" s="253"/>
      <c r="R87" s="254"/>
      <c r="S87" s="255"/>
      <c r="T87" s="253"/>
      <c r="U87" s="253"/>
      <c r="V87" s="255"/>
      <c r="Z87" s="26"/>
    </row>
    <row r="88" spans="2:26" s="25" customFormat="1" ht="21.95" customHeight="1" x14ac:dyDescent="0.25">
      <c r="B88" s="246"/>
      <c r="C88" s="246"/>
      <c r="D88" s="256"/>
      <c r="E88" s="248"/>
      <c r="F88" s="249"/>
      <c r="G88" s="250"/>
      <c r="H88" s="247"/>
      <c r="I88" s="248"/>
      <c r="J88" s="248"/>
      <c r="K88" s="251"/>
      <c r="L88" s="246"/>
      <c r="M88" s="252"/>
      <c r="N88" s="252"/>
      <c r="O88" s="252"/>
      <c r="P88" s="253"/>
      <c r="Q88" s="253"/>
      <c r="R88" s="254"/>
      <c r="S88" s="255"/>
      <c r="T88" s="253"/>
      <c r="U88" s="253"/>
      <c r="V88" s="255"/>
      <c r="Z88" s="26"/>
    </row>
    <row r="89" spans="2:26" s="25" customFormat="1" ht="21.95" customHeight="1" x14ac:dyDescent="0.25">
      <c r="B89" s="246"/>
      <c r="C89" s="246"/>
      <c r="D89" s="247"/>
      <c r="E89" s="248"/>
      <c r="F89" s="249"/>
      <c r="G89" s="250"/>
      <c r="H89" s="247"/>
      <c r="I89" s="248"/>
      <c r="J89" s="248"/>
      <c r="K89" s="251"/>
      <c r="L89" s="246"/>
      <c r="M89" s="252"/>
      <c r="N89" s="252"/>
      <c r="O89" s="252"/>
      <c r="P89" s="253"/>
      <c r="Q89" s="253"/>
      <c r="R89" s="254"/>
      <c r="S89" s="255"/>
      <c r="T89" s="253"/>
      <c r="U89" s="253"/>
      <c r="V89" s="255"/>
      <c r="Z89" s="26"/>
    </row>
    <row r="90" spans="2:26" s="25" customFormat="1" ht="21.95" customHeight="1" x14ac:dyDescent="0.25">
      <c r="B90" s="246"/>
      <c r="C90" s="246"/>
      <c r="D90" s="247"/>
      <c r="E90" s="248"/>
      <c r="F90" s="249"/>
      <c r="G90" s="250"/>
      <c r="H90" s="247"/>
      <c r="I90" s="248"/>
      <c r="J90" s="248"/>
      <c r="K90" s="251"/>
      <c r="L90" s="246"/>
      <c r="M90" s="252"/>
      <c r="N90" s="252"/>
      <c r="O90" s="252"/>
      <c r="P90" s="253"/>
      <c r="Q90" s="253"/>
      <c r="R90" s="254"/>
      <c r="S90" s="255"/>
      <c r="T90" s="253"/>
      <c r="U90" s="253"/>
      <c r="V90" s="255"/>
      <c r="Z90" s="26"/>
    </row>
    <row r="91" spans="2:26" s="25" customFormat="1" ht="21.95" customHeight="1" x14ac:dyDescent="0.25">
      <c r="B91" s="246"/>
      <c r="C91" s="246"/>
      <c r="D91" s="247"/>
      <c r="E91" s="248"/>
      <c r="F91" s="249"/>
      <c r="G91" s="250"/>
      <c r="H91" s="247"/>
      <c r="I91" s="248"/>
      <c r="J91" s="248"/>
      <c r="K91" s="251"/>
      <c r="L91" s="246"/>
      <c r="M91" s="252"/>
      <c r="N91" s="252"/>
      <c r="O91" s="252"/>
      <c r="P91" s="253"/>
      <c r="Q91" s="253"/>
      <c r="R91" s="254"/>
      <c r="S91" s="255"/>
      <c r="T91" s="253"/>
      <c r="U91" s="253"/>
      <c r="V91" s="255"/>
      <c r="Z91" s="26"/>
    </row>
    <row r="92" spans="2:26" s="25" customFormat="1" ht="21.95" customHeight="1" x14ac:dyDescent="0.25">
      <c r="B92" s="246"/>
      <c r="C92" s="246"/>
      <c r="D92" s="256"/>
      <c r="E92" s="248"/>
      <c r="F92" s="249"/>
      <c r="G92" s="250"/>
      <c r="H92" s="247"/>
      <c r="I92" s="248"/>
      <c r="J92" s="248"/>
      <c r="K92" s="251"/>
      <c r="L92" s="246"/>
      <c r="M92" s="252"/>
      <c r="N92" s="252"/>
      <c r="O92" s="252"/>
      <c r="P92" s="253"/>
      <c r="Q92" s="253"/>
      <c r="R92" s="254"/>
      <c r="S92" s="255"/>
      <c r="T92" s="253"/>
      <c r="U92" s="253"/>
      <c r="V92" s="255"/>
      <c r="Z92" s="26"/>
    </row>
    <row r="93" spans="2:26" s="25" customFormat="1" ht="21.95" customHeight="1" x14ac:dyDescent="0.25">
      <c r="B93" s="246"/>
      <c r="C93" s="246"/>
      <c r="D93" s="247"/>
      <c r="E93" s="248"/>
      <c r="F93" s="249"/>
      <c r="G93" s="250"/>
      <c r="H93" s="247"/>
      <c r="I93" s="248"/>
      <c r="J93" s="248"/>
      <c r="K93" s="251"/>
      <c r="L93" s="246"/>
      <c r="M93" s="252"/>
      <c r="N93" s="252"/>
      <c r="O93" s="252"/>
      <c r="P93" s="253"/>
      <c r="Q93" s="253"/>
      <c r="R93" s="254"/>
      <c r="S93" s="255"/>
      <c r="T93" s="253"/>
      <c r="U93" s="253"/>
      <c r="V93" s="255"/>
      <c r="Z93" s="26"/>
    </row>
    <row r="94" spans="2:26" s="25" customFormat="1" ht="21.95" customHeight="1" x14ac:dyDescent="0.25">
      <c r="B94" s="246"/>
      <c r="C94" s="246"/>
      <c r="D94" s="247"/>
      <c r="E94" s="248"/>
      <c r="F94" s="249"/>
      <c r="G94" s="250"/>
      <c r="H94" s="247"/>
      <c r="I94" s="248"/>
      <c r="J94" s="248"/>
      <c r="K94" s="251"/>
      <c r="L94" s="246"/>
      <c r="M94" s="252"/>
      <c r="N94" s="252"/>
      <c r="O94" s="252"/>
      <c r="P94" s="253"/>
      <c r="Q94" s="253"/>
      <c r="R94" s="254"/>
      <c r="S94" s="255"/>
      <c r="T94" s="253"/>
      <c r="U94" s="253"/>
      <c r="V94" s="255"/>
      <c r="Z94" s="26"/>
    </row>
    <row r="95" spans="2:26" s="25" customFormat="1" ht="21.95" customHeight="1" x14ac:dyDescent="0.25">
      <c r="B95" s="246"/>
      <c r="C95" s="246"/>
      <c r="D95" s="247"/>
      <c r="E95" s="248"/>
      <c r="F95" s="249"/>
      <c r="G95" s="250"/>
      <c r="H95" s="247"/>
      <c r="I95" s="248"/>
      <c r="J95" s="248"/>
      <c r="K95" s="251"/>
      <c r="L95" s="246"/>
      <c r="M95" s="252"/>
      <c r="N95" s="252"/>
      <c r="O95" s="252"/>
      <c r="P95" s="253"/>
      <c r="Q95" s="253"/>
      <c r="R95" s="254"/>
      <c r="S95" s="255"/>
      <c r="T95" s="253"/>
      <c r="U95" s="253"/>
      <c r="V95" s="255"/>
      <c r="Z95" s="26"/>
    </row>
    <row r="96" spans="2:26" s="25" customFormat="1" ht="21.95" customHeight="1" x14ac:dyDescent="0.25">
      <c r="B96" s="246"/>
      <c r="C96" s="246"/>
      <c r="D96" s="256"/>
      <c r="E96" s="248"/>
      <c r="F96" s="249"/>
      <c r="G96" s="250"/>
      <c r="H96" s="247"/>
      <c r="I96" s="248"/>
      <c r="J96" s="248"/>
      <c r="K96" s="251"/>
      <c r="L96" s="246"/>
      <c r="M96" s="252"/>
      <c r="N96" s="252"/>
      <c r="O96" s="252"/>
      <c r="P96" s="253"/>
      <c r="Q96" s="253"/>
      <c r="R96" s="254"/>
      <c r="S96" s="255"/>
      <c r="T96" s="253"/>
      <c r="U96" s="253"/>
      <c r="V96" s="255"/>
      <c r="Z96" s="26"/>
    </row>
    <row r="97" spans="2:26" s="25" customFormat="1" ht="21.95" customHeight="1" x14ac:dyDescent="0.25">
      <c r="B97" s="246"/>
      <c r="C97" s="246"/>
      <c r="D97" s="247"/>
      <c r="E97" s="248"/>
      <c r="F97" s="249"/>
      <c r="G97" s="250"/>
      <c r="H97" s="247"/>
      <c r="I97" s="248"/>
      <c r="J97" s="248"/>
      <c r="K97" s="251"/>
      <c r="L97" s="246"/>
      <c r="M97" s="252"/>
      <c r="N97" s="252"/>
      <c r="O97" s="252"/>
      <c r="P97" s="253"/>
      <c r="Q97" s="253"/>
      <c r="R97" s="254"/>
      <c r="S97" s="255"/>
      <c r="T97" s="253"/>
      <c r="U97" s="253"/>
      <c r="V97" s="255"/>
      <c r="Z97" s="26"/>
    </row>
    <row r="98" spans="2:26" s="25" customFormat="1" ht="21.95" customHeight="1" x14ac:dyDescent="0.25">
      <c r="B98" s="246"/>
      <c r="C98" s="246"/>
      <c r="D98" s="247"/>
      <c r="E98" s="248"/>
      <c r="F98" s="249"/>
      <c r="G98" s="250"/>
      <c r="H98" s="247"/>
      <c r="I98" s="248"/>
      <c r="J98" s="248"/>
      <c r="K98" s="251"/>
      <c r="L98" s="246"/>
      <c r="M98" s="252"/>
      <c r="N98" s="252"/>
      <c r="O98" s="252"/>
      <c r="P98" s="253"/>
      <c r="Q98" s="253"/>
      <c r="R98" s="254"/>
      <c r="S98" s="255"/>
      <c r="T98" s="253"/>
      <c r="U98" s="253"/>
      <c r="V98" s="255"/>
      <c r="Z98" s="26"/>
    </row>
    <row r="99" spans="2:26" s="25" customFormat="1" ht="21.95" customHeight="1" x14ac:dyDescent="0.25">
      <c r="B99" s="246"/>
      <c r="C99" s="246"/>
      <c r="D99" s="247"/>
      <c r="E99" s="248"/>
      <c r="F99" s="249"/>
      <c r="G99" s="250"/>
      <c r="H99" s="247"/>
      <c r="I99" s="248"/>
      <c r="J99" s="248"/>
      <c r="K99" s="251"/>
      <c r="L99" s="246"/>
      <c r="M99" s="252"/>
      <c r="N99" s="252"/>
      <c r="O99" s="252"/>
      <c r="P99" s="253"/>
      <c r="Q99" s="253"/>
      <c r="R99" s="254"/>
      <c r="S99" s="255"/>
      <c r="T99" s="253"/>
      <c r="U99" s="253"/>
      <c r="V99" s="255"/>
      <c r="Z99" s="26"/>
    </row>
    <row r="100" spans="2:26" s="25" customFormat="1" ht="21.95" customHeight="1" x14ac:dyDescent="0.25">
      <c r="B100" s="246"/>
      <c r="C100" s="246"/>
      <c r="D100" s="256"/>
      <c r="E100" s="248"/>
      <c r="F100" s="249"/>
      <c r="G100" s="250"/>
      <c r="H100" s="247"/>
      <c r="I100" s="248"/>
      <c r="J100" s="248"/>
      <c r="K100" s="251"/>
      <c r="L100" s="246"/>
      <c r="M100" s="252"/>
      <c r="N100" s="252"/>
      <c r="O100" s="252"/>
      <c r="P100" s="253"/>
      <c r="Q100" s="253"/>
      <c r="R100" s="254"/>
      <c r="S100" s="255"/>
      <c r="T100" s="253"/>
      <c r="U100" s="253"/>
      <c r="V100" s="255"/>
      <c r="Z100" s="26"/>
    </row>
    <row r="101" spans="2:26" s="25" customFormat="1" ht="21.95" customHeight="1" x14ac:dyDescent="0.25">
      <c r="B101" s="246"/>
      <c r="C101" s="246"/>
      <c r="D101" s="247"/>
      <c r="E101" s="248"/>
      <c r="F101" s="249"/>
      <c r="G101" s="250"/>
      <c r="H101" s="247"/>
      <c r="I101" s="248"/>
      <c r="J101" s="248"/>
      <c r="K101" s="251"/>
      <c r="L101" s="246"/>
      <c r="M101" s="252"/>
      <c r="N101" s="250"/>
      <c r="O101" s="252"/>
      <c r="P101" s="253"/>
      <c r="Q101" s="253"/>
      <c r="R101" s="254"/>
      <c r="S101" s="255"/>
      <c r="T101" s="253"/>
      <c r="U101" s="253"/>
      <c r="V101" s="255"/>
      <c r="Z101" s="26"/>
    </row>
    <row r="102" spans="2:26" s="25" customFormat="1" ht="21.95" customHeight="1" x14ac:dyDescent="0.25">
      <c r="B102" s="246"/>
      <c r="C102" s="246"/>
      <c r="D102" s="247"/>
      <c r="E102" s="248"/>
      <c r="F102" s="249"/>
      <c r="G102" s="250"/>
      <c r="H102" s="247"/>
      <c r="I102" s="248"/>
      <c r="J102" s="248"/>
      <c r="K102" s="251"/>
      <c r="L102" s="246"/>
      <c r="M102" s="252"/>
      <c r="N102" s="252"/>
      <c r="O102" s="252"/>
      <c r="P102" s="253"/>
      <c r="Q102" s="253"/>
      <c r="R102" s="254"/>
      <c r="S102" s="255"/>
      <c r="T102" s="253"/>
      <c r="U102" s="253"/>
      <c r="V102" s="255"/>
      <c r="Z102" s="26"/>
    </row>
    <row r="103" spans="2:26" s="25" customFormat="1" ht="21.95" customHeight="1" x14ac:dyDescent="0.25">
      <c r="B103" s="246"/>
      <c r="C103" s="246"/>
      <c r="D103" s="247"/>
      <c r="E103" s="248"/>
      <c r="F103" s="249"/>
      <c r="G103" s="250"/>
      <c r="H103" s="247"/>
      <c r="I103" s="248"/>
      <c r="J103" s="248"/>
      <c r="K103" s="251"/>
      <c r="L103" s="246"/>
      <c r="M103" s="252"/>
      <c r="N103" s="252"/>
      <c r="O103" s="252"/>
      <c r="P103" s="253"/>
      <c r="Q103" s="253"/>
      <c r="R103" s="254"/>
      <c r="S103" s="255"/>
      <c r="T103" s="253"/>
      <c r="U103" s="253"/>
      <c r="V103" s="255"/>
      <c r="Z103" s="26"/>
    </row>
    <row r="104" spans="2:26" s="25" customFormat="1" ht="21.95" customHeight="1" x14ac:dyDescent="0.25">
      <c r="B104" s="246"/>
      <c r="C104" s="246"/>
      <c r="D104" s="256"/>
      <c r="E104" s="248"/>
      <c r="F104" s="249"/>
      <c r="G104" s="250"/>
      <c r="H104" s="247"/>
      <c r="I104" s="248"/>
      <c r="J104" s="248"/>
      <c r="K104" s="251"/>
      <c r="L104" s="246"/>
      <c r="M104" s="252"/>
      <c r="N104" s="252"/>
      <c r="O104" s="252"/>
      <c r="P104" s="253"/>
      <c r="Q104" s="253"/>
      <c r="R104" s="254"/>
      <c r="S104" s="255"/>
      <c r="T104" s="253"/>
      <c r="U104" s="253"/>
      <c r="V104" s="255"/>
      <c r="Z104" s="26"/>
    </row>
    <row r="105" spans="2:26" s="25" customFormat="1" ht="21.95" customHeight="1" x14ac:dyDescent="0.25">
      <c r="B105" s="246"/>
      <c r="C105" s="246"/>
      <c r="D105" s="247"/>
      <c r="E105" s="248"/>
      <c r="F105" s="249"/>
      <c r="G105" s="250"/>
      <c r="H105" s="247"/>
      <c r="I105" s="248"/>
      <c r="J105" s="248"/>
      <c r="K105" s="251"/>
      <c r="L105" s="246"/>
      <c r="M105" s="252"/>
      <c r="N105" s="252"/>
      <c r="O105" s="252"/>
      <c r="P105" s="253"/>
      <c r="Q105" s="253"/>
      <c r="R105" s="254"/>
      <c r="S105" s="255"/>
      <c r="T105" s="253"/>
      <c r="U105" s="253"/>
      <c r="V105" s="255"/>
      <c r="Z105" s="26"/>
    </row>
    <row r="106" spans="2:26" s="25" customFormat="1" ht="21.95" customHeight="1" x14ac:dyDescent="0.25">
      <c r="B106" s="246"/>
      <c r="C106" s="246"/>
      <c r="D106" s="247"/>
      <c r="E106" s="248"/>
      <c r="F106" s="249"/>
      <c r="G106" s="250"/>
      <c r="H106" s="247"/>
      <c r="I106" s="248"/>
      <c r="J106" s="248"/>
      <c r="K106" s="251"/>
      <c r="L106" s="246"/>
      <c r="M106" s="252"/>
      <c r="N106" s="252"/>
      <c r="O106" s="252"/>
      <c r="P106" s="253"/>
      <c r="Q106" s="253"/>
      <c r="R106" s="254"/>
      <c r="S106" s="255"/>
      <c r="T106" s="253"/>
      <c r="U106" s="253"/>
      <c r="V106" s="255"/>
      <c r="Z106" s="26"/>
    </row>
    <row r="107" spans="2:26" s="25" customFormat="1" ht="21.95" customHeight="1" x14ac:dyDescent="0.25">
      <c r="B107" s="246"/>
      <c r="C107" s="246"/>
      <c r="D107" s="247"/>
      <c r="E107" s="248"/>
      <c r="F107" s="249"/>
      <c r="G107" s="250"/>
      <c r="H107" s="247"/>
      <c r="I107" s="248"/>
      <c r="J107" s="248"/>
      <c r="K107" s="251"/>
      <c r="L107" s="246"/>
      <c r="M107" s="252"/>
      <c r="N107" s="252"/>
      <c r="O107" s="252"/>
      <c r="P107" s="253"/>
      <c r="Q107" s="253"/>
      <c r="R107" s="254"/>
      <c r="S107" s="255"/>
      <c r="T107" s="253"/>
      <c r="U107" s="253"/>
      <c r="V107" s="255"/>
      <c r="Z107" s="26"/>
    </row>
    <row r="108" spans="2:26" s="25" customFormat="1" ht="21.95" customHeight="1" x14ac:dyDescent="0.25">
      <c r="B108" s="246"/>
      <c r="C108" s="246"/>
      <c r="D108" s="256"/>
      <c r="E108" s="248"/>
      <c r="F108" s="249"/>
      <c r="G108" s="250"/>
      <c r="H108" s="247"/>
      <c r="I108" s="248"/>
      <c r="J108" s="248"/>
      <c r="K108" s="251"/>
      <c r="L108" s="246"/>
      <c r="M108" s="252"/>
      <c r="N108" s="252"/>
      <c r="O108" s="252"/>
      <c r="P108" s="253"/>
      <c r="Q108" s="253"/>
      <c r="R108" s="254"/>
      <c r="S108" s="255"/>
      <c r="T108" s="253"/>
      <c r="U108" s="253"/>
      <c r="V108" s="255"/>
      <c r="Z108" s="26"/>
    </row>
    <row r="109" spans="2:26" s="25" customFormat="1" ht="21.95" customHeight="1" x14ac:dyDescent="0.25">
      <c r="B109" s="246"/>
      <c r="C109" s="246"/>
      <c r="D109" s="247"/>
      <c r="E109" s="248"/>
      <c r="F109" s="249"/>
      <c r="G109" s="250"/>
      <c r="H109" s="247"/>
      <c r="I109" s="248"/>
      <c r="J109" s="248"/>
      <c r="K109" s="251"/>
      <c r="L109" s="246"/>
      <c r="M109" s="252"/>
      <c r="N109" s="252"/>
      <c r="O109" s="252"/>
      <c r="P109" s="253"/>
      <c r="Q109" s="253"/>
      <c r="R109" s="254"/>
      <c r="S109" s="255"/>
      <c r="T109" s="253"/>
      <c r="U109" s="253"/>
      <c r="V109" s="255"/>
      <c r="Z109" s="26"/>
    </row>
    <row r="110" spans="2:26" s="25" customFormat="1" ht="21.95" customHeight="1" x14ac:dyDescent="0.25">
      <c r="B110" s="246"/>
      <c r="C110" s="246"/>
      <c r="D110" s="247"/>
      <c r="E110" s="248"/>
      <c r="F110" s="249"/>
      <c r="G110" s="250"/>
      <c r="H110" s="247"/>
      <c r="I110" s="248"/>
      <c r="J110" s="248"/>
      <c r="K110" s="251"/>
      <c r="L110" s="246"/>
      <c r="M110" s="252"/>
      <c r="N110" s="252"/>
      <c r="O110" s="252"/>
      <c r="P110" s="253"/>
      <c r="Q110" s="253"/>
      <c r="R110" s="254"/>
      <c r="S110" s="255"/>
      <c r="T110" s="253"/>
      <c r="U110" s="253"/>
      <c r="V110" s="255"/>
      <c r="Z110" s="26"/>
    </row>
    <row r="111" spans="2:26" s="25" customFormat="1" ht="21.95" customHeight="1" x14ac:dyDescent="0.25">
      <c r="B111" s="246"/>
      <c r="C111" s="246"/>
      <c r="D111" s="247"/>
      <c r="E111" s="248"/>
      <c r="F111" s="249"/>
      <c r="G111" s="250"/>
      <c r="H111" s="247"/>
      <c r="I111" s="248"/>
      <c r="J111" s="248"/>
      <c r="K111" s="251"/>
      <c r="L111" s="246"/>
      <c r="M111" s="252"/>
      <c r="N111" s="252"/>
      <c r="O111" s="252"/>
      <c r="P111" s="253"/>
      <c r="Q111" s="253"/>
      <c r="R111" s="254"/>
      <c r="S111" s="255"/>
      <c r="T111" s="253"/>
      <c r="U111" s="253"/>
      <c r="V111" s="255"/>
      <c r="Z111" s="26"/>
    </row>
    <row r="112" spans="2:26" s="25" customFormat="1" ht="21.95" customHeight="1" x14ac:dyDescent="0.25">
      <c r="B112" s="246"/>
      <c r="C112" s="246"/>
      <c r="D112" s="256"/>
      <c r="E112" s="248"/>
      <c r="F112" s="249"/>
      <c r="G112" s="250"/>
      <c r="H112" s="247"/>
      <c r="I112" s="248"/>
      <c r="J112" s="248"/>
      <c r="K112" s="251"/>
      <c r="L112" s="246"/>
      <c r="M112" s="252"/>
      <c r="N112" s="252"/>
      <c r="O112" s="252"/>
      <c r="P112" s="253"/>
      <c r="Q112" s="253"/>
      <c r="R112" s="254"/>
      <c r="S112" s="255"/>
      <c r="T112" s="253"/>
      <c r="U112" s="253"/>
      <c r="V112" s="255"/>
      <c r="Z112" s="26"/>
    </row>
    <row r="113" spans="2:26" s="25" customFormat="1" ht="21.95" customHeight="1" x14ac:dyDescent="0.25">
      <c r="B113" s="246"/>
      <c r="C113" s="246"/>
      <c r="D113" s="247"/>
      <c r="E113" s="248"/>
      <c r="F113" s="249"/>
      <c r="G113" s="250"/>
      <c r="H113" s="247"/>
      <c r="I113" s="248"/>
      <c r="J113" s="248"/>
      <c r="K113" s="251"/>
      <c r="L113" s="246"/>
      <c r="M113" s="252"/>
      <c r="N113" s="252"/>
      <c r="O113" s="252"/>
      <c r="P113" s="253"/>
      <c r="Q113" s="253"/>
      <c r="R113" s="254"/>
      <c r="S113" s="255"/>
      <c r="T113" s="253"/>
      <c r="U113" s="253"/>
      <c r="V113" s="255"/>
      <c r="Z113" s="26"/>
    </row>
    <row r="114" spans="2:26" s="25" customFormat="1" ht="21.95" customHeight="1" x14ac:dyDescent="0.25">
      <c r="B114" s="246"/>
      <c r="C114" s="246"/>
      <c r="D114" s="247"/>
      <c r="E114" s="248"/>
      <c r="F114" s="249"/>
      <c r="G114" s="250"/>
      <c r="H114" s="247"/>
      <c r="I114" s="248"/>
      <c r="J114" s="248"/>
      <c r="K114" s="251"/>
      <c r="L114" s="246"/>
      <c r="M114" s="252"/>
      <c r="N114" s="252"/>
      <c r="O114" s="252"/>
      <c r="P114" s="253"/>
      <c r="Q114" s="253"/>
      <c r="R114" s="254"/>
      <c r="S114" s="255"/>
      <c r="T114" s="253"/>
      <c r="U114" s="253"/>
      <c r="V114" s="255"/>
      <c r="Z114" s="26"/>
    </row>
    <row r="115" spans="2:26" s="25" customFormat="1" ht="21.95" customHeight="1" x14ac:dyDescent="0.25">
      <c r="B115" s="246"/>
      <c r="C115" s="246"/>
      <c r="D115" s="247"/>
      <c r="E115" s="248"/>
      <c r="F115" s="249"/>
      <c r="G115" s="250"/>
      <c r="H115" s="247"/>
      <c r="I115" s="248"/>
      <c r="J115" s="248"/>
      <c r="K115" s="251"/>
      <c r="L115" s="246"/>
      <c r="M115" s="252"/>
      <c r="N115" s="252"/>
      <c r="O115" s="252"/>
      <c r="P115" s="253"/>
      <c r="Q115" s="253"/>
      <c r="R115" s="254"/>
      <c r="S115" s="255"/>
      <c r="T115" s="253"/>
      <c r="U115" s="253"/>
      <c r="V115" s="255"/>
      <c r="Z115" s="26"/>
    </row>
    <row r="116" spans="2:26" s="25" customFormat="1" ht="21.95" customHeight="1" x14ac:dyDescent="0.25">
      <c r="B116" s="246"/>
      <c r="C116" s="246"/>
      <c r="D116" s="256"/>
      <c r="E116" s="248"/>
      <c r="F116" s="249"/>
      <c r="G116" s="250"/>
      <c r="H116" s="247"/>
      <c r="I116" s="248"/>
      <c r="J116" s="248"/>
      <c r="K116" s="251"/>
      <c r="L116" s="246"/>
      <c r="M116" s="252"/>
      <c r="N116" s="252"/>
      <c r="O116" s="252"/>
      <c r="P116" s="253"/>
      <c r="Q116" s="253"/>
      <c r="R116" s="254"/>
      <c r="S116" s="255"/>
      <c r="T116" s="253"/>
      <c r="U116" s="253"/>
      <c r="V116" s="255"/>
      <c r="Z116" s="26"/>
    </row>
    <row r="117" spans="2:26" s="25" customFormat="1" ht="21.95" customHeight="1" x14ac:dyDescent="0.25">
      <c r="B117" s="246"/>
      <c r="C117" s="246"/>
      <c r="D117" s="247"/>
      <c r="E117" s="248"/>
      <c r="F117" s="249"/>
      <c r="G117" s="250"/>
      <c r="H117" s="247"/>
      <c r="I117" s="248"/>
      <c r="J117" s="248"/>
      <c r="K117" s="251"/>
      <c r="L117" s="246"/>
      <c r="M117" s="252"/>
      <c r="N117" s="252"/>
      <c r="O117" s="252"/>
      <c r="P117" s="253"/>
      <c r="Q117" s="253"/>
      <c r="R117" s="254"/>
      <c r="S117" s="255"/>
      <c r="T117" s="253"/>
      <c r="U117" s="253"/>
      <c r="V117" s="255"/>
      <c r="Z117" s="26"/>
    </row>
    <row r="118" spans="2:26" s="25" customFormat="1" ht="21.95" customHeight="1" x14ac:dyDescent="0.25">
      <c r="B118" s="246"/>
      <c r="C118" s="246"/>
      <c r="D118" s="247"/>
      <c r="E118" s="248"/>
      <c r="F118" s="249"/>
      <c r="G118" s="250"/>
      <c r="H118" s="247"/>
      <c r="I118" s="248"/>
      <c r="J118" s="248"/>
      <c r="K118" s="251"/>
      <c r="L118" s="246"/>
      <c r="M118" s="252"/>
      <c r="N118" s="252"/>
      <c r="O118" s="252"/>
      <c r="P118" s="253"/>
      <c r="Q118" s="253"/>
      <c r="R118" s="254"/>
      <c r="S118" s="255"/>
      <c r="T118" s="253"/>
      <c r="U118" s="253"/>
      <c r="V118" s="255"/>
      <c r="Z118" s="26"/>
    </row>
    <row r="119" spans="2:26" s="25" customFormat="1" ht="21.95" customHeight="1" x14ac:dyDescent="0.25">
      <c r="B119" s="246"/>
      <c r="C119" s="246"/>
      <c r="D119" s="247"/>
      <c r="E119" s="248"/>
      <c r="F119" s="249"/>
      <c r="G119" s="250"/>
      <c r="H119" s="247"/>
      <c r="I119" s="248"/>
      <c r="J119" s="248"/>
      <c r="K119" s="251"/>
      <c r="L119" s="246"/>
      <c r="M119" s="252"/>
      <c r="N119" s="252"/>
      <c r="O119" s="252"/>
      <c r="P119" s="253"/>
      <c r="Q119" s="253"/>
      <c r="R119" s="254"/>
      <c r="S119" s="255"/>
      <c r="T119" s="253"/>
      <c r="U119" s="253"/>
      <c r="V119" s="255"/>
      <c r="Z119" s="26"/>
    </row>
    <row r="120" spans="2:26" s="25" customFormat="1" ht="21.95" customHeight="1" x14ac:dyDescent="0.25">
      <c r="B120" s="246"/>
      <c r="C120" s="246"/>
      <c r="D120" s="256"/>
      <c r="E120" s="248"/>
      <c r="F120" s="249"/>
      <c r="G120" s="250"/>
      <c r="H120" s="247"/>
      <c r="I120" s="248"/>
      <c r="J120" s="248"/>
      <c r="K120" s="251"/>
      <c r="L120" s="246"/>
      <c r="M120" s="252"/>
      <c r="N120" s="252"/>
      <c r="O120" s="252"/>
      <c r="P120" s="253"/>
      <c r="Q120" s="253"/>
      <c r="R120" s="254"/>
      <c r="S120" s="255"/>
      <c r="T120" s="253"/>
      <c r="U120" s="253"/>
      <c r="V120" s="255"/>
      <c r="Z120" s="26"/>
    </row>
    <row r="121" spans="2:26" s="25" customFormat="1" ht="21.95" customHeight="1" x14ac:dyDescent="0.25">
      <c r="B121" s="246"/>
      <c r="C121" s="246"/>
      <c r="D121" s="247"/>
      <c r="E121" s="248"/>
      <c r="F121" s="249"/>
      <c r="G121" s="250"/>
      <c r="H121" s="247"/>
      <c r="I121" s="248"/>
      <c r="J121" s="248"/>
      <c r="K121" s="251"/>
      <c r="L121" s="246"/>
      <c r="M121" s="252"/>
      <c r="N121" s="252"/>
      <c r="O121" s="252"/>
      <c r="P121" s="253"/>
      <c r="Q121" s="253"/>
      <c r="R121" s="254"/>
      <c r="S121" s="255"/>
      <c r="T121" s="253"/>
      <c r="U121" s="253"/>
      <c r="V121" s="255"/>
      <c r="Z121" s="26"/>
    </row>
    <row r="122" spans="2:26" s="25" customFormat="1" ht="21.95" customHeight="1" x14ac:dyDescent="0.25">
      <c r="B122" s="246"/>
      <c r="C122" s="246"/>
      <c r="D122" s="247"/>
      <c r="E122" s="248"/>
      <c r="F122" s="249"/>
      <c r="G122" s="250"/>
      <c r="H122" s="247"/>
      <c r="I122" s="248"/>
      <c r="J122" s="248"/>
      <c r="K122" s="251"/>
      <c r="L122" s="246"/>
      <c r="M122" s="252"/>
      <c r="N122" s="252"/>
      <c r="O122" s="252"/>
      <c r="P122" s="253"/>
      <c r="Q122" s="253"/>
      <c r="R122" s="254"/>
      <c r="S122" s="255"/>
      <c r="T122" s="253"/>
      <c r="U122" s="253"/>
      <c r="V122" s="255"/>
      <c r="Z122" s="26"/>
    </row>
    <row r="123" spans="2:26" s="25" customFormat="1" ht="21.95" customHeight="1" x14ac:dyDescent="0.25">
      <c r="B123" s="246"/>
      <c r="C123" s="246"/>
      <c r="D123" s="247"/>
      <c r="E123" s="248"/>
      <c r="F123" s="249"/>
      <c r="G123" s="250"/>
      <c r="H123" s="247"/>
      <c r="I123" s="248"/>
      <c r="J123" s="248"/>
      <c r="K123" s="251"/>
      <c r="L123" s="246"/>
      <c r="M123" s="252"/>
      <c r="N123" s="252"/>
      <c r="O123" s="252"/>
      <c r="P123" s="253"/>
      <c r="Q123" s="253"/>
      <c r="R123" s="254"/>
      <c r="S123" s="255"/>
      <c r="T123" s="253"/>
      <c r="U123" s="253"/>
      <c r="V123" s="255"/>
      <c r="Z123" s="26"/>
    </row>
    <row r="124" spans="2:26" s="25" customFormat="1" ht="21.95" customHeight="1" x14ac:dyDescent="0.25">
      <c r="B124" s="246"/>
      <c r="C124" s="246"/>
      <c r="D124" s="256"/>
      <c r="E124" s="248"/>
      <c r="F124" s="249"/>
      <c r="G124" s="250"/>
      <c r="H124" s="247"/>
      <c r="I124" s="248"/>
      <c r="J124" s="248"/>
      <c r="K124" s="251"/>
      <c r="L124" s="246"/>
      <c r="M124" s="252"/>
      <c r="N124" s="252"/>
      <c r="O124" s="252"/>
      <c r="P124" s="253"/>
      <c r="Q124" s="253"/>
      <c r="R124" s="254"/>
      <c r="S124" s="255"/>
      <c r="T124" s="253"/>
      <c r="U124" s="253"/>
      <c r="V124" s="255"/>
      <c r="Z124" s="26"/>
    </row>
    <row r="125" spans="2:26" s="25" customFormat="1" ht="21.95" customHeight="1" x14ac:dyDescent="0.25">
      <c r="B125" s="246"/>
      <c r="C125" s="246"/>
      <c r="D125" s="247"/>
      <c r="E125" s="248"/>
      <c r="F125" s="249"/>
      <c r="G125" s="250"/>
      <c r="H125" s="247"/>
      <c r="I125" s="248"/>
      <c r="J125" s="248"/>
      <c r="K125" s="251"/>
      <c r="L125" s="246"/>
      <c r="M125" s="252"/>
      <c r="N125" s="252"/>
      <c r="O125" s="252"/>
      <c r="P125" s="253"/>
      <c r="Q125" s="253"/>
      <c r="R125" s="254"/>
      <c r="S125" s="255"/>
      <c r="T125" s="253"/>
      <c r="U125" s="253"/>
      <c r="V125" s="255"/>
      <c r="Z125" s="26"/>
    </row>
    <row r="126" spans="2:26" s="25" customFormat="1" ht="21.95" customHeight="1" x14ac:dyDescent="0.25">
      <c r="B126" s="246"/>
      <c r="C126" s="246"/>
      <c r="D126" s="247"/>
      <c r="E126" s="248"/>
      <c r="F126" s="249"/>
      <c r="G126" s="250"/>
      <c r="H126" s="247"/>
      <c r="I126" s="248"/>
      <c r="J126" s="248"/>
      <c r="K126" s="251"/>
      <c r="L126" s="246"/>
      <c r="M126" s="252"/>
      <c r="N126" s="252"/>
      <c r="O126" s="252"/>
      <c r="P126" s="253"/>
      <c r="Q126" s="253"/>
      <c r="R126" s="254"/>
      <c r="S126" s="255"/>
      <c r="T126" s="253"/>
      <c r="U126" s="253"/>
      <c r="V126" s="255"/>
      <c r="Z126" s="26"/>
    </row>
    <row r="127" spans="2:26" s="25" customFormat="1" ht="21.95" customHeight="1" x14ac:dyDescent="0.25">
      <c r="B127" s="246"/>
      <c r="C127" s="246"/>
      <c r="D127" s="247"/>
      <c r="E127" s="248"/>
      <c r="F127" s="249"/>
      <c r="G127" s="250"/>
      <c r="H127" s="247"/>
      <c r="I127" s="248"/>
      <c r="J127" s="248"/>
      <c r="K127" s="251"/>
      <c r="L127" s="246"/>
      <c r="M127" s="252"/>
      <c r="N127" s="252"/>
      <c r="O127" s="252"/>
      <c r="P127" s="253"/>
      <c r="Q127" s="253"/>
      <c r="R127" s="254"/>
      <c r="S127" s="255"/>
      <c r="T127" s="253"/>
      <c r="U127" s="253"/>
      <c r="V127" s="255"/>
      <c r="Z127" s="26"/>
    </row>
    <row r="128" spans="2:26" s="25" customFormat="1" ht="21.95" customHeight="1" x14ac:dyDescent="0.25">
      <c r="B128" s="246"/>
      <c r="C128" s="246"/>
      <c r="D128" s="256"/>
      <c r="E128" s="248"/>
      <c r="F128" s="249"/>
      <c r="G128" s="250"/>
      <c r="H128" s="247"/>
      <c r="I128" s="248"/>
      <c r="J128" s="248"/>
      <c r="K128" s="251"/>
      <c r="L128" s="246"/>
      <c r="M128" s="252"/>
      <c r="N128" s="252"/>
      <c r="O128" s="252"/>
      <c r="P128" s="253"/>
      <c r="Q128" s="253"/>
      <c r="R128" s="254"/>
      <c r="S128" s="255"/>
      <c r="T128" s="253"/>
      <c r="U128" s="253"/>
      <c r="V128" s="255"/>
      <c r="Z128" s="26"/>
    </row>
    <row r="129" spans="2:26" s="25" customFormat="1" ht="21.95" customHeight="1" x14ac:dyDescent="0.25">
      <c r="B129" s="246"/>
      <c r="C129" s="246"/>
      <c r="D129" s="247"/>
      <c r="E129" s="248"/>
      <c r="F129" s="249"/>
      <c r="G129" s="250"/>
      <c r="H129" s="247"/>
      <c r="I129" s="248"/>
      <c r="J129" s="248"/>
      <c r="K129" s="251"/>
      <c r="L129" s="246"/>
      <c r="M129" s="252"/>
      <c r="N129" s="252"/>
      <c r="O129" s="252"/>
      <c r="P129" s="253"/>
      <c r="Q129" s="253"/>
      <c r="R129" s="254"/>
      <c r="S129" s="255"/>
      <c r="T129" s="253"/>
      <c r="U129" s="253"/>
      <c r="V129" s="255"/>
      <c r="Z129" s="26"/>
    </row>
    <row r="130" spans="2:26" s="25" customFormat="1" ht="21.95" customHeight="1" x14ac:dyDescent="0.25">
      <c r="B130" s="246"/>
      <c r="C130" s="246"/>
      <c r="D130" s="247"/>
      <c r="E130" s="248"/>
      <c r="F130" s="249"/>
      <c r="G130" s="250"/>
      <c r="H130" s="247"/>
      <c r="I130" s="248"/>
      <c r="J130" s="248"/>
      <c r="K130" s="251"/>
      <c r="L130" s="246"/>
      <c r="M130" s="252"/>
      <c r="N130" s="252"/>
      <c r="O130" s="252"/>
      <c r="P130" s="253"/>
      <c r="Q130" s="253"/>
      <c r="R130" s="254"/>
      <c r="S130" s="255"/>
      <c r="T130" s="253"/>
      <c r="U130" s="253"/>
      <c r="V130" s="255"/>
      <c r="Z130" s="26"/>
    </row>
    <row r="131" spans="2:26" s="25" customFormat="1" ht="21.95" customHeight="1" x14ac:dyDescent="0.25">
      <c r="B131" s="246"/>
      <c r="C131" s="246"/>
      <c r="D131" s="247"/>
      <c r="E131" s="248"/>
      <c r="F131" s="249"/>
      <c r="G131" s="250"/>
      <c r="H131" s="247"/>
      <c r="I131" s="248"/>
      <c r="J131" s="248"/>
      <c r="K131" s="251"/>
      <c r="L131" s="246"/>
      <c r="M131" s="252"/>
      <c r="N131" s="252"/>
      <c r="O131" s="252"/>
      <c r="P131" s="253"/>
      <c r="Q131" s="253"/>
      <c r="R131" s="254"/>
      <c r="S131" s="255"/>
      <c r="T131" s="253"/>
      <c r="U131" s="253"/>
      <c r="V131" s="255"/>
      <c r="Z131" s="26"/>
    </row>
    <row r="132" spans="2:26" s="25" customFormat="1" ht="21.95" customHeight="1" x14ac:dyDescent="0.25">
      <c r="B132" s="246"/>
      <c r="C132" s="246"/>
      <c r="D132" s="256"/>
      <c r="E132" s="248"/>
      <c r="F132" s="249"/>
      <c r="G132" s="250"/>
      <c r="H132" s="247"/>
      <c r="I132" s="248"/>
      <c r="J132" s="248"/>
      <c r="K132" s="251"/>
      <c r="L132" s="246"/>
      <c r="M132" s="252"/>
      <c r="N132" s="252"/>
      <c r="O132" s="252"/>
      <c r="P132" s="253"/>
      <c r="Q132" s="253"/>
      <c r="R132" s="254"/>
      <c r="S132" s="255"/>
      <c r="T132" s="253"/>
      <c r="U132" s="253"/>
      <c r="V132" s="255"/>
      <c r="Z132" s="26"/>
    </row>
    <row r="133" spans="2:26" s="25" customFormat="1" ht="21.95" customHeight="1" x14ac:dyDescent="0.25">
      <c r="B133" s="246"/>
      <c r="C133" s="246"/>
      <c r="D133" s="247"/>
      <c r="E133" s="248"/>
      <c r="F133" s="249"/>
      <c r="G133" s="250"/>
      <c r="H133" s="247"/>
      <c r="I133" s="248"/>
      <c r="J133" s="248"/>
      <c r="K133" s="251"/>
      <c r="L133" s="246"/>
      <c r="M133" s="252"/>
      <c r="N133" s="252"/>
      <c r="O133" s="252"/>
      <c r="P133" s="253"/>
      <c r="Q133" s="253"/>
      <c r="R133" s="254"/>
      <c r="S133" s="255"/>
      <c r="T133" s="253"/>
      <c r="U133" s="253"/>
      <c r="V133" s="255"/>
      <c r="Z133" s="26"/>
    </row>
    <row r="134" spans="2:26" s="25" customFormat="1" ht="21.95" customHeight="1" x14ac:dyDescent="0.25">
      <c r="B134" s="246"/>
      <c r="C134" s="246"/>
      <c r="D134" s="247"/>
      <c r="E134" s="248"/>
      <c r="F134" s="249"/>
      <c r="G134" s="250"/>
      <c r="H134" s="247"/>
      <c r="I134" s="248"/>
      <c r="J134" s="248"/>
      <c r="K134" s="251"/>
      <c r="L134" s="246"/>
      <c r="M134" s="252"/>
      <c r="N134" s="252"/>
      <c r="O134" s="252"/>
      <c r="P134" s="253"/>
      <c r="Q134" s="253"/>
      <c r="R134" s="254"/>
      <c r="S134" s="255"/>
      <c r="T134" s="253"/>
      <c r="U134" s="253"/>
      <c r="V134" s="255"/>
      <c r="Z134" s="26"/>
    </row>
    <row r="135" spans="2:26" s="25" customFormat="1" ht="21.95" customHeight="1" x14ac:dyDescent="0.25">
      <c r="B135" s="246"/>
      <c r="C135" s="246"/>
      <c r="D135" s="247"/>
      <c r="E135" s="248"/>
      <c r="F135" s="249"/>
      <c r="G135" s="250"/>
      <c r="H135" s="247"/>
      <c r="I135" s="248"/>
      <c r="J135" s="248"/>
      <c r="K135" s="251"/>
      <c r="L135" s="246"/>
      <c r="M135" s="252"/>
      <c r="N135" s="252"/>
      <c r="O135" s="252"/>
      <c r="P135" s="253"/>
      <c r="Q135" s="253"/>
      <c r="R135" s="254"/>
      <c r="S135" s="255"/>
      <c r="T135" s="253"/>
      <c r="U135" s="253"/>
      <c r="V135" s="255"/>
      <c r="Z135" s="26"/>
    </row>
    <row r="136" spans="2:26" s="25" customFormat="1" ht="21.95" customHeight="1" x14ac:dyDescent="0.25">
      <c r="B136" s="246"/>
      <c r="C136" s="246"/>
      <c r="D136" s="256"/>
      <c r="E136" s="248"/>
      <c r="F136" s="249"/>
      <c r="G136" s="250"/>
      <c r="H136" s="247"/>
      <c r="I136" s="248"/>
      <c r="J136" s="248"/>
      <c r="K136" s="251"/>
      <c r="L136" s="246"/>
      <c r="M136" s="252"/>
      <c r="N136" s="252"/>
      <c r="O136" s="252"/>
      <c r="P136" s="253"/>
      <c r="Q136" s="253"/>
      <c r="R136" s="254"/>
      <c r="S136" s="255"/>
      <c r="T136" s="253"/>
      <c r="U136" s="253"/>
      <c r="V136" s="255"/>
      <c r="Z136" s="26"/>
    </row>
    <row r="137" spans="2:26" s="25" customFormat="1" ht="21.95" customHeight="1" x14ac:dyDescent="0.25">
      <c r="B137" s="246"/>
      <c r="C137" s="246"/>
      <c r="D137" s="247"/>
      <c r="E137" s="248"/>
      <c r="F137" s="249"/>
      <c r="G137" s="250"/>
      <c r="H137" s="247"/>
      <c r="I137" s="248"/>
      <c r="J137" s="248"/>
      <c r="K137" s="251"/>
      <c r="L137" s="246"/>
      <c r="M137" s="252"/>
      <c r="N137" s="252"/>
      <c r="O137" s="252"/>
      <c r="P137" s="253"/>
      <c r="Q137" s="253"/>
      <c r="R137" s="254"/>
      <c r="S137" s="255"/>
      <c r="T137" s="253"/>
      <c r="U137" s="253"/>
      <c r="V137" s="255"/>
      <c r="Z137" s="26"/>
    </row>
    <row r="138" spans="2:26" s="25" customFormat="1" ht="21.95" customHeight="1" x14ac:dyDescent="0.25">
      <c r="B138" s="246"/>
      <c r="C138" s="246"/>
      <c r="D138" s="247"/>
      <c r="E138" s="248"/>
      <c r="F138" s="249"/>
      <c r="G138" s="250"/>
      <c r="H138" s="247"/>
      <c r="I138" s="248"/>
      <c r="J138" s="248"/>
      <c r="K138" s="251"/>
      <c r="L138" s="246"/>
      <c r="M138" s="252"/>
      <c r="N138" s="252"/>
      <c r="O138" s="252"/>
      <c r="P138" s="253"/>
      <c r="Q138" s="253"/>
      <c r="R138" s="254"/>
      <c r="S138" s="255"/>
      <c r="T138" s="253"/>
      <c r="U138" s="253"/>
      <c r="V138" s="255"/>
      <c r="Z138" s="26"/>
    </row>
    <row r="139" spans="2:26" s="25" customFormat="1" ht="21.95" customHeight="1" x14ac:dyDescent="0.25">
      <c r="B139" s="246"/>
      <c r="C139" s="246"/>
      <c r="D139" s="247"/>
      <c r="E139" s="248"/>
      <c r="F139" s="249"/>
      <c r="G139" s="250"/>
      <c r="H139" s="247"/>
      <c r="I139" s="248"/>
      <c r="J139" s="248"/>
      <c r="K139" s="251"/>
      <c r="L139" s="246"/>
      <c r="M139" s="252"/>
      <c r="N139" s="252"/>
      <c r="O139" s="252"/>
      <c r="P139" s="253"/>
      <c r="Q139" s="253"/>
      <c r="R139" s="254"/>
      <c r="S139" s="255"/>
      <c r="T139" s="253"/>
      <c r="U139" s="253"/>
      <c r="V139" s="255"/>
      <c r="Z139" s="26"/>
    </row>
    <row r="140" spans="2:26" s="25" customFormat="1" ht="21.95" customHeight="1" x14ac:dyDescent="0.25">
      <c r="B140" s="246"/>
      <c r="C140" s="246"/>
      <c r="D140" s="256"/>
      <c r="E140" s="248"/>
      <c r="F140" s="249"/>
      <c r="G140" s="250"/>
      <c r="H140" s="247"/>
      <c r="I140" s="248"/>
      <c r="J140" s="248"/>
      <c r="K140" s="251"/>
      <c r="L140" s="246"/>
      <c r="M140" s="252"/>
      <c r="N140" s="252"/>
      <c r="O140" s="252"/>
      <c r="P140" s="253"/>
      <c r="Q140" s="253"/>
      <c r="R140" s="254"/>
      <c r="S140" s="255"/>
      <c r="T140" s="253"/>
      <c r="U140" s="253"/>
      <c r="V140" s="255"/>
      <c r="Z140" s="26"/>
    </row>
    <row r="141" spans="2:26" s="25" customFormat="1" ht="21.95" customHeight="1" x14ac:dyDescent="0.25">
      <c r="B141" s="246"/>
      <c r="C141" s="246"/>
      <c r="D141" s="247"/>
      <c r="E141" s="248"/>
      <c r="F141" s="249"/>
      <c r="G141" s="250"/>
      <c r="H141" s="247"/>
      <c r="I141" s="248"/>
      <c r="J141" s="248"/>
      <c r="K141" s="251"/>
      <c r="L141" s="246"/>
      <c r="M141" s="252"/>
      <c r="N141" s="252"/>
      <c r="O141" s="252"/>
      <c r="P141" s="253"/>
      <c r="Q141" s="253"/>
      <c r="R141" s="254"/>
      <c r="S141" s="255"/>
      <c r="T141" s="253"/>
      <c r="U141" s="253"/>
      <c r="V141" s="255"/>
      <c r="Z141" s="26"/>
    </row>
    <row r="142" spans="2:26" s="25" customFormat="1" ht="21.95" customHeight="1" x14ac:dyDescent="0.25">
      <c r="B142" s="246"/>
      <c r="C142" s="246"/>
      <c r="D142" s="247"/>
      <c r="E142" s="248"/>
      <c r="F142" s="249"/>
      <c r="G142" s="250"/>
      <c r="H142" s="247"/>
      <c r="I142" s="248"/>
      <c r="J142" s="248"/>
      <c r="K142" s="251"/>
      <c r="L142" s="246"/>
      <c r="M142" s="252"/>
      <c r="N142" s="252"/>
      <c r="O142" s="252"/>
      <c r="P142" s="253"/>
      <c r="Q142" s="253"/>
      <c r="R142" s="254"/>
      <c r="S142" s="255"/>
      <c r="T142" s="253"/>
      <c r="U142" s="253"/>
      <c r="V142" s="255"/>
      <c r="Z142" s="26"/>
    </row>
    <row r="143" spans="2:26" s="25" customFormat="1" ht="21.95" customHeight="1" x14ac:dyDescent="0.25">
      <c r="B143" s="246"/>
      <c r="C143" s="246"/>
      <c r="D143" s="247"/>
      <c r="E143" s="248"/>
      <c r="F143" s="249"/>
      <c r="G143" s="250"/>
      <c r="H143" s="247"/>
      <c r="I143" s="248"/>
      <c r="J143" s="248"/>
      <c r="K143" s="251"/>
      <c r="L143" s="246"/>
      <c r="M143" s="252"/>
      <c r="N143" s="252"/>
      <c r="O143" s="252"/>
      <c r="P143" s="253"/>
      <c r="Q143" s="253"/>
      <c r="R143" s="254"/>
      <c r="S143" s="255"/>
      <c r="T143" s="253"/>
      <c r="U143" s="253"/>
      <c r="V143" s="255"/>
      <c r="Z143" s="26"/>
    </row>
    <row r="144" spans="2:26" s="25" customFormat="1" ht="21.95" customHeight="1" x14ac:dyDescent="0.25">
      <c r="B144" s="246"/>
      <c r="C144" s="246"/>
      <c r="D144" s="256"/>
      <c r="E144" s="248"/>
      <c r="F144" s="249"/>
      <c r="G144" s="250"/>
      <c r="H144" s="247"/>
      <c r="I144" s="248"/>
      <c r="J144" s="248"/>
      <c r="K144" s="251"/>
      <c r="L144" s="246"/>
      <c r="M144" s="252"/>
      <c r="N144" s="252"/>
      <c r="O144" s="252"/>
      <c r="P144" s="253"/>
      <c r="Q144" s="253"/>
      <c r="R144" s="254"/>
      <c r="S144" s="255"/>
      <c r="T144" s="253"/>
      <c r="U144" s="253"/>
      <c r="V144" s="255"/>
      <c r="Z144" s="26"/>
    </row>
    <row r="145" spans="2:26" s="25" customFormat="1" ht="21.95" customHeight="1" x14ac:dyDescent="0.25">
      <c r="B145" s="246"/>
      <c r="C145" s="246"/>
      <c r="D145" s="247"/>
      <c r="E145" s="248"/>
      <c r="F145" s="249"/>
      <c r="G145" s="250"/>
      <c r="H145" s="247"/>
      <c r="I145" s="248"/>
      <c r="J145" s="248"/>
      <c r="K145" s="251"/>
      <c r="L145" s="246"/>
      <c r="M145" s="252"/>
      <c r="N145" s="252"/>
      <c r="O145" s="252"/>
      <c r="P145" s="253"/>
      <c r="Q145" s="253"/>
      <c r="R145" s="254"/>
      <c r="S145" s="255"/>
      <c r="T145" s="253"/>
      <c r="U145" s="253"/>
      <c r="V145" s="255"/>
      <c r="Z145" s="26"/>
    </row>
    <row r="146" spans="2:26" s="25" customFormat="1" ht="21.95" customHeight="1" x14ac:dyDescent="0.25">
      <c r="B146" s="246"/>
      <c r="C146" s="246"/>
      <c r="D146" s="247"/>
      <c r="E146" s="248"/>
      <c r="F146" s="249"/>
      <c r="G146" s="250"/>
      <c r="H146" s="247"/>
      <c r="I146" s="248"/>
      <c r="J146" s="248"/>
      <c r="K146" s="251"/>
      <c r="L146" s="246"/>
      <c r="M146" s="252"/>
      <c r="N146" s="252"/>
      <c r="O146" s="252"/>
      <c r="P146" s="253"/>
      <c r="Q146" s="253"/>
      <c r="R146" s="254"/>
      <c r="S146" s="255"/>
      <c r="T146" s="253"/>
      <c r="U146" s="253"/>
      <c r="V146" s="255"/>
      <c r="Z146" s="26"/>
    </row>
    <row r="147" spans="2:26" s="25" customFormat="1" ht="21.95" customHeight="1" x14ac:dyDescent="0.25">
      <c r="B147" s="246"/>
      <c r="C147" s="246"/>
      <c r="D147" s="247"/>
      <c r="E147" s="248"/>
      <c r="F147" s="249"/>
      <c r="G147" s="250"/>
      <c r="H147" s="247"/>
      <c r="I147" s="248"/>
      <c r="J147" s="248"/>
      <c r="K147" s="251"/>
      <c r="L147" s="246"/>
      <c r="M147" s="252"/>
      <c r="N147" s="252"/>
      <c r="O147" s="252"/>
      <c r="P147" s="253"/>
      <c r="Q147" s="253"/>
      <c r="R147" s="254"/>
      <c r="S147" s="255"/>
      <c r="T147" s="253"/>
      <c r="U147" s="253"/>
      <c r="V147" s="255"/>
      <c r="Z147" s="26"/>
    </row>
    <row r="148" spans="2:26" s="25" customFormat="1" ht="21.95" customHeight="1" x14ac:dyDescent="0.25">
      <c r="B148" s="246"/>
      <c r="C148" s="246"/>
      <c r="D148" s="256"/>
      <c r="E148" s="248"/>
      <c r="F148" s="249"/>
      <c r="G148" s="250"/>
      <c r="H148" s="247"/>
      <c r="I148" s="248"/>
      <c r="J148" s="248"/>
      <c r="K148" s="251"/>
      <c r="L148" s="246"/>
      <c r="M148" s="252"/>
      <c r="N148" s="252"/>
      <c r="O148" s="252"/>
      <c r="P148" s="253"/>
      <c r="Q148" s="253"/>
      <c r="R148" s="254"/>
      <c r="S148" s="255"/>
      <c r="T148" s="253"/>
      <c r="U148" s="253"/>
      <c r="V148" s="255"/>
      <c r="Z148" s="26"/>
    </row>
    <row r="149" spans="2:26" s="25" customFormat="1" ht="21.95" customHeight="1" x14ac:dyDescent="0.25">
      <c r="B149" s="246"/>
      <c r="C149" s="246"/>
      <c r="D149" s="247"/>
      <c r="E149" s="248"/>
      <c r="F149" s="249"/>
      <c r="G149" s="250"/>
      <c r="H149" s="247"/>
      <c r="I149" s="248"/>
      <c r="J149" s="248"/>
      <c r="K149" s="251"/>
      <c r="L149" s="246"/>
      <c r="M149" s="252"/>
      <c r="N149" s="252"/>
      <c r="O149" s="252"/>
      <c r="P149" s="253"/>
      <c r="Q149" s="253"/>
      <c r="R149" s="254"/>
      <c r="S149" s="255"/>
      <c r="T149" s="253"/>
      <c r="U149" s="253"/>
      <c r="V149" s="255"/>
      <c r="Z149" s="26"/>
    </row>
    <row r="150" spans="2:26" s="25" customFormat="1" ht="21.95" customHeight="1" x14ac:dyDescent="0.25">
      <c r="B150" s="246"/>
      <c r="C150" s="246"/>
      <c r="D150" s="247"/>
      <c r="E150" s="248"/>
      <c r="F150" s="249"/>
      <c r="G150" s="250"/>
      <c r="H150" s="247"/>
      <c r="I150" s="248"/>
      <c r="J150" s="248"/>
      <c r="K150" s="251"/>
      <c r="L150" s="246"/>
      <c r="M150" s="252"/>
      <c r="N150" s="252"/>
      <c r="O150" s="252"/>
      <c r="P150" s="253"/>
      <c r="Q150" s="253"/>
      <c r="R150" s="254"/>
      <c r="S150" s="255"/>
      <c r="T150" s="253"/>
      <c r="U150" s="253"/>
      <c r="V150" s="255"/>
      <c r="Z150" s="26"/>
    </row>
    <row r="151" spans="2:26" s="25" customFormat="1" ht="21.95" customHeight="1" x14ac:dyDescent="0.25">
      <c r="B151" s="246"/>
      <c r="C151" s="246"/>
      <c r="D151" s="247"/>
      <c r="E151" s="248"/>
      <c r="F151" s="249"/>
      <c r="G151" s="250"/>
      <c r="H151" s="247"/>
      <c r="I151" s="248"/>
      <c r="J151" s="248"/>
      <c r="K151" s="251"/>
      <c r="L151" s="246"/>
      <c r="M151" s="252"/>
      <c r="N151" s="252"/>
      <c r="O151" s="252"/>
      <c r="P151" s="253"/>
      <c r="Q151" s="253"/>
      <c r="R151" s="254"/>
      <c r="S151" s="255"/>
      <c r="T151" s="253"/>
      <c r="U151" s="253"/>
      <c r="V151" s="255"/>
      <c r="Z151" s="26"/>
    </row>
    <row r="152" spans="2:26" s="25" customFormat="1" ht="21.95" customHeight="1" x14ac:dyDescent="0.25">
      <c r="B152" s="246"/>
      <c r="C152" s="246"/>
      <c r="D152" s="256"/>
      <c r="E152" s="248"/>
      <c r="F152" s="249"/>
      <c r="G152" s="250"/>
      <c r="H152" s="247"/>
      <c r="I152" s="248"/>
      <c r="J152" s="248"/>
      <c r="K152" s="251"/>
      <c r="L152" s="246"/>
      <c r="M152" s="252"/>
      <c r="N152" s="252"/>
      <c r="O152" s="252"/>
      <c r="P152" s="253"/>
      <c r="Q152" s="253"/>
      <c r="R152" s="254"/>
      <c r="S152" s="255"/>
      <c r="T152" s="253"/>
      <c r="U152" s="253"/>
      <c r="V152" s="255"/>
      <c r="Z152" s="26"/>
    </row>
    <row r="153" spans="2:26" s="25" customFormat="1" ht="21.95" customHeight="1" x14ac:dyDescent="0.25">
      <c r="B153" s="246"/>
      <c r="C153" s="246"/>
      <c r="D153" s="247"/>
      <c r="E153" s="248"/>
      <c r="F153" s="249"/>
      <c r="G153" s="250"/>
      <c r="H153" s="247"/>
      <c r="I153" s="248"/>
      <c r="J153" s="248"/>
      <c r="K153" s="251"/>
      <c r="L153" s="246"/>
      <c r="M153" s="252"/>
      <c r="N153" s="252"/>
      <c r="O153" s="252"/>
      <c r="P153" s="253"/>
      <c r="Q153" s="253"/>
      <c r="R153" s="254"/>
      <c r="S153" s="255"/>
      <c r="T153" s="253"/>
      <c r="U153" s="253"/>
      <c r="V153" s="255"/>
      <c r="Z153" s="26"/>
    </row>
    <row r="154" spans="2:26" s="25" customFormat="1" ht="21.95" customHeight="1" x14ac:dyDescent="0.25">
      <c r="B154" s="246"/>
      <c r="C154" s="246"/>
      <c r="D154" s="247"/>
      <c r="E154" s="248"/>
      <c r="F154" s="249"/>
      <c r="G154" s="250"/>
      <c r="H154" s="247"/>
      <c r="I154" s="248"/>
      <c r="J154" s="248"/>
      <c r="K154" s="251"/>
      <c r="L154" s="246"/>
      <c r="M154" s="252"/>
      <c r="N154" s="252"/>
      <c r="O154" s="252"/>
      <c r="P154" s="253"/>
      <c r="Q154" s="253"/>
      <c r="R154" s="254"/>
      <c r="S154" s="255"/>
      <c r="T154" s="253"/>
      <c r="U154" s="253"/>
      <c r="V154" s="255"/>
      <c r="Z154" s="26"/>
    </row>
    <row r="155" spans="2:26" s="25" customFormat="1" ht="21.95" customHeight="1" x14ac:dyDescent="0.25">
      <c r="B155" s="246"/>
      <c r="C155" s="246"/>
      <c r="D155" s="247"/>
      <c r="E155" s="248"/>
      <c r="F155" s="249"/>
      <c r="G155" s="250"/>
      <c r="H155" s="247"/>
      <c r="I155" s="248"/>
      <c r="J155" s="248"/>
      <c r="K155" s="251"/>
      <c r="L155" s="246"/>
      <c r="M155" s="252"/>
      <c r="N155" s="252"/>
      <c r="O155" s="252"/>
      <c r="P155" s="253"/>
      <c r="Q155" s="253"/>
      <c r="R155" s="254"/>
      <c r="S155" s="255"/>
      <c r="T155" s="253"/>
      <c r="U155" s="253"/>
      <c r="V155" s="255"/>
      <c r="Z155" s="26"/>
    </row>
    <row r="156" spans="2:26" s="25" customFormat="1" ht="21.95" customHeight="1" x14ac:dyDescent="0.25">
      <c r="B156" s="246"/>
      <c r="C156" s="246"/>
      <c r="D156" s="256"/>
      <c r="E156" s="248"/>
      <c r="F156" s="249"/>
      <c r="G156" s="250"/>
      <c r="H156" s="247"/>
      <c r="I156" s="248"/>
      <c r="J156" s="248"/>
      <c r="K156" s="251"/>
      <c r="L156" s="246"/>
      <c r="M156" s="252"/>
      <c r="N156" s="252"/>
      <c r="O156" s="252"/>
      <c r="P156" s="253"/>
      <c r="Q156" s="253"/>
      <c r="R156" s="254"/>
      <c r="S156" s="255"/>
      <c r="T156" s="253"/>
      <c r="U156" s="253"/>
      <c r="V156" s="255"/>
      <c r="Z156" s="26"/>
    </row>
    <row r="157" spans="2:26" s="25" customFormat="1" ht="21.95" customHeight="1" x14ac:dyDescent="0.25">
      <c r="B157" s="246"/>
      <c r="C157" s="246"/>
      <c r="D157" s="247"/>
      <c r="E157" s="248"/>
      <c r="F157" s="249"/>
      <c r="G157" s="250"/>
      <c r="H157" s="247"/>
      <c r="I157" s="248"/>
      <c r="J157" s="248"/>
      <c r="K157" s="251"/>
      <c r="L157" s="246"/>
      <c r="M157" s="252"/>
      <c r="N157" s="252"/>
      <c r="O157" s="252"/>
      <c r="P157" s="253"/>
      <c r="Q157" s="253"/>
      <c r="R157" s="254"/>
      <c r="S157" s="255"/>
      <c r="T157" s="253"/>
      <c r="U157" s="253"/>
      <c r="V157" s="255"/>
      <c r="Z157" s="26"/>
    </row>
    <row r="158" spans="2:26" s="25" customFormat="1" ht="21.95" customHeight="1" x14ac:dyDescent="0.25">
      <c r="B158" s="246"/>
      <c r="C158" s="246"/>
      <c r="D158" s="247"/>
      <c r="E158" s="248"/>
      <c r="F158" s="249"/>
      <c r="G158" s="250"/>
      <c r="H158" s="247"/>
      <c r="I158" s="248"/>
      <c r="J158" s="248"/>
      <c r="K158" s="251"/>
      <c r="L158" s="246"/>
      <c r="M158" s="252"/>
      <c r="N158" s="252"/>
      <c r="O158" s="252"/>
      <c r="P158" s="253"/>
      <c r="Q158" s="253"/>
      <c r="R158" s="254"/>
      <c r="S158" s="255"/>
      <c r="T158" s="253"/>
      <c r="U158" s="253"/>
      <c r="V158" s="255"/>
      <c r="Z158" s="26"/>
    </row>
    <row r="159" spans="2:26" s="25" customFormat="1" ht="21.95" customHeight="1" x14ac:dyDescent="0.25">
      <c r="B159" s="246"/>
      <c r="C159" s="246"/>
      <c r="D159" s="247"/>
      <c r="E159" s="248"/>
      <c r="F159" s="249"/>
      <c r="G159" s="250"/>
      <c r="H159" s="247"/>
      <c r="I159" s="248"/>
      <c r="J159" s="248"/>
      <c r="K159" s="251"/>
      <c r="L159" s="246"/>
      <c r="M159" s="252"/>
      <c r="N159" s="252"/>
      <c r="O159" s="252"/>
      <c r="P159" s="253"/>
      <c r="Q159" s="253"/>
      <c r="R159" s="254"/>
      <c r="S159" s="255"/>
      <c r="T159" s="253"/>
      <c r="U159" s="253"/>
      <c r="V159" s="255"/>
      <c r="Z159" s="26"/>
    </row>
    <row r="160" spans="2:26" s="25" customFormat="1" ht="21.95" customHeight="1" x14ac:dyDescent="0.25">
      <c r="B160" s="246"/>
      <c r="C160" s="246"/>
      <c r="D160" s="256"/>
      <c r="E160" s="248"/>
      <c r="F160" s="249"/>
      <c r="G160" s="250"/>
      <c r="H160" s="247"/>
      <c r="I160" s="248"/>
      <c r="J160" s="248"/>
      <c r="K160" s="251"/>
      <c r="L160" s="246"/>
      <c r="M160" s="252"/>
      <c r="N160" s="252"/>
      <c r="O160" s="252"/>
      <c r="P160" s="253"/>
      <c r="Q160" s="253"/>
      <c r="R160" s="254"/>
      <c r="S160" s="255"/>
      <c r="T160" s="253"/>
      <c r="U160" s="253"/>
      <c r="V160" s="255"/>
      <c r="Z160" s="26"/>
    </row>
    <row r="161" spans="1:26" s="25" customFormat="1" ht="21.95" customHeight="1" x14ac:dyDescent="0.25">
      <c r="B161" s="246"/>
      <c r="C161" s="246"/>
      <c r="D161" s="247"/>
      <c r="E161" s="248"/>
      <c r="F161" s="249"/>
      <c r="G161" s="250"/>
      <c r="H161" s="247"/>
      <c r="I161" s="248"/>
      <c r="J161" s="248"/>
      <c r="K161" s="251"/>
      <c r="L161" s="246"/>
      <c r="M161" s="252"/>
      <c r="N161" s="252"/>
      <c r="O161" s="252"/>
      <c r="P161" s="253"/>
      <c r="Q161" s="253"/>
      <c r="R161" s="254"/>
      <c r="S161" s="255"/>
      <c r="T161" s="253"/>
      <c r="U161" s="253"/>
      <c r="V161" s="255"/>
      <c r="Z161" s="26"/>
    </row>
    <row r="162" spans="1:26" s="25" customFormat="1" ht="21.95" customHeight="1" x14ac:dyDescent="0.25">
      <c r="B162" s="246"/>
      <c r="C162" s="246"/>
      <c r="D162" s="247"/>
      <c r="E162" s="248"/>
      <c r="F162" s="249"/>
      <c r="G162" s="250"/>
      <c r="H162" s="247"/>
      <c r="I162" s="248"/>
      <c r="J162" s="248"/>
      <c r="K162" s="251"/>
      <c r="L162" s="246"/>
      <c r="M162" s="252"/>
      <c r="N162" s="252"/>
      <c r="O162" s="252"/>
      <c r="P162" s="253"/>
      <c r="Q162" s="253"/>
      <c r="R162" s="254"/>
      <c r="S162" s="255"/>
      <c r="T162" s="253"/>
      <c r="U162" s="253"/>
      <c r="V162" s="255"/>
      <c r="Z162" s="26"/>
    </row>
    <row r="163" spans="1:26" s="25" customFormat="1" ht="21.95" customHeight="1" x14ac:dyDescent="0.25">
      <c r="B163" s="246"/>
      <c r="C163" s="246"/>
      <c r="D163" s="247"/>
      <c r="E163" s="248"/>
      <c r="F163" s="249"/>
      <c r="G163" s="250"/>
      <c r="H163" s="247"/>
      <c r="I163" s="248"/>
      <c r="J163" s="248"/>
      <c r="K163" s="251"/>
      <c r="L163" s="246"/>
      <c r="M163" s="252"/>
      <c r="N163" s="252"/>
      <c r="O163" s="252"/>
      <c r="P163" s="253"/>
      <c r="Q163" s="253"/>
      <c r="R163" s="254"/>
      <c r="S163" s="255"/>
      <c r="T163" s="253"/>
      <c r="U163" s="253"/>
      <c r="V163" s="255"/>
      <c r="Z163" s="26"/>
    </row>
    <row r="164" spans="1:26" s="25" customFormat="1" ht="21.95" customHeight="1" x14ac:dyDescent="0.25">
      <c r="B164" s="246"/>
      <c r="C164" s="246"/>
      <c r="D164" s="256"/>
      <c r="E164" s="248"/>
      <c r="F164" s="249"/>
      <c r="G164" s="250"/>
      <c r="H164" s="247"/>
      <c r="I164" s="248"/>
      <c r="J164" s="248"/>
      <c r="K164" s="251"/>
      <c r="L164" s="246"/>
      <c r="M164" s="252"/>
      <c r="N164" s="252"/>
      <c r="O164" s="252"/>
      <c r="P164" s="253"/>
      <c r="Q164" s="253"/>
      <c r="R164" s="254"/>
      <c r="S164" s="255"/>
      <c r="T164" s="253"/>
      <c r="U164" s="253"/>
      <c r="V164" s="255"/>
      <c r="Z164" s="26"/>
    </row>
    <row r="165" spans="1:26" s="25" customFormat="1" ht="21.95" customHeight="1" x14ac:dyDescent="0.25">
      <c r="B165" s="246"/>
      <c r="C165" s="246"/>
      <c r="D165" s="247"/>
      <c r="E165" s="248"/>
      <c r="F165" s="249"/>
      <c r="G165" s="250"/>
      <c r="H165" s="247"/>
      <c r="I165" s="248"/>
      <c r="J165" s="248"/>
      <c r="K165" s="251"/>
      <c r="L165" s="246"/>
      <c r="M165" s="252"/>
      <c r="N165" s="252"/>
      <c r="O165" s="252"/>
      <c r="P165" s="253"/>
      <c r="Q165" s="253"/>
      <c r="R165" s="254"/>
      <c r="S165" s="255"/>
      <c r="T165" s="253"/>
      <c r="U165" s="253"/>
      <c r="V165" s="255"/>
      <c r="Z165" s="26"/>
    </row>
    <row r="166" spans="1:26" s="25" customFormat="1" ht="21.95" customHeight="1" x14ac:dyDescent="0.25">
      <c r="B166" s="246"/>
      <c r="C166" s="246"/>
      <c r="D166" s="247"/>
      <c r="E166" s="248"/>
      <c r="F166" s="249"/>
      <c r="G166" s="250"/>
      <c r="H166" s="247"/>
      <c r="I166" s="248"/>
      <c r="J166" s="248"/>
      <c r="K166" s="251"/>
      <c r="L166" s="246"/>
      <c r="M166" s="252"/>
      <c r="N166" s="252"/>
      <c r="O166" s="252"/>
      <c r="P166" s="253"/>
      <c r="Q166" s="253"/>
      <c r="R166" s="254"/>
      <c r="S166" s="255"/>
      <c r="T166" s="253"/>
      <c r="U166" s="253"/>
      <c r="V166" s="255"/>
      <c r="Z166" s="26"/>
    </row>
    <row r="167" spans="1:26" s="25" customFormat="1" ht="21.95" customHeight="1" x14ac:dyDescent="0.25">
      <c r="B167" s="246"/>
      <c r="C167" s="246"/>
      <c r="D167" s="247"/>
      <c r="E167" s="248"/>
      <c r="F167" s="249"/>
      <c r="G167" s="250"/>
      <c r="H167" s="247"/>
      <c r="I167" s="248"/>
      <c r="J167" s="248"/>
      <c r="K167" s="251"/>
      <c r="L167" s="246"/>
      <c r="M167" s="252"/>
      <c r="N167" s="252"/>
      <c r="O167" s="252"/>
      <c r="P167" s="253"/>
      <c r="Q167" s="253"/>
      <c r="R167" s="254"/>
      <c r="S167" s="255"/>
      <c r="T167" s="253"/>
      <c r="U167" s="253"/>
      <c r="V167" s="255"/>
      <c r="Z167" s="26"/>
    </row>
    <row r="168" spans="1:26" s="323" customFormat="1" ht="21.95" customHeight="1" x14ac:dyDescent="0.25">
      <c r="A168" s="25"/>
      <c r="B168" s="315"/>
      <c r="C168" s="315"/>
      <c r="D168" s="316"/>
      <c r="E168" s="316"/>
      <c r="F168" s="317"/>
      <c r="G168" s="318"/>
      <c r="H168" s="271"/>
      <c r="I168" s="316"/>
      <c r="J168" s="316"/>
      <c r="K168" s="319"/>
      <c r="L168" s="315"/>
      <c r="M168" s="320"/>
      <c r="N168" s="320"/>
      <c r="O168" s="478"/>
      <c r="P168" s="305"/>
      <c r="Q168" s="253"/>
      <c r="R168" s="321"/>
      <c r="S168" s="322"/>
      <c r="T168" s="271"/>
      <c r="U168" s="271"/>
      <c r="V168" s="322"/>
      <c r="Z168" s="324"/>
    </row>
    <row r="169" spans="1:26" s="323" customFormat="1" ht="21.95" customHeight="1" x14ac:dyDescent="0.25">
      <c r="A169" s="25"/>
      <c r="B169" s="315"/>
      <c r="C169" s="315"/>
      <c r="D169" s="271"/>
      <c r="E169" s="316"/>
      <c r="F169" s="317"/>
      <c r="G169" s="318"/>
      <c r="H169" s="271"/>
      <c r="I169" s="316"/>
      <c r="J169" s="316"/>
      <c r="K169" s="319"/>
      <c r="L169" s="315"/>
      <c r="M169" s="320"/>
      <c r="N169" s="320"/>
      <c r="O169" s="478"/>
      <c r="P169" s="305"/>
      <c r="Q169" s="253"/>
      <c r="R169" s="321"/>
      <c r="S169" s="322"/>
      <c r="T169" s="271"/>
      <c r="U169" s="271"/>
      <c r="V169" s="322"/>
      <c r="Z169" s="324"/>
    </row>
    <row r="170" spans="1:26" s="323" customFormat="1" ht="21.95" customHeight="1" x14ac:dyDescent="0.25">
      <c r="A170" s="25"/>
      <c r="B170" s="315"/>
      <c r="C170" s="315"/>
      <c r="D170" s="271"/>
      <c r="E170" s="316"/>
      <c r="F170" s="317"/>
      <c r="G170" s="318"/>
      <c r="H170" s="271"/>
      <c r="I170" s="316"/>
      <c r="J170" s="316"/>
      <c r="K170" s="319"/>
      <c r="L170" s="315"/>
      <c r="M170" s="320"/>
      <c r="N170" s="320"/>
      <c r="O170" s="478"/>
      <c r="P170" s="305"/>
      <c r="Q170" s="253"/>
      <c r="R170" s="321"/>
      <c r="S170" s="322"/>
      <c r="T170" s="271"/>
      <c r="U170" s="271"/>
      <c r="V170" s="322"/>
      <c r="Z170" s="324"/>
    </row>
    <row r="171" spans="1:26" s="323" customFormat="1" ht="21.95" customHeight="1" x14ac:dyDescent="0.25">
      <c r="A171" s="25"/>
      <c r="B171" s="315"/>
      <c r="C171" s="315"/>
      <c r="D171" s="271"/>
      <c r="E171" s="316"/>
      <c r="F171" s="317"/>
      <c r="G171" s="318"/>
      <c r="H171" s="271"/>
      <c r="I171" s="316"/>
      <c r="J171" s="316"/>
      <c r="K171" s="319"/>
      <c r="L171" s="315"/>
      <c r="M171" s="320"/>
      <c r="N171" s="320"/>
      <c r="O171" s="478"/>
      <c r="P171" s="305"/>
      <c r="Q171" s="253"/>
      <c r="R171" s="321"/>
      <c r="S171" s="322"/>
      <c r="T171" s="271"/>
      <c r="U171" s="271"/>
      <c r="V171" s="322"/>
      <c r="Z171" s="324"/>
    </row>
    <row r="172" spans="1:26" s="323" customFormat="1" ht="21.95" customHeight="1" x14ac:dyDescent="0.25">
      <c r="A172" s="25"/>
      <c r="B172" s="315"/>
      <c r="C172" s="315"/>
      <c r="D172" s="316"/>
      <c r="E172" s="316"/>
      <c r="F172" s="317"/>
      <c r="G172" s="318"/>
      <c r="H172" s="271"/>
      <c r="I172" s="316"/>
      <c r="J172" s="316"/>
      <c r="K172" s="319"/>
      <c r="L172" s="315"/>
      <c r="M172" s="320"/>
      <c r="N172" s="320"/>
      <c r="O172" s="478"/>
      <c r="P172" s="305"/>
      <c r="Q172" s="253"/>
      <c r="R172" s="321"/>
      <c r="S172" s="322"/>
      <c r="T172" s="271"/>
      <c r="U172" s="271"/>
      <c r="V172" s="322"/>
      <c r="Z172" s="324"/>
    </row>
    <row r="173" spans="1:26" s="323" customFormat="1" ht="21.95" customHeight="1" x14ac:dyDescent="0.25">
      <c r="A173" s="25"/>
      <c r="B173" s="315"/>
      <c r="C173" s="315"/>
      <c r="D173" s="271"/>
      <c r="E173" s="316"/>
      <c r="F173" s="317"/>
      <c r="G173" s="318"/>
      <c r="H173" s="271"/>
      <c r="I173" s="316"/>
      <c r="J173" s="316"/>
      <c r="K173" s="319"/>
      <c r="L173" s="315"/>
      <c r="M173" s="320"/>
      <c r="N173" s="320"/>
      <c r="O173" s="478"/>
      <c r="P173" s="305"/>
      <c r="Q173" s="253"/>
      <c r="R173" s="321"/>
      <c r="S173" s="322"/>
      <c r="T173" s="271"/>
      <c r="U173" s="271"/>
      <c r="V173" s="322"/>
      <c r="Z173" s="324"/>
    </row>
    <row r="174" spans="1:26" s="323" customFormat="1" ht="21.95" customHeight="1" x14ac:dyDescent="0.25">
      <c r="A174" s="25"/>
      <c r="B174" s="315"/>
      <c r="C174" s="315"/>
      <c r="D174" s="271"/>
      <c r="E174" s="316"/>
      <c r="F174" s="317"/>
      <c r="G174" s="318"/>
      <c r="H174" s="271"/>
      <c r="I174" s="316"/>
      <c r="J174" s="316"/>
      <c r="K174" s="319"/>
      <c r="L174" s="315"/>
      <c r="M174" s="320"/>
      <c r="N174" s="320"/>
      <c r="O174" s="478"/>
      <c r="P174" s="305"/>
      <c r="Q174" s="253"/>
      <c r="R174" s="321"/>
      <c r="S174" s="322"/>
      <c r="T174" s="271"/>
      <c r="U174" s="271"/>
      <c r="V174" s="322"/>
      <c r="Z174" s="324"/>
    </row>
    <row r="175" spans="1:26" s="323" customFormat="1" ht="21.95" customHeight="1" x14ac:dyDescent="0.25">
      <c r="A175" s="25"/>
      <c r="B175" s="315"/>
      <c r="C175" s="315"/>
      <c r="D175" s="271"/>
      <c r="E175" s="316"/>
      <c r="F175" s="317"/>
      <c r="G175" s="318"/>
      <c r="H175" s="271"/>
      <c r="I175" s="316"/>
      <c r="J175" s="316"/>
      <c r="K175" s="319"/>
      <c r="L175" s="315"/>
      <c r="M175" s="320"/>
      <c r="N175" s="320"/>
      <c r="O175" s="478"/>
      <c r="P175" s="305"/>
      <c r="Q175" s="253"/>
      <c r="R175" s="321"/>
      <c r="S175" s="322"/>
      <c r="T175" s="271"/>
      <c r="U175" s="271"/>
      <c r="V175" s="322"/>
      <c r="Z175" s="324"/>
    </row>
    <row r="176" spans="1:26" s="323" customFormat="1" ht="21.95" customHeight="1" x14ac:dyDescent="0.25">
      <c r="A176" s="25"/>
      <c r="B176" s="315"/>
      <c r="C176" s="315"/>
      <c r="D176" s="316"/>
      <c r="E176" s="316"/>
      <c r="F176" s="317"/>
      <c r="G176" s="318"/>
      <c r="H176" s="271"/>
      <c r="I176" s="316"/>
      <c r="J176" s="316"/>
      <c r="K176" s="319"/>
      <c r="L176" s="315"/>
      <c r="M176" s="320"/>
      <c r="N176" s="320"/>
      <c r="O176" s="478"/>
      <c r="P176" s="305"/>
      <c r="Q176" s="253"/>
      <c r="R176" s="321"/>
      <c r="S176" s="322"/>
      <c r="T176" s="271"/>
      <c r="U176" s="271"/>
      <c r="V176" s="322"/>
      <c r="Z176" s="324"/>
    </row>
    <row r="177" spans="1:27" s="323" customFormat="1" ht="21.95" customHeight="1" x14ac:dyDescent="0.25">
      <c r="A177" s="25"/>
      <c r="B177" s="315"/>
      <c r="C177" s="315"/>
      <c r="D177" s="271"/>
      <c r="E177" s="316"/>
      <c r="F177" s="317"/>
      <c r="G177" s="318"/>
      <c r="H177" s="271"/>
      <c r="I177" s="316"/>
      <c r="J177" s="316"/>
      <c r="K177" s="319"/>
      <c r="L177" s="315"/>
      <c r="M177" s="320"/>
      <c r="N177" s="320"/>
      <c r="O177" s="478"/>
      <c r="P177" s="305"/>
      <c r="Q177" s="253"/>
      <c r="R177" s="321"/>
      <c r="S177" s="322"/>
      <c r="T177" s="271"/>
      <c r="U177" s="271"/>
      <c r="V177" s="322"/>
      <c r="Z177" s="324"/>
    </row>
    <row r="178" spans="1:27" s="323" customFormat="1" ht="21.95" customHeight="1" x14ac:dyDescent="0.25">
      <c r="A178" s="25"/>
      <c r="B178" s="315"/>
      <c r="C178" s="315"/>
      <c r="D178" s="271"/>
      <c r="E178" s="316"/>
      <c r="F178" s="317"/>
      <c r="G178" s="318"/>
      <c r="H178" s="271"/>
      <c r="I178" s="316"/>
      <c r="J178" s="316"/>
      <c r="K178" s="319"/>
      <c r="L178" s="315"/>
      <c r="M178" s="320"/>
      <c r="N178" s="320"/>
      <c r="O178" s="478"/>
      <c r="P178" s="305"/>
      <c r="Q178" s="253"/>
      <c r="R178" s="321"/>
      <c r="S178" s="322"/>
      <c r="T178" s="271"/>
      <c r="U178" s="271"/>
      <c r="V178" s="322"/>
      <c r="Z178" s="324"/>
    </row>
    <row r="179" spans="1:27" s="323" customFormat="1" ht="21.95" customHeight="1" x14ac:dyDescent="0.25">
      <c r="A179" s="25"/>
      <c r="B179" s="315"/>
      <c r="C179" s="315"/>
      <c r="D179" s="271"/>
      <c r="E179" s="316"/>
      <c r="F179" s="317"/>
      <c r="G179" s="318"/>
      <c r="H179" s="271"/>
      <c r="I179" s="316"/>
      <c r="J179" s="316"/>
      <c r="K179" s="319"/>
      <c r="L179" s="315"/>
      <c r="M179" s="320"/>
      <c r="N179" s="320"/>
      <c r="O179" s="478"/>
      <c r="P179" s="305"/>
      <c r="Q179" s="253"/>
      <c r="R179" s="321"/>
      <c r="S179" s="322"/>
      <c r="T179" s="271"/>
      <c r="U179" s="271"/>
      <c r="V179" s="322"/>
      <c r="Z179" s="324"/>
    </row>
    <row r="180" spans="1:27" s="323" customFormat="1" ht="21.95" customHeight="1" x14ac:dyDescent="0.25">
      <c r="A180" s="25"/>
      <c r="B180" s="315"/>
      <c r="C180" s="315"/>
      <c r="D180" s="316"/>
      <c r="E180" s="316"/>
      <c r="F180" s="317"/>
      <c r="G180" s="318"/>
      <c r="H180" s="271"/>
      <c r="I180" s="316"/>
      <c r="J180" s="316"/>
      <c r="K180" s="319"/>
      <c r="L180" s="315"/>
      <c r="M180" s="320"/>
      <c r="N180" s="320"/>
      <c r="O180" s="478"/>
      <c r="P180" s="305"/>
      <c r="Q180" s="253"/>
      <c r="R180" s="321"/>
      <c r="S180" s="322"/>
      <c r="T180" s="271"/>
      <c r="U180" s="271"/>
      <c r="V180" s="322"/>
      <c r="Z180" s="324"/>
    </row>
    <row r="181" spans="1:27" s="37" customFormat="1" ht="21.95" customHeight="1" x14ac:dyDescent="0.25">
      <c r="B181" s="232"/>
      <c r="C181" s="232"/>
      <c r="D181" s="233"/>
      <c r="E181" s="233"/>
      <c r="F181" s="233"/>
      <c r="G181" s="234"/>
      <c r="H181" s="234"/>
      <c r="I181" s="233"/>
      <c r="J181" s="233"/>
      <c r="K181" s="235"/>
      <c r="L181" s="233"/>
      <c r="M181" s="236"/>
      <c r="N181" s="236"/>
      <c r="O181" s="39"/>
      <c r="P181" s="236"/>
      <c r="Q181" s="39"/>
      <c r="R181" s="237"/>
      <c r="S181" s="236"/>
      <c r="T181" s="236"/>
      <c r="U181" s="236"/>
      <c r="V181" s="236"/>
    </row>
    <row r="182" spans="1:27" s="2" customFormat="1" ht="21.95" customHeight="1" thickBot="1" x14ac:dyDescent="0.3">
      <c r="A182" s="472"/>
      <c r="B182" s="65">
        <f>B180</f>
        <v>0</v>
      </c>
      <c r="C182" s="65"/>
      <c r="D182" s="65" t="s">
        <v>17</v>
      </c>
      <c r="E182" s="65"/>
      <c r="F182" s="69"/>
      <c r="G182" s="65">
        <f>SUM(G7:G181)</f>
        <v>0</v>
      </c>
      <c r="H182" s="65">
        <f>SUM(H7:H181)</f>
        <v>0</v>
      </c>
      <c r="I182" s="139">
        <f>COUNTA(I7:I181)</f>
        <v>0</v>
      </c>
      <c r="J182" s="69"/>
      <c r="K182" s="69"/>
      <c r="L182" s="65">
        <f>SUM(L7:L181)</f>
        <v>0</v>
      </c>
      <c r="M182" s="69"/>
      <c r="N182" s="69"/>
      <c r="O182" s="65">
        <f>SUM(O7:O181)</f>
        <v>0</v>
      </c>
      <c r="P182" s="65">
        <f>SUM(P7:P181)</f>
        <v>0</v>
      </c>
      <c r="Q182" s="65">
        <f>SUM(Q7:Q181)</f>
        <v>0</v>
      </c>
      <c r="R182" s="65"/>
      <c r="S182" s="66"/>
      <c r="T182" s="65">
        <f>SUM(T7:T181)</f>
        <v>0</v>
      </c>
      <c r="U182" s="65">
        <f>SUM(U7:U181)</f>
        <v>0</v>
      </c>
      <c r="V182" s="65"/>
      <c r="W182" s="37"/>
      <c r="X182" s="37"/>
      <c r="AA182" s="18"/>
    </row>
    <row r="183" spans="1:27" s="37" customFormat="1" ht="17.100000000000001" customHeight="1" thickTop="1" x14ac:dyDescent="0.25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"/>
      <c r="T183" s="13"/>
      <c r="U183" s="13"/>
      <c r="V183" s="13"/>
    </row>
    <row r="184" spans="1:27" s="1" customFormat="1" ht="15.95" customHeight="1" x14ac:dyDescent="0.25">
      <c r="A184" s="473"/>
      <c r="B184" s="20" t="s">
        <v>22</v>
      </c>
      <c r="C184" s="20"/>
      <c r="D184" s="11"/>
      <c r="E184" s="12"/>
      <c r="F184" s="12"/>
      <c r="G184" s="12"/>
      <c r="H184" s="12"/>
      <c r="I184" s="12"/>
      <c r="J184" s="40"/>
      <c r="K184" s="40"/>
      <c r="L184" s="41"/>
      <c r="M184" s="42"/>
      <c r="N184" s="42"/>
      <c r="O184" s="42"/>
      <c r="P184" s="42"/>
      <c r="Q184" s="42"/>
      <c r="R184" s="43"/>
      <c r="S184" s="44"/>
      <c r="T184" s="43"/>
      <c r="U184" s="43"/>
      <c r="V184" s="43"/>
      <c r="W184" s="45"/>
      <c r="X184" s="45"/>
      <c r="Y184" s="46"/>
      <c r="Z184" s="46"/>
      <c r="AA184" s="16"/>
    </row>
    <row r="185" spans="1:27" s="1" customFormat="1" ht="15.95" customHeight="1" x14ac:dyDescent="0.25">
      <c r="A185" s="474"/>
      <c r="B185" s="21" t="s">
        <v>3</v>
      </c>
      <c r="C185" s="21"/>
      <c r="D185" s="11"/>
      <c r="E185" s="11"/>
      <c r="F185" s="11"/>
      <c r="G185" s="11"/>
      <c r="H185" s="11"/>
      <c r="I185" s="1" t="s">
        <v>26</v>
      </c>
      <c r="J185" s="614"/>
      <c r="K185" s="614"/>
      <c r="L185" s="614"/>
      <c r="M185" s="614"/>
      <c r="N185" s="614"/>
      <c r="O185" s="339"/>
      <c r="P185" s="61" t="s">
        <v>6</v>
      </c>
      <c r="Q185" s="61"/>
      <c r="R185" s="61"/>
      <c r="S185" s="61"/>
      <c r="T185" s="61"/>
      <c r="U185" s="44"/>
      <c r="V185" s="44"/>
      <c r="W185" s="44"/>
      <c r="X185" s="44"/>
      <c r="Y185" s="44"/>
      <c r="Z185" s="44"/>
    </row>
    <row r="186" spans="1:27" s="1" customFormat="1" ht="15.95" customHeight="1" x14ac:dyDescent="0.25">
      <c r="A186" s="474"/>
      <c r="B186" s="10"/>
      <c r="C186" s="10"/>
      <c r="D186" s="11"/>
      <c r="E186" s="11"/>
      <c r="F186" s="11"/>
      <c r="G186" s="11"/>
      <c r="H186" s="11"/>
      <c r="J186" s="47"/>
      <c r="K186" s="47"/>
      <c r="L186" s="44"/>
      <c r="M186" s="48"/>
      <c r="N186" s="48"/>
      <c r="O186" s="48"/>
      <c r="P186" s="61"/>
      <c r="Q186" s="61"/>
      <c r="R186" s="61"/>
      <c r="S186" s="61"/>
      <c r="T186" s="61"/>
      <c r="U186" s="44"/>
      <c r="V186" s="44"/>
      <c r="W186" s="44"/>
      <c r="X186" s="44"/>
      <c r="Y186" s="44"/>
      <c r="Z186" s="44"/>
    </row>
    <row r="187" spans="1:27" s="1" customFormat="1" ht="15.95" customHeight="1" x14ac:dyDescent="0.25">
      <c r="A187" s="474"/>
      <c r="B187" s="10"/>
      <c r="C187" s="10"/>
      <c r="D187" s="9"/>
      <c r="E187" s="9"/>
      <c r="F187" s="9"/>
      <c r="G187" s="9"/>
      <c r="H187" s="9"/>
      <c r="J187" s="49"/>
      <c r="K187" s="49"/>
      <c r="L187" s="44"/>
      <c r="M187" s="50"/>
      <c r="N187" s="50"/>
      <c r="O187" s="50"/>
      <c r="P187" s="61"/>
      <c r="Q187" s="61"/>
      <c r="R187" s="61"/>
      <c r="S187" s="61"/>
      <c r="T187" s="61"/>
      <c r="U187" s="44"/>
      <c r="V187" s="44"/>
      <c r="W187" s="51"/>
      <c r="X187" s="44"/>
      <c r="Y187" s="44"/>
      <c r="Z187" s="44"/>
    </row>
    <row r="188" spans="1:27" s="1" customFormat="1" ht="15.95" customHeight="1" x14ac:dyDescent="0.25">
      <c r="A188" s="474"/>
      <c r="B188" s="10"/>
      <c r="C188" s="10"/>
      <c r="D188" s="9"/>
      <c r="E188" s="9"/>
      <c r="F188" s="9"/>
      <c r="G188" s="9"/>
      <c r="H188" s="9"/>
      <c r="J188" s="49"/>
      <c r="K188" s="49"/>
      <c r="L188" s="44"/>
      <c r="M188" s="50"/>
      <c r="N188" s="50"/>
      <c r="O188" s="50"/>
      <c r="P188" s="61"/>
      <c r="Q188" s="61"/>
      <c r="R188" s="61"/>
      <c r="S188" s="61"/>
      <c r="T188" s="61"/>
      <c r="U188" s="44"/>
      <c r="V188" s="44"/>
      <c r="W188" s="51"/>
      <c r="X188" s="44"/>
      <c r="Y188" s="44"/>
      <c r="Z188" s="44"/>
    </row>
    <row r="189" spans="1:27" s="1" customFormat="1" ht="15.95" customHeight="1" x14ac:dyDescent="0.25">
      <c r="A189" s="474"/>
      <c r="B189" s="10"/>
      <c r="C189" s="10"/>
      <c r="D189" s="9"/>
      <c r="E189" s="9"/>
      <c r="F189" s="9"/>
      <c r="G189" s="9"/>
      <c r="H189" s="9"/>
      <c r="J189" s="49"/>
      <c r="K189" s="49"/>
      <c r="L189" s="44"/>
      <c r="M189" s="50"/>
      <c r="N189" s="50"/>
      <c r="O189" s="50"/>
      <c r="P189" s="61"/>
      <c r="Q189" s="61"/>
      <c r="R189" s="61"/>
      <c r="S189" s="61"/>
      <c r="T189" s="61"/>
      <c r="U189" s="44"/>
      <c r="V189" s="44"/>
      <c r="W189" s="51"/>
      <c r="X189" s="44"/>
      <c r="Y189" s="44"/>
      <c r="Z189" s="44"/>
    </row>
    <row r="190" spans="1:27" s="1" customFormat="1" ht="15.95" customHeight="1" x14ac:dyDescent="0.25">
      <c r="A190" s="474"/>
      <c r="B190" s="8" t="s">
        <v>2</v>
      </c>
      <c r="C190" s="8"/>
      <c r="D190" s="7"/>
      <c r="E190" s="7"/>
      <c r="F190" s="7"/>
      <c r="G190" s="7"/>
      <c r="H190" s="7"/>
      <c r="I190" s="79"/>
      <c r="J190" s="80"/>
      <c r="K190" s="80"/>
      <c r="L190" s="81"/>
      <c r="M190" s="55"/>
      <c r="N190" s="55"/>
      <c r="O190" s="55"/>
      <c r="P190" s="8" t="s">
        <v>27</v>
      </c>
      <c r="Q190" s="8"/>
      <c r="R190" s="82"/>
      <c r="S190" s="82"/>
      <c r="T190" s="82"/>
      <c r="U190" s="52"/>
      <c r="V190" s="52"/>
      <c r="W190" s="50"/>
      <c r="X190" s="44"/>
      <c r="Y190" s="44"/>
      <c r="Z190" s="44"/>
    </row>
    <row r="191" spans="1:27" s="1" customFormat="1" ht="15.95" customHeight="1" x14ac:dyDescent="0.25">
      <c r="A191" s="474"/>
      <c r="B191" s="5" t="s">
        <v>1</v>
      </c>
      <c r="C191" s="5"/>
      <c r="D191" s="6"/>
      <c r="E191" s="6"/>
      <c r="F191" s="6"/>
      <c r="G191" s="6"/>
      <c r="H191" s="6"/>
      <c r="I191" s="5" t="s">
        <v>7</v>
      </c>
      <c r="J191" s="44"/>
      <c r="K191" s="44"/>
      <c r="L191" s="53"/>
      <c r="M191" s="54"/>
      <c r="N191" s="54"/>
      <c r="O191" s="54"/>
      <c r="P191" s="5" t="s">
        <v>28</v>
      </c>
      <c r="Q191" s="5"/>
      <c r="R191" s="61"/>
      <c r="S191" s="61"/>
      <c r="T191" s="61"/>
      <c r="U191" s="44"/>
      <c r="V191" s="44"/>
      <c r="W191" s="50"/>
      <c r="X191" s="44"/>
      <c r="Y191" s="44"/>
      <c r="Z191" s="44"/>
    </row>
    <row r="192" spans="1:27" s="1" customFormat="1" ht="15.95" customHeight="1" x14ac:dyDescent="0.25">
      <c r="A192" s="474"/>
      <c r="B192" s="5"/>
      <c r="C192" s="5"/>
      <c r="D192" s="6"/>
      <c r="E192" s="6"/>
      <c r="F192" s="6"/>
      <c r="G192" s="6"/>
      <c r="H192" s="6"/>
      <c r="I192" s="5"/>
      <c r="J192" s="44"/>
      <c r="K192" s="44"/>
      <c r="L192" s="53"/>
      <c r="M192" s="54"/>
      <c r="N192" s="54"/>
      <c r="O192" s="54"/>
      <c r="P192" s="5"/>
      <c r="Q192" s="5"/>
      <c r="R192" s="61"/>
      <c r="S192" s="61"/>
      <c r="T192" s="61"/>
      <c r="U192" s="44"/>
      <c r="V192" s="44"/>
      <c r="W192" s="50"/>
      <c r="X192" s="44"/>
      <c r="Y192" s="44"/>
      <c r="Z192" s="44"/>
    </row>
    <row r="193" spans="1:27" customFormat="1" ht="15.95" customHeight="1" x14ac:dyDescent="0.25">
      <c r="A193" s="475"/>
      <c r="J193" s="56"/>
      <c r="K193" s="56"/>
      <c r="L193" s="56"/>
      <c r="M193" s="56"/>
      <c r="N193" s="56"/>
      <c r="O193" s="435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7" s="23" customFormat="1" ht="18" customHeight="1" x14ac:dyDescent="0.25">
      <c r="B194" s="30" t="s">
        <v>71</v>
      </c>
      <c r="C194" s="30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Z194" s="24"/>
    </row>
    <row r="195" spans="1:27" s="23" customFormat="1" ht="18" customHeight="1" x14ac:dyDescent="0.25">
      <c r="B195" s="30" t="s">
        <v>4</v>
      </c>
      <c r="C195" s="30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Z195" s="24"/>
    </row>
    <row r="196" spans="1:27" s="23" customFormat="1" ht="9.9499999999999993" customHeight="1" x14ac:dyDescent="0.25">
      <c r="B196" s="32"/>
      <c r="C196" s="32"/>
      <c r="D196" s="33"/>
      <c r="E196" s="33"/>
      <c r="F196" s="33"/>
      <c r="G196" s="33"/>
      <c r="H196" s="33"/>
      <c r="I196" s="32"/>
      <c r="J196" s="34"/>
      <c r="K196" s="34"/>
      <c r="L196" s="34"/>
      <c r="M196" s="34"/>
      <c r="N196" s="34"/>
      <c r="O196" s="34"/>
      <c r="P196" s="34"/>
      <c r="Q196" s="34"/>
      <c r="Z196" s="24"/>
    </row>
    <row r="197" spans="1:27" s="25" customFormat="1" ht="27.95" customHeight="1" x14ac:dyDescent="0.2">
      <c r="B197" s="608" t="s">
        <v>9</v>
      </c>
      <c r="C197" s="610" t="s">
        <v>54</v>
      </c>
      <c r="D197" s="610" t="s">
        <v>10</v>
      </c>
      <c r="E197" s="610" t="s">
        <v>13</v>
      </c>
      <c r="F197" s="610" t="s">
        <v>14</v>
      </c>
      <c r="G197" s="612" t="s">
        <v>29</v>
      </c>
      <c r="H197" s="613"/>
      <c r="I197" s="617" t="s">
        <v>5</v>
      </c>
      <c r="J197" s="612"/>
      <c r="K197" s="612"/>
      <c r="L197" s="613"/>
      <c r="M197" s="615" t="s">
        <v>8</v>
      </c>
      <c r="N197" s="616"/>
      <c r="O197" s="617" t="s">
        <v>136</v>
      </c>
      <c r="P197" s="612"/>
      <c r="Q197" s="613"/>
      <c r="R197" s="617" t="s">
        <v>21</v>
      </c>
      <c r="S197" s="613"/>
      <c r="T197" s="617" t="s">
        <v>23</v>
      </c>
      <c r="U197" s="613"/>
      <c r="V197" s="610" t="s">
        <v>24</v>
      </c>
      <c r="Z197" s="26"/>
    </row>
    <row r="198" spans="1:27" s="25" customFormat="1" ht="27.95" customHeight="1" thickBot="1" x14ac:dyDescent="0.3">
      <c r="B198" s="609"/>
      <c r="C198" s="611"/>
      <c r="D198" s="611"/>
      <c r="E198" s="611"/>
      <c r="F198" s="611"/>
      <c r="G198" s="230" t="s">
        <v>16</v>
      </c>
      <c r="H198" s="230" t="s">
        <v>15</v>
      </c>
      <c r="I198" s="230" t="s">
        <v>11</v>
      </c>
      <c r="J198" s="230" t="s">
        <v>12</v>
      </c>
      <c r="K198" s="230" t="s">
        <v>31</v>
      </c>
      <c r="L198" s="230" t="s">
        <v>30</v>
      </c>
      <c r="M198" s="63" t="s">
        <v>19</v>
      </c>
      <c r="N198" s="63" t="s">
        <v>18</v>
      </c>
      <c r="O198" s="340" t="s">
        <v>137</v>
      </c>
      <c r="P198" s="340">
        <v>2019</v>
      </c>
      <c r="Q198" s="340" t="s">
        <v>123</v>
      </c>
      <c r="R198" s="27" t="s">
        <v>0</v>
      </c>
      <c r="S198" s="28" t="s">
        <v>25</v>
      </c>
      <c r="T198" s="27" t="s">
        <v>19</v>
      </c>
      <c r="U198" s="27" t="s">
        <v>18</v>
      </c>
      <c r="V198" s="611"/>
      <c r="Z198" s="26"/>
    </row>
    <row r="199" spans="1:27" s="25" customFormat="1" ht="21.95" customHeight="1" thickTop="1" x14ac:dyDescent="0.25">
      <c r="B199" s="218"/>
      <c r="C199" s="218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20"/>
      <c r="O199" s="220"/>
      <c r="P199" s="220"/>
      <c r="Q199" s="220"/>
      <c r="R199" s="219"/>
      <c r="S199" s="219"/>
      <c r="T199" s="219"/>
      <c r="U199" s="219"/>
      <c r="V199" s="219"/>
      <c r="Z199" s="26"/>
    </row>
    <row r="200" spans="1:27" s="25" customFormat="1" ht="21.95" customHeight="1" x14ac:dyDescent="0.25">
      <c r="B200" s="246"/>
      <c r="C200" s="246"/>
      <c r="D200" s="247"/>
      <c r="E200" s="247"/>
      <c r="F200" s="249"/>
      <c r="G200" s="247"/>
      <c r="H200" s="247"/>
      <c r="I200" s="256"/>
      <c r="J200" s="256"/>
      <c r="K200" s="251"/>
      <c r="L200" s="257"/>
      <c r="M200" s="258"/>
      <c r="N200" s="258"/>
      <c r="O200" s="258"/>
      <c r="P200" s="259"/>
      <c r="Q200" s="253"/>
      <c r="R200" s="254"/>
      <c r="S200" s="255"/>
      <c r="T200" s="259"/>
      <c r="U200" s="259"/>
      <c r="V200" s="255"/>
      <c r="Z200" s="26"/>
    </row>
    <row r="201" spans="1:27" s="25" customFormat="1" ht="21.95" customHeight="1" x14ac:dyDescent="0.25">
      <c r="B201" s="246"/>
      <c r="C201" s="246"/>
      <c r="D201" s="247"/>
      <c r="E201" s="260"/>
      <c r="F201" s="249"/>
      <c r="G201" s="247"/>
      <c r="H201" s="247"/>
      <c r="I201" s="256"/>
      <c r="J201" s="256"/>
      <c r="K201" s="251"/>
      <c r="L201" s="261"/>
      <c r="M201" s="258"/>
      <c r="N201" s="258"/>
      <c r="O201" s="258"/>
      <c r="P201" s="259"/>
      <c r="Q201" s="253"/>
      <c r="R201" s="254"/>
      <c r="S201" s="255"/>
      <c r="T201" s="259"/>
      <c r="U201" s="259"/>
      <c r="V201" s="255"/>
      <c r="Z201" s="26"/>
    </row>
    <row r="202" spans="1:27" s="25" customFormat="1" ht="21.95" customHeight="1" x14ac:dyDescent="0.25">
      <c r="B202" s="246"/>
      <c r="C202" s="246"/>
      <c r="D202" s="247"/>
      <c r="E202" s="247"/>
      <c r="F202" s="249"/>
      <c r="G202" s="247"/>
      <c r="H202" s="247"/>
      <c r="I202" s="256"/>
      <c r="J202" s="256"/>
      <c r="K202" s="251"/>
      <c r="L202" s="261"/>
      <c r="M202" s="258"/>
      <c r="N202" s="258"/>
      <c r="O202" s="258"/>
      <c r="P202" s="259"/>
      <c r="Q202" s="253"/>
      <c r="R202" s="254"/>
      <c r="S202" s="255"/>
      <c r="T202" s="259"/>
      <c r="U202" s="259"/>
      <c r="V202" s="255"/>
      <c r="Z202" s="26"/>
    </row>
    <row r="203" spans="1:27" s="25" customFormat="1" ht="21.95" customHeight="1" x14ac:dyDescent="0.25">
      <c r="B203" s="246"/>
      <c r="C203" s="246"/>
      <c r="D203" s="247"/>
      <c r="E203" s="260"/>
      <c r="F203" s="249"/>
      <c r="G203" s="247"/>
      <c r="H203" s="247"/>
      <c r="I203" s="256"/>
      <c r="J203" s="256"/>
      <c r="K203" s="251"/>
      <c r="L203" s="261"/>
      <c r="M203" s="258"/>
      <c r="N203" s="258"/>
      <c r="O203" s="258"/>
      <c r="P203" s="259"/>
      <c r="Q203" s="253"/>
      <c r="R203" s="254"/>
      <c r="S203" s="255"/>
      <c r="T203" s="259"/>
      <c r="U203" s="259"/>
      <c r="V203" s="255"/>
      <c r="Z203" s="26"/>
    </row>
    <row r="204" spans="1:27" s="25" customFormat="1" ht="21.95" customHeight="1" x14ac:dyDescent="0.25">
      <c r="B204" s="246"/>
      <c r="C204" s="246"/>
      <c r="D204" s="247"/>
      <c r="E204" s="260"/>
      <c r="F204" s="249"/>
      <c r="G204" s="247"/>
      <c r="H204" s="247"/>
      <c r="I204" s="256"/>
      <c r="J204" s="256"/>
      <c r="K204" s="251"/>
      <c r="L204" s="261"/>
      <c r="M204" s="258"/>
      <c r="N204" s="258"/>
      <c r="O204" s="258"/>
      <c r="P204" s="259"/>
      <c r="Q204" s="253"/>
      <c r="R204" s="254"/>
      <c r="S204" s="255"/>
      <c r="T204" s="259"/>
      <c r="U204" s="259"/>
      <c r="V204" s="255"/>
      <c r="Z204" s="26"/>
    </row>
    <row r="205" spans="1:27" s="25" customFormat="1" ht="21.95" customHeight="1" x14ac:dyDescent="0.25">
      <c r="B205" s="246"/>
      <c r="C205" s="246"/>
      <c r="D205" s="256"/>
      <c r="E205" s="248"/>
      <c r="F205" s="249"/>
      <c r="G205" s="262"/>
      <c r="H205" s="247"/>
      <c r="I205" s="256"/>
      <c r="J205" s="256"/>
      <c r="K205" s="251"/>
      <c r="L205" s="261"/>
      <c r="M205" s="258"/>
      <c r="N205" s="258"/>
      <c r="O205" s="258"/>
      <c r="P205" s="259"/>
      <c r="Q205" s="253"/>
      <c r="R205" s="254"/>
      <c r="S205" s="255"/>
      <c r="T205" s="259"/>
      <c r="U205" s="259"/>
      <c r="V205" s="255"/>
      <c r="Z205" s="26"/>
    </row>
    <row r="206" spans="1:27" s="37" customFormat="1" ht="21.95" customHeight="1" x14ac:dyDescent="0.25">
      <c r="B206" s="232"/>
      <c r="C206" s="232"/>
      <c r="D206" s="233"/>
      <c r="E206" s="233"/>
      <c r="F206" s="233"/>
      <c r="G206" s="234"/>
      <c r="H206" s="234"/>
      <c r="I206" s="233"/>
      <c r="J206" s="233"/>
      <c r="K206" s="235"/>
      <c r="L206" s="233"/>
      <c r="M206" s="236"/>
      <c r="N206" s="236"/>
      <c r="O206" s="39"/>
      <c r="P206" s="236"/>
      <c r="Q206" s="39"/>
      <c r="R206" s="237"/>
      <c r="S206" s="236"/>
      <c r="T206" s="236"/>
      <c r="U206" s="236"/>
      <c r="V206" s="236"/>
    </row>
    <row r="207" spans="1:27" s="2" customFormat="1" ht="21.95" customHeight="1" thickBot="1" x14ac:dyDescent="0.3">
      <c r="A207" s="472"/>
      <c r="B207" s="65">
        <f>B205</f>
        <v>0</v>
      </c>
      <c r="C207" s="65"/>
      <c r="D207" s="65" t="s">
        <v>17</v>
      </c>
      <c r="E207" s="65"/>
      <c r="F207" s="69"/>
      <c r="G207" s="65">
        <f>SUM(G199:G206)</f>
        <v>0</v>
      </c>
      <c r="H207" s="65">
        <f>SUM(H199:H206)</f>
        <v>0</v>
      </c>
      <c r="I207" s="139">
        <f>COUNTA(I199:I206)</f>
        <v>0</v>
      </c>
      <c r="J207" s="69"/>
      <c r="K207" s="69"/>
      <c r="L207" s="65">
        <f>SUM(L199:L206)</f>
        <v>0</v>
      </c>
      <c r="M207" s="69"/>
      <c r="N207" s="69"/>
      <c r="O207" s="65">
        <f>SUM(O199:O206)</f>
        <v>0</v>
      </c>
      <c r="P207" s="65">
        <f>SUM(P199:P206)</f>
        <v>0</v>
      </c>
      <c r="Q207" s="65">
        <f>SUM(Q199:Q206)</f>
        <v>0</v>
      </c>
      <c r="R207" s="65"/>
      <c r="S207" s="66"/>
      <c r="T207" s="65">
        <f>SUM(T199:T206)</f>
        <v>0</v>
      </c>
      <c r="U207" s="65">
        <f>SUM(U199:U206)</f>
        <v>0</v>
      </c>
      <c r="V207" s="65"/>
      <c r="W207" s="37"/>
      <c r="X207" s="37"/>
      <c r="AA207" s="18"/>
    </row>
    <row r="208" spans="1:27" s="37" customFormat="1" ht="17.100000000000001" customHeight="1" thickTop="1" x14ac:dyDescent="0.2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"/>
      <c r="T208" s="13"/>
      <c r="U208" s="13"/>
      <c r="V208" s="13"/>
    </row>
    <row r="209" spans="1:27" s="1" customFormat="1" ht="15.95" customHeight="1" x14ac:dyDescent="0.25">
      <c r="A209" s="473"/>
      <c r="B209" s="20" t="s">
        <v>22</v>
      </c>
      <c r="C209" s="20"/>
      <c r="D209" s="11"/>
      <c r="E209" s="12"/>
      <c r="F209" s="12"/>
      <c r="G209" s="12"/>
      <c r="H209" s="12"/>
      <c r="I209" s="12"/>
      <c r="J209" s="40"/>
      <c r="K209" s="40"/>
      <c r="L209" s="41"/>
      <c r="M209" s="42"/>
      <c r="N209" s="42"/>
      <c r="O209" s="42"/>
      <c r="P209" s="42"/>
      <c r="Q209" s="42"/>
      <c r="R209" s="43"/>
      <c r="S209" s="44"/>
      <c r="T209" s="43"/>
      <c r="U209" s="43"/>
      <c r="V209" s="43"/>
      <c r="W209" s="45"/>
      <c r="X209" s="45"/>
      <c r="Y209" s="46"/>
      <c r="Z209" s="46"/>
      <c r="AA209" s="16"/>
    </row>
    <row r="210" spans="1:27" s="1" customFormat="1" ht="15.95" customHeight="1" x14ac:dyDescent="0.25">
      <c r="A210" s="474"/>
      <c r="B210" s="21" t="s">
        <v>3</v>
      </c>
      <c r="C210" s="21"/>
      <c r="D210" s="11"/>
      <c r="E210" s="11"/>
      <c r="F210" s="11"/>
      <c r="G210" s="11"/>
      <c r="H210" s="11"/>
      <c r="I210" s="1" t="s">
        <v>26</v>
      </c>
      <c r="J210" s="614"/>
      <c r="K210" s="614"/>
      <c r="L210" s="614"/>
      <c r="M210" s="614"/>
      <c r="N210" s="614"/>
      <c r="O210" s="339"/>
      <c r="P210" s="61" t="s">
        <v>6</v>
      </c>
      <c r="Q210" s="61"/>
      <c r="R210" s="61"/>
      <c r="S210" s="61"/>
      <c r="T210" s="61"/>
      <c r="U210" s="44"/>
      <c r="V210" s="44"/>
      <c r="W210" s="44"/>
      <c r="X210" s="44"/>
      <c r="Y210" s="44"/>
      <c r="Z210" s="44"/>
    </row>
    <row r="211" spans="1:27" s="1" customFormat="1" ht="15.95" customHeight="1" x14ac:dyDescent="0.25">
      <c r="A211" s="474"/>
      <c r="B211" s="10"/>
      <c r="C211" s="10"/>
      <c r="D211" s="11"/>
      <c r="E211" s="11"/>
      <c r="F211" s="11"/>
      <c r="G211" s="11"/>
      <c r="H211" s="11"/>
      <c r="J211" s="47"/>
      <c r="K211" s="47"/>
      <c r="L211" s="44"/>
      <c r="M211" s="48"/>
      <c r="N211" s="48"/>
      <c r="O211" s="48"/>
      <c r="P211" s="61"/>
      <c r="Q211" s="61"/>
      <c r="R211" s="61"/>
      <c r="S211" s="61"/>
      <c r="T211" s="61"/>
      <c r="U211" s="44"/>
      <c r="V211" s="44"/>
      <c r="W211" s="44"/>
      <c r="X211" s="44"/>
      <c r="Y211" s="44"/>
      <c r="Z211" s="44"/>
    </row>
    <row r="212" spans="1:27" s="1" customFormat="1" ht="15.95" customHeight="1" x14ac:dyDescent="0.25">
      <c r="A212" s="474"/>
      <c r="B212" s="10"/>
      <c r="C212" s="10"/>
      <c r="D212" s="9"/>
      <c r="E212" s="9"/>
      <c r="F212" s="9"/>
      <c r="G212" s="9"/>
      <c r="H212" s="9"/>
      <c r="J212" s="49"/>
      <c r="K212" s="49"/>
      <c r="L212" s="44"/>
      <c r="M212" s="50"/>
      <c r="N212" s="50"/>
      <c r="O212" s="50"/>
      <c r="P212" s="61"/>
      <c r="Q212" s="61"/>
      <c r="R212" s="61"/>
      <c r="S212" s="61"/>
      <c r="T212" s="61"/>
      <c r="U212" s="44"/>
      <c r="V212" s="44"/>
      <c r="W212" s="51"/>
      <c r="X212" s="44"/>
      <c r="Y212" s="44"/>
      <c r="Z212" s="44"/>
    </row>
    <row r="213" spans="1:27" s="1" customFormat="1" ht="15.95" customHeight="1" x14ac:dyDescent="0.25">
      <c r="A213" s="474"/>
      <c r="B213" s="10"/>
      <c r="C213" s="10"/>
      <c r="D213" s="9"/>
      <c r="E213" s="9"/>
      <c r="F213" s="9"/>
      <c r="G213" s="9"/>
      <c r="H213" s="9"/>
      <c r="J213" s="49"/>
      <c r="K213" s="49"/>
      <c r="L213" s="44"/>
      <c r="M213" s="50"/>
      <c r="N213" s="50"/>
      <c r="O213" s="50"/>
      <c r="P213" s="61"/>
      <c r="Q213" s="61"/>
      <c r="R213" s="61"/>
      <c r="S213" s="61"/>
      <c r="T213" s="61"/>
      <c r="U213" s="44"/>
      <c r="V213" s="44"/>
      <c r="W213" s="51"/>
      <c r="X213" s="44"/>
      <c r="Y213" s="44"/>
      <c r="Z213" s="44"/>
    </row>
    <row r="214" spans="1:27" s="1" customFormat="1" ht="15.95" customHeight="1" x14ac:dyDescent="0.25">
      <c r="A214" s="474"/>
      <c r="B214" s="10"/>
      <c r="C214" s="10"/>
      <c r="D214" s="9"/>
      <c r="E214" s="9"/>
      <c r="F214" s="9"/>
      <c r="G214" s="9"/>
      <c r="H214" s="9"/>
      <c r="J214" s="49"/>
      <c r="K214" s="49"/>
      <c r="L214" s="44"/>
      <c r="M214" s="50"/>
      <c r="N214" s="50"/>
      <c r="O214" s="50"/>
      <c r="P214" s="61"/>
      <c r="Q214" s="61"/>
      <c r="R214" s="61"/>
      <c r="S214" s="61"/>
      <c r="T214" s="61"/>
      <c r="U214" s="44"/>
      <c r="V214" s="44"/>
      <c r="W214" s="51"/>
      <c r="X214" s="44"/>
      <c r="Y214" s="44"/>
      <c r="Z214" s="44"/>
    </row>
    <row r="215" spans="1:27" s="1" customFormat="1" ht="15.95" customHeight="1" x14ac:dyDescent="0.25">
      <c r="A215" s="474"/>
      <c r="B215" s="8" t="s">
        <v>2</v>
      </c>
      <c r="C215" s="8"/>
      <c r="D215" s="7"/>
      <c r="E215" s="7"/>
      <c r="F215" s="7"/>
      <c r="G215" s="7"/>
      <c r="H215" s="7"/>
      <c r="I215" s="79"/>
      <c r="J215" s="80"/>
      <c r="K215" s="80"/>
      <c r="L215" s="81"/>
      <c r="M215" s="55"/>
      <c r="N215" s="55"/>
      <c r="O215" s="55"/>
      <c r="P215" s="8" t="s">
        <v>27</v>
      </c>
      <c r="Q215" s="8"/>
      <c r="R215" s="82"/>
      <c r="S215" s="82"/>
      <c r="T215" s="82"/>
      <c r="U215" s="52"/>
      <c r="V215" s="52"/>
      <c r="W215" s="50"/>
      <c r="X215" s="44"/>
      <c r="Y215" s="44"/>
      <c r="Z215" s="44"/>
    </row>
    <row r="216" spans="1:27" s="1" customFormat="1" ht="15.95" customHeight="1" x14ac:dyDescent="0.25">
      <c r="A216" s="474"/>
      <c r="B216" s="5" t="s">
        <v>1</v>
      </c>
      <c r="C216" s="5"/>
      <c r="D216" s="6"/>
      <c r="E216" s="6"/>
      <c r="F216" s="6"/>
      <c r="G216" s="6"/>
      <c r="H216" s="6"/>
      <c r="I216" s="5" t="s">
        <v>7</v>
      </c>
      <c r="J216" s="44"/>
      <c r="K216" s="44"/>
      <c r="L216" s="53"/>
      <c r="M216" s="54"/>
      <c r="N216" s="54"/>
      <c r="O216" s="54"/>
      <c r="P216" s="5" t="s">
        <v>28</v>
      </c>
      <c r="Q216" s="5"/>
      <c r="R216" s="61"/>
      <c r="S216" s="61"/>
      <c r="T216" s="61"/>
      <c r="U216" s="44"/>
      <c r="V216" s="44"/>
      <c r="W216" s="50"/>
      <c r="X216" s="44"/>
      <c r="Y216" s="44"/>
      <c r="Z216" s="44"/>
    </row>
    <row r="217" spans="1:27" s="1" customFormat="1" ht="15.95" customHeight="1" x14ac:dyDescent="0.25">
      <c r="A217" s="474"/>
      <c r="B217" s="5"/>
      <c r="C217" s="5"/>
      <c r="D217" s="6"/>
      <c r="E217" s="6"/>
      <c r="F217" s="6"/>
      <c r="G217" s="6"/>
      <c r="H217" s="6"/>
      <c r="I217" s="5"/>
      <c r="J217" s="44"/>
      <c r="K217" s="44"/>
      <c r="L217" s="53"/>
      <c r="M217" s="54"/>
      <c r="N217" s="54"/>
      <c r="O217" s="54"/>
      <c r="P217" s="5"/>
      <c r="Q217" s="5"/>
      <c r="R217" s="61"/>
      <c r="S217" s="61"/>
      <c r="T217" s="61"/>
      <c r="U217" s="44"/>
      <c r="V217" s="44"/>
      <c r="W217" s="50"/>
      <c r="X217" s="44"/>
      <c r="Y217" s="44"/>
      <c r="Z217" s="44"/>
    </row>
    <row r="218" spans="1:27" customFormat="1" ht="15.95" customHeight="1" x14ac:dyDescent="0.25">
      <c r="A218" s="475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7" s="23" customFormat="1" ht="18" customHeight="1" x14ac:dyDescent="0.25">
      <c r="B219" s="30" t="s">
        <v>69</v>
      </c>
      <c r="C219" s="30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Z219" s="24"/>
    </row>
    <row r="220" spans="1:27" s="23" customFormat="1" ht="18" customHeight="1" x14ac:dyDescent="0.25">
      <c r="B220" s="30" t="s">
        <v>4</v>
      </c>
      <c r="C220" s="30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Z220" s="24"/>
    </row>
    <row r="221" spans="1:27" s="23" customFormat="1" ht="9.9499999999999993" customHeight="1" x14ac:dyDescent="0.25">
      <c r="B221" s="32"/>
      <c r="C221" s="32"/>
      <c r="D221" s="33"/>
      <c r="E221" s="33"/>
      <c r="F221" s="33"/>
      <c r="G221" s="33"/>
      <c r="H221" s="33"/>
      <c r="I221" s="32"/>
      <c r="J221" s="34"/>
      <c r="K221" s="34"/>
      <c r="L221" s="34"/>
      <c r="M221" s="34"/>
      <c r="N221" s="34"/>
      <c r="O221" s="34"/>
      <c r="P221" s="34"/>
      <c r="Q221" s="34"/>
      <c r="Z221" s="24"/>
    </row>
    <row r="222" spans="1:27" s="25" customFormat="1" ht="27.95" customHeight="1" x14ac:dyDescent="0.2">
      <c r="B222" s="608" t="s">
        <v>9</v>
      </c>
      <c r="C222" s="610" t="s">
        <v>54</v>
      </c>
      <c r="D222" s="610" t="s">
        <v>10</v>
      </c>
      <c r="E222" s="610" t="s">
        <v>13</v>
      </c>
      <c r="F222" s="610" t="s">
        <v>14</v>
      </c>
      <c r="G222" s="612" t="s">
        <v>29</v>
      </c>
      <c r="H222" s="613"/>
      <c r="I222" s="617" t="s">
        <v>5</v>
      </c>
      <c r="J222" s="612"/>
      <c r="K222" s="612"/>
      <c r="L222" s="613"/>
      <c r="M222" s="615" t="s">
        <v>8</v>
      </c>
      <c r="N222" s="616"/>
      <c r="O222" s="617" t="s">
        <v>136</v>
      </c>
      <c r="P222" s="612"/>
      <c r="Q222" s="613"/>
      <c r="R222" s="617" t="s">
        <v>21</v>
      </c>
      <c r="S222" s="613"/>
      <c r="T222" s="617" t="s">
        <v>23</v>
      </c>
      <c r="U222" s="613"/>
      <c r="V222" s="610" t="s">
        <v>24</v>
      </c>
      <c r="Z222" s="26"/>
    </row>
    <row r="223" spans="1:27" s="25" customFormat="1" ht="27.95" customHeight="1" thickBot="1" x14ac:dyDescent="0.3">
      <c r="B223" s="609"/>
      <c r="C223" s="611"/>
      <c r="D223" s="611"/>
      <c r="E223" s="611"/>
      <c r="F223" s="611"/>
      <c r="G223" s="230" t="s">
        <v>16</v>
      </c>
      <c r="H223" s="230" t="s">
        <v>15</v>
      </c>
      <c r="I223" s="230" t="s">
        <v>11</v>
      </c>
      <c r="J223" s="230" t="s">
        <v>12</v>
      </c>
      <c r="K223" s="230" t="s">
        <v>31</v>
      </c>
      <c r="L223" s="230" t="s">
        <v>30</v>
      </c>
      <c r="M223" s="63" t="s">
        <v>19</v>
      </c>
      <c r="N223" s="63" t="s">
        <v>18</v>
      </c>
      <c r="O223" s="340" t="s">
        <v>137</v>
      </c>
      <c r="P223" s="340">
        <v>2019</v>
      </c>
      <c r="Q223" s="340" t="s">
        <v>123</v>
      </c>
      <c r="R223" s="27" t="s">
        <v>0</v>
      </c>
      <c r="S223" s="28" t="s">
        <v>25</v>
      </c>
      <c r="T223" s="27" t="s">
        <v>19</v>
      </c>
      <c r="U223" s="27" t="s">
        <v>18</v>
      </c>
      <c r="V223" s="611"/>
      <c r="Z223" s="26"/>
    </row>
    <row r="224" spans="1:27" s="25" customFormat="1" ht="21.95" customHeight="1" thickTop="1" x14ac:dyDescent="0.25">
      <c r="B224" s="218"/>
      <c r="C224" s="218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20"/>
      <c r="O224" s="220"/>
      <c r="P224" s="220"/>
      <c r="Q224" s="220"/>
      <c r="R224" s="219"/>
      <c r="S224" s="219"/>
      <c r="T224" s="219"/>
      <c r="U224" s="219"/>
      <c r="V224" s="219"/>
      <c r="Z224" s="26"/>
    </row>
    <row r="225" spans="1:27" s="25" customFormat="1" ht="21.95" customHeight="1" x14ac:dyDescent="0.25">
      <c r="B225" s="341"/>
      <c r="C225" s="341"/>
      <c r="D225" s="89"/>
      <c r="E225" s="89"/>
      <c r="F225" s="125"/>
      <c r="G225" s="89"/>
      <c r="H225" s="89"/>
      <c r="I225" s="238"/>
      <c r="J225" s="89"/>
      <c r="K225" s="345"/>
      <c r="L225" s="210"/>
      <c r="M225" s="14"/>
      <c r="N225" s="14"/>
      <c r="O225" s="258"/>
      <c r="P225" s="240"/>
      <c r="Q225" s="253"/>
      <c r="R225" s="342"/>
      <c r="S225" s="231"/>
      <c r="T225" s="240"/>
      <c r="U225" s="240"/>
      <c r="V225" s="231"/>
      <c r="Z225" s="26"/>
    </row>
    <row r="226" spans="1:27" s="25" customFormat="1" ht="21.95" customHeight="1" x14ac:dyDescent="0.25">
      <c r="B226" s="341"/>
      <c r="C226" s="341"/>
      <c r="D226" s="89"/>
      <c r="E226" s="89"/>
      <c r="F226" s="125"/>
      <c r="G226" s="89"/>
      <c r="H226" s="89"/>
      <c r="I226" s="238"/>
      <c r="J226" s="89"/>
      <c r="K226" s="345"/>
      <c r="L226" s="58"/>
      <c r="M226" s="14"/>
      <c r="N226" s="14"/>
      <c r="O226" s="258"/>
      <c r="P226" s="240"/>
      <c r="Q226" s="253"/>
      <c r="R226" s="342"/>
      <c r="S226" s="231"/>
      <c r="T226" s="240"/>
      <c r="U226" s="240"/>
      <c r="V226" s="231"/>
      <c r="Z226" s="26"/>
    </row>
    <row r="227" spans="1:27" s="37" customFormat="1" ht="21.95" customHeight="1" x14ac:dyDescent="0.25">
      <c r="B227" s="232"/>
      <c r="C227" s="232"/>
      <c r="D227" s="233"/>
      <c r="E227" s="233"/>
      <c r="F227" s="233"/>
      <c r="G227" s="234"/>
      <c r="H227" s="234"/>
      <c r="I227" s="233"/>
      <c r="J227" s="233"/>
      <c r="K227" s="235"/>
      <c r="L227" s="233"/>
      <c r="M227" s="236"/>
      <c r="N227" s="236"/>
      <c r="O227" s="39"/>
      <c r="P227" s="236"/>
      <c r="Q227" s="39"/>
      <c r="R227" s="237"/>
      <c r="S227" s="236"/>
      <c r="T227" s="236"/>
      <c r="U227" s="236"/>
      <c r="V227" s="236"/>
    </row>
    <row r="228" spans="1:27" s="2" customFormat="1" ht="21.95" customHeight="1" thickBot="1" x14ac:dyDescent="0.3">
      <c r="A228" s="472"/>
      <c r="B228" s="65">
        <f>B226</f>
        <v>0</v>
      </c>
      <c r="C228" s="65"/>
      <c r="D228" s="65" t="s">
        <v>17</v>
      </c>
      <c r="E228" s="65"/>
      <c r="F228" s="69"/>
      <c r="G228" s="65">
        <f>SUM(G224:G227)</f>
        <v>0</v>
      </c>
      <c r="H228" s="65">
        <f>SUM(H224:H227)</f>
        <v>0</v>
      </c>
      <c r="I228" s="139">
        <f>COUNTA(I224:I227)</f>
        <v>0</v>
      </c>
      <c r="J228" s="69"/>
      <c r="K228" s="69"/>
      <c r="L228" s="65">
        <f>SUM(L224:L227)</f>
        <v>0</v>
      </c>
      <c r="M228" s="69"/>
      <c r="N228" s="69"/>
      <c r="O228" s="65">
        <f>SUM(O224:O227)</f>
        <v>0</v>
      </c>
      <c r="P228" s="65">
        <f>SUM(P224:P227)</f>
        <v>0</v>
      </c>
      <c r="Q228" s="65">
        <f>SUM(Q224:Q227)</f>
        <v>0</v>
      </c>
      <c r="R228" s="65"/>
      <c r="S228" s="66"/>
      <c r="T228" s="65">
        <f>SUM(T224:T227)</f>
        <v>0</v>
      </c>
      <c r="U228" s="65">
        <f>SUM(U224:U227)</f>
        <v>0</v>
      </c>
      <c r="V228" s="65"/>
      <c r="W228" s="37"/>
      <c r="X228" s="37"/>
      <c r="AA228" s="18"/>
    </row>
    <row r="229" spans="1:27" s="37" customFormat="1" ht="17.100000000000001" customHeight="1" thickTop="1" x14ac:dyDescent="0.2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"/>
      <c r="T229" s="13"/>
      <c r="U229" s="13"/>
      <c r="V229" s="13"/>
    </row>
    <row r="230" spans="1:27" s="1" customFormat="1" ht="15.95" customHeight="1" x14ac:dyDescent="0.25">
      <c r="A230" s="473"/>
      <c r="B230" s="20" t="s">
        <v>22</v>
      </c>
      <c r="C230" s="20"/>
      <c r="D230" s="11"/>
      <c r="E230" s="12"/>
      <c r="F230" s="12"/>
      <c r="G230" s="12"/>
      <c r="H230" s="12"/>
      <c r="I230" s="12"/>
      <c r="J230" s="40"/>
      <c r="K230" s="40"/>
      <c r="L230" s="41"/>
      <c r="M230" s="42"/>
      <c r="N230" s="42"/>
      <c r="O230" s="42"/>
      <c r="P230" s="42"/>
      <c r="Q230" s="42"/>
      <c r="R230" s="43"/>
      <c r="S230" s="44"/>
      <c r="T230" s="43"/>
      <c r="U230" s="43"/>
      <c r="V230" s="43"/>
      <c r="W230" s="45"/>
      <c r="X230" s="45"/>
      <c r="Y230" s="46"/>
      <c r="Z230" s="46"/>
      <c r="AA230" s="16"/>
    </row>
    <row r="231" spans="1:27" s="1" customFormat="1" ht="15.95" customHeight="1" x14ac:dyDescent="0.25">
      <c r="A231" s="474"/>
      <c r="B231" s="21" t="s">
        <v>3</v>
      </c>
      <c r="C231" s="21"/>
      <c r="D231" s="11"/>
      <c r="E231" s="11"/>
      <c r="F231" s="11"/>
      <c r="G231" s="11"/>
      <c r="H231" s="11"/>
      <c r="I231" s="1" t="s">
        <v>26</v>
      </c>
      <c r="J231" s="614"/>
      <c r="K231" s="614"/>
      <c r="L231" s="614"/>
      <c r="M231" s="614"/>
      <c r="N231" s="614"/>
      <c r="O231" s="339"/>
      <c r="P231" s="61" t="s">
        <v>6</v>
      </c>
      <c r="Q231" s="61"/>
      <c r="R231" s="61"/>
      <c r="S231" s="61"/>
      <c r="T231" s="61"/>
      <c r="U231" s="44"/>
      <c r="V231" s="44"/>
      <c r="W231" s="44"/>
      <c r="X231" s="44"/>
      <c r="Y231" s="44"/>
      <c r="Z231" s="44"/>
    </row>
    <row r="232" spans="1:27" s="1" customFormat="1" ht="15.95" customHeight="1" x14ac:dyDescent="0.25">
      <c r="A232" s="474"/>
      <c r="B232" s="10"/>
      <c r="C232" s="10"/>
      <c r="D232" s="11"/>
      <c r="E232" s="11"/>
      <c r="F232" s="11"/>
      <c r="G232" s="11"/>
      <c r="H232" s="11"/>
      <c r="J232" s="47"/>
      <c r="K232" s="47"/>
      <c r="L232" s="44"/>
      <c r="M232" s="48"/>
      <c r="N232" s="48"/>
      <c r="O232" s="48"/>
      <c r="P232" s="61"/>
      <c r="Q232" s="61"/>
      <c r="R232" s="61"/>
      <c r="S232" s="61"/>
      <c r="T232" s="61"/>
      <c r="U232" s="44"/>
      <c r="V232" s="44"/>
      <c r="W232" s="44"/>
      <c r="X232" s="44"/>
      <c r="Y232" s="44"/>
      <c r="Z232" s="44"/>
    </row>
    <row r="233" spans="1:27" s="1" customFormat="1" ht="15.95" customHeight="1" x14ac:dyDescent="0.25">
      <c r="A233" s="474"/>
      <c r="B233" s="10"/>
      <c r="C233" s="10"/>
      <c r="D233" s="9"/>
      <c r="E233" s="9"/>
      <c r="F233" s="9"/>
      <c r="G233" s="9"/>
      <c r="H233" s="9"/>
      <c r="J233" s="49"/>
      <c r="K233" s="49"/>
      <c r="L233" s="44"/>
      <c r="M233" s="50"/>
      <c r="N233" s="50"/>
      <c r="O233" s="50"/>
      <c r="P233" s="61"/>
      <c r="Q233" s="61"/>
      <c r="R233" s="61"/>
      <c r="S233" s="61"/>
      <c r="T233" s="61"/>
      <c r="U233" s="44"/>
      <c r="V233" s="44"/>
      <c r="W233" s="51"/>
      <c r="X233" s="44"/>
      <c r="Y233" s="44"/>
      <c r="Z233" s="44"/>
    </row>
    <row r="234" spans="1:27" s="1" customFormat="1" ht="15.95" customHeight="1" x14ac:dyDescent="0.25">
      <c r="A234" s="474"/>
      <c r="B234" s="10"/>
      <c r="C234" s="10"/>
      <c r="D234" s="9"/>
      <c r="E234" s="9"/>
      <c r="F234" s="9"/>
      <c r="G234" s="9"/>
      <c r="H234" s="9"/>
      <c r="J234" s="49"/>
      <c r="K234" s="49"/>
      <c r="L234" s="44"/>
      <c r="M234" s="50"/>
      <c r="N234" s="50"/>
      <c r="O234" s="50"/>
      <c r="P234" s="61"/>
      <c r="Q234" s="61"/>
      <c r="R234" s="61"/>
      <c r="S234" s="61"/>
      <c r="T234" s="61"/>
      <c r="U234" s="44"/>
      <c r="V234" s="44"/>
      <c r="W234" s="51"/>
      <c r="X234" s="44"/>
      <c r="Y234" s="44"/>
      <c r="Z234" s="44"/>
    </row>
    <row r="235" spans="1:27" s="1" customFormat="1" ht="15.95" customHeight="1" x14ac:dyDescent="0.25">
      <c r="A235" s="474"/>
      <c r="B235" s="10"/>
      <c r="C235" s="10"/>
      <c r="D235" s="9"/>
      <c r="E235" s="9"/>
      <c r="F235" s="9"/>
      <c r="G235" s="9"/>
      <c r="H235" s="9"/>
      <c r="J235" s="49"/>
      <c r="K235" s="49"/>
      <c r="L235" s="44"/>
      <c r="M235" s="50"/>
      <c r="N235" s="50"/>
      <c r="O235" s="50"/>
      <c r="P235" s="61"/>
      <c r="Q235" s="61"/>
      <c r="R235" s="61"/>
      <c r="S235" s="61"/>
      <c r="T235" s="61"/>
      <c r="U235" s="44"/>
      <c r="V235" s="44"/>
      <c r="W235" s="51"/>
      <c r="X235" s="44"/>
      <c r="Y235" s="44"/>
      <c r="Z235" s="44"/>
    </row>
    <row r="236" spans="1:27" s="1" customFormat="1" ht="15.95" customHeight="1" x14ac:dyDescent="0.25">
      <c r="A236" s="474"/>
      <c r="B236" s="8" t="s">
        <v>2</v>
      </c>
      <c r="C236" s="8"/>
      <c r="D236" s="7"/>
      <c r="E236" s="7"/>
      <c r="F236" s="7"/>
      <c r="G236" s="7"/>
      <c r="H236" s="7"/>
      <c r="I236" s="79"/>
      <c r="J236" s="80"/>
      <c r="K236" s="80"/>
      <c r="L236" s="81"/>
      <c r="M236" s="55"/>
      <c r="N236" s="55"/>
      <c r="O236" s="55"/>
      <c r="P236" s="8" t="s">
        <v>27</v>
      </c>
      <c r="Q236" s="8"/>
      <c r="R236" s="82"/>
      <c r="S236" s="82"/>
      <c r="T236" s="82"/>
      <c r="U236" s="52"/>
      <c r="V236" s="52"/>
      <c r="W236" s="50"/>
      <c r="X236" s="44"/>
      <c r="Y236" s="44"/>
      <c r="Z236" s="44"/>
    </row>
    <row r="237" spans="1:27" s="1" customFormat="1" ht="15.95" customHeight="1" x14ac:dyDescent="0.25">
      <c r="A237" s="474"/>
      <c r="B237" s="5" t="s">
        <v>1</v>
      </c>
      <c r="C237" s="5"/>
      <c r="D237" s="6"/>
      <c r="E237" s="6"/>
      <c r="F237" s="6"/>
      <c r="G237" s="6"/>
      <c r="H237" s="6"/>
      <c r="I237" s="5" t="s">
        <v>7</v>
      </c>
      <c r="J237" s="44"/>
      <c r="K237" s="44"/>
      <c r="L237" s="53"/>
      <c r="M237" s="54"/>
      <c r="N237" s="54"/>
      <c r="O237" s="54"/>
      <c r="P237" s="5" t="s">
        <v>28</v>
      </c>
      <c r="Q237" s="5"/>
      <c r="R237" s="61"/>
      <c r="S237" s="61"/>
      <c r="T237" s="61"/>
      <c r="U237" s="44"/>
      <c r="V237" s="44"/>
      <c r="W237" s="50"/>
      <c r="X237" s="44"/>
      <c r="Y237" s="44"/>
      <c r="Z237" s="44"/>
    </row>
    <row r="238" spans="1:27" s="1" customFormat="1" ht="15.95" customHeight="1" x14ac:dyDescent="0.25">
      <c r="A238" s="474"/>
      <c r="B238" s="5"/>
      <c r="C238" s="5"/>
      <c r="D238" s="6"/>
      <c r="E238" s="6"/>
      <c r="F238" s="6"/>
      <c r="G238" s="6"/>
      <c r="H238" s="6"/>
      <c r="I238" s="5"/>
      <c r="J238" s="44"/>
      <c r="K238" s="44"/>
      <c r="L238" s="53"/>
      <c r="M238" s="54"/>
      <c r="N238" s="54"/>
      <c r="O238" s="54"/>
      <c r="P238" s="5"/>
      <c r="Q238" s="5"/>
      <c r="R238" s="61"/>
      <c r="S238" s="61"/>
      <c r="T238" s="61"/>
      <c r="U238" s="44"/>
      <c r="V238" s="44"/>
      <c r="W238" s="50"/>
      <c r="X238" s="44"/>
      <c r="Y238" s="44"/>
      <c r="Z238" s="44"/>
    </row>
    <row r="239" spans="1:27" customFormat="1" ht="15.95" customHeight="1" x14ac:dyDescent="0.25">
      <c r="A239" s="475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7" s="23" customFormat="1" ht="18" customHeight="1" x14ac:dyDescent="0.25">
      <c r="B240" s="30" t="s">
        <v>70</v>
      </c>
      <c r="C240" s="30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Z240" s="24"/>
    </row>
    <row r="241" spans="1:27" s="23" customFormat="1" ht="18" customHeight="1" x14ac:dyDescent="0.25">
      <c r="B241" s="30" t="s">
        <v>4</v>
      </c>
      <c r="C241" s="30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Z241" s="24"/>
    </row>
    <row r="242" spans="1:27" s="23" customFormat="1" ht="9.9499999999999993" customHeight="1" x14ac:dyDescent="0.25">
      <c r="B242" s="32"/>
      <c r="C242" s="32"/>
      <c r="D242" s="33"/>
      <c r="E242" s="33"/>
      <c r="F242" s="33"/>
      <c r="G242" s="33"/>
      <c r="H242" s="33"/>
      <c r="I242" s="32"/>
      <c r="J242" s="34"/>
      <c r="K242" s="34"/>
      <c r="L242" s="34"/>
      <c r="M242" s="34"/>
      <c r="N242" s="34"/>
      <c r="O242" s="34"/>
      <c r="P242" s="34"/>
      <c r="Q242" s="34"/>
      <c r="Z242" s="24"/>
    </row>
    <row r="243" spans="1:27" s="25" customFormat="1" ht="27.95" customHeight="1" x14ac:dyDescent="0.2">
      <c r="B243" s="608" t="s">
        <v>9</v>
      </c>
      <c r="C243" s="610" t="s">
        <v>54</v>
      </c>
      <c r="D243" s="610" t="s">
        <v>10</v>
      </c>
      <c r="E243" s="610" t="s">
        <v>13</v>
      </c>
      <c r="F243" s="610" t="s">
        <v>14</v>
      </c>
      <c r="G243" s="612" t="s">
        <v>29</v>
      </c>
      <c r="H243" s="613"/>
      <c r="I243" s="617" t="s">
        <v>5</v>
      </c>
      <c r="J243" s="612"/>
      <c r="K243" s="612"/>
      <c r="L243" s="613"/>
      <c r="M243" s="615" t="s">
        <v>8</v>
      </c>
      <c r="N243" s="616"/>
      <c r="O243" s="617" t="s">
        <v>136</v>
      </c>
      <c r="P243" s="612"/>
      <c r="Q243" s="613"/>
      <c r="R243" s="617" t="s">
        <v>21</v>
      </c>
      <c r="S243" s="613"/>
      <c r="T243" s="617" t="s">
        <v>23</v>
      </c>
      <c r="U243" s="613"/>
      <c r="V243" s="610" t="s">
        <v>24</v>
      </c>
      <c r="Z243" s="26"/>
    </row>
    <row r="244" spans="1:27" s="25" customFormat="1" ht="27.95" customHeight="1" thickBot="1" x14ac:dyDescent="0.3">
      <c r="B244" s="609"/>
      <c r="C244" s="611"/>
      <c r="D244" s="611"/>
      <c r="E244" s="611"/>
      <c r="F244" s="611"/>
      <c r="G244" s="230" t="s">
        <v>16</v>
      </c>
      <c r="H244" s="230" t="s">
        <v>15</v>
      </c>
      <c r="I244" s="230" t="s">
        <v>11</v>
      </c>
      <c r="J244" s="230" t="s">
        <v>12</v>
      </c>
      <c r="K244" s="230" t="s">
        <v>31</v>
      </c>
      <c r="L244" s="230" t="s">
        <v>30</v>
      </c>
      <c r="M244" s="63" t="s">
        <v>19</v>
      </c>
      <c r="N244" s="63" t="s">
        <v>18</v>
      </c>
      <c r="O244" s="340" t="s">
        <v>137</v>
      </c>
      <c r="P244" s="340">
        <v>2019</v>
      </c>
      <c r="Q244" s="340" t="s">
        <v>123</v>
      </c>
      <c r="R244" s="27" t="s">
        <v>0</v>
      </c>
      <c r="S244" s="28" t="s">
        <v>25</v>
      </c>
      <c r="T244" s="27" t="s">
        <v>19</v>
      </c>
      <c r="U244" s="27" t="s">
        <v>18</v>
      </c>
      <c r="V244" s="611"/>
      <c r="Z244" s="26"/>
    </row>
    <row r="245" spans="1:27" s="25" customFormat="1" ht="21.95" customHeight="1" thickTop="1" x14ac:dyDescent="0.25">
      <c r="B245" s="218"/>
      <c r="C245" s="218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20"/>
      <c r="O245" s="220"/>
      <c r="P245" s="220"/>
      <c r="Q245" s="220"/>
      <c r="R245" s="219"/>
      <c r="S245" s="219"/>
      <c r="T245" s="219"/>
      <c r="U245" s="239"/>
      <c r="V245" s="219"/>
      <c r="Z245" s="26"/>
    </row>
    <row r="246" spans="1:27" s="25" customFormat="1" ht="21.95" customHeight="1" x14ac:dyDescent="0.25">
      <c r="B246" s="246"/>
      <c r="C246" s="376"/>
      <c r="D246" s="247"/>
      <c r="E246" s="247"/>
      <c r="F246" s="249"/>
      <c r="G246" s="247"/>
      <c r="H246" s="247"/>
      <c r="I246" s="247"/>
      <c r="J246" s="256"/>
      <c r="K246" s="251"/>
      <c r="L246" s="257"/>
      <c r="M246" s="247"/>
      <c r="N246" s="247"/>
      <c r="O246" s="247"/>
      <c r="P246" s="350"/>
      <c r="Q246" s="253"/>
      <c r="R246" s="254"/>
      <c r="S246" s="254"/>
      <c r="T246" s="408"/>
      <c r="U246" s="350"/>
      <c r="V246" s="349"/>
      <c r="Z246" s="26"/>
    </row>
    <row r="247" spans="1:27" s="25" customFormat="1" ht="21.95" customHeight="1" x14ac:dyDescent="0.25">
      <c r="B247" s="246"/>
      <c r="C247" s="376"/>
      <c r="D247" s="247"/>
      <c r="E247" s="247"/>
      <c r="F247" s="249"/>
      <c r="G247" s="247"/>
      <c r="H247" s="247"/>
      <c r="I247" s="247"/>
      <c r="J247" s="256"/>
      <c r="K247" s="251"/>
      <c r="L247" s="247"/>
      <c r="M247" s="247"/>
      <c r="N247" s="247"/>
      <c r="O247" s="247"/>
      <c r="P247" s="352"/>
      <c r="Q247" s="352"/>
      <c r="R247" s="254"/>
      <c r="S247" s="254"/>
      <c r="T247" s="408"/>
      <c r="U247" s="408"/>
      <c r="V247" s="349"/>
      <c r="Z247" s="26"/>
    </row>
    <row r="248" spans="1:27" s="25" customFormat="1" ht="21.95" customHeight="1" x14ac:dyDescent="0.25">
      <c r="B248" s="246"/>
      <c r="C248" s="376"/>
      <c r="D248" s="247"/>
      <c r="E248" s="247"/>
      <c r="F248" s="249"/>
      <c r="G248" s="247"/>
      <c r="H248" s="247"/>
      <c r="I248" s="247"/>
      <c r="J248" s="256"/>
      <c r="K248" s="251"/>
      <c r="L248" s="247"/>
      <c r="M248" s="247"/>
      <c r="N248" s="247"/>
      <c r="O248" s="247"/>
      <c r="P248" s="352"/>
      <c r="Q248" s="352"/>
      <c r="R248" s="254"/>
      <c r="S248" s="254"/>
      <c r="T248" s="408"/>
      <c r="U248" s="408"/>
      <c r="V248" s="349"/>
      <c r="Z248" s="26"/>
    </row>
    <row r="249" spans="1:27" s="37" customFormat="1" ht="21.95" customHeight="1" x14ac:dyDescent="0.25">
      <c r="B249" s="232"/>
      <c r="C249" s="232"/>
      <c r="D249" s="233"/>
      <c r="E249" s="233"/>
      <c r="F249" s="233"/>
      <c r="G249" s="234"/>
      <c r="H249" s="234"/>
      <c r="I249" s="233"/>
      <c r="J249" s="233"/>
      <c r="K249" s="235"/>
      <c r="L249" s="233"/>
      <c r="M249" s="236"/>
      <c r="N249" s="236"/>
      <c r="O249" s="236"/>
      <c r="P249" s="236"/>
      <c r="Q249" s="236"/>
      <c r="R249" s="237"/>
      <c r="S249" s="236"/>
      <c r="T249" s="236"/>
      <c r="U249" s="232"/>
      <c r="V249" s="236"/>
    </row>
    <row r="250" spans="1:27" s="2" customFormat="1" ht="21.95" customHeight="1" thickBot="1" x14ac:dyDescent="0.3">
      <c r="A250" s="472"/>
      <c r="B250" s="65">
        <f>B248</f>
        <v>0</v>
      </c>
      <c r="C250" s="65"/>
      <c r="D250" s="65" t="s">
        <v>17</v>
      </c>
      <c r="E250" s="65"/>
      <c r="F250" s="69"/>
      <c r="G250" s="65">
        <f>SUM(G245:G249)</f>
        <v>0</v>
      </c>
      <c r="H250" s="65">
        <f>SUM(H245:H249)</f>
        <v>0</v>
      </c>
      <c r="I250" s="139">
        <f>COUNTA(I245:I249)</f>
        <v>0</v>
      </c>
      <c r="J250" s="69"/>
      <c r="K250" s="69"/>
      <c r="L250" s="65">
        <f>SUM(L245:L249)</f>
        <v>0</v>
      </c>
      <c r="M250" s="69"/>
      <c r="N250" s="69"/>
      <c r="O250" s="65">
        <f>SUM(O245:O249)</f>
        <v>0</v>
      </c>
      <c r="P250" s="65">
        <f>SUM(P245:P249)</f>
        <v>0</v>
      </c>
      <c r="Q250" s="65">
        <f>SUM(Q245:Q249)</f>
        <v>0</v>
      </c>
      <c r="R250" s="65"/>
      <c r="S250" s="66"/>
      <c r="T250" s="65">
        <f>SUM(T245:T249)</f>
        <v>0</v>
      </c>
      <c r="U250" s="65">
        <f>SUM(U245:U249)</f>
        <v>0</v>
      </c>
      <c r="V250" s="65"/>
      <c r="W250" s="37"/>
      <c r="X250" s="37"/>
      <c r="AA250" s="18"/>
    </row>
    <row r="251" spans="1:27" s="37" customFormat="1" ht="17.100000000000001" customHeight="1" thickTop="1" x14ac:dyDescent="0.2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"/>
      <c r="T251" s="13"/>
      <c r="U251" s="13"/>
      <c r="V251" s="13"/>
    </row>
    <row r="252" spans="1:27" s="1" customFormat="1" ht="15.95" customHeight="1" x14ac:dyDescent="0.25">
      <c r="A252" s="473"/>
      <c r="B252" s="20" t="s">
        <v>22</v>
      </c>
      <c r="C252" s="20"/>
      <c r="D252" s="11"/>
      <c r="E252" s="12"/>
      <c r="F252" s="12"/>
      <c r="G252" s="12"/>
      <c r="H252" s="12"/>
      <c r="I252" s="12"/>
      <c r="J252" s="40"/>
      <c r="K252" s="40"/>
      <c r="L252" s="41"/>
      <c r="M252" s="42"/>
      <c r="N252" s="42"/>
      <c r="O252" s="42"/>
      <c r="P252" s="42"/>
      <c r="Q252" s="42"/>
      <c r="R252" s="43"/>
      <c r="S252" s="44"/>
      <c r="T252" s="43"/>
      <c r="U252" s="43"/>
      <c r="V252" s="43"/>
      <c r="W252" s="45"/>
      <c r="X252" s="45"/>
      <c r="Y252" s="46"/>
      <c r="Z252" s="46"/>
      <c r="AA252" s="16"/>
    </row>
    <row r="253" spans="1:27" s="1" customFormat="1" ht="15.95" customHeight="1" x14ac:dyDescent="0.25">
      <c r="A253" s="474"/>
      <c r="B253" s="21" t="s">
        <v>3</v>
      </c>
      <c r="C253" s="21"/>
      <c r="D253" s="11"/>
      <c r="E253" s="11"/>
      <c r="F253" s="11"/>
      <c r="G253" s="11"/>
      <c r="H253" s="11"/>
      <c r="I253" s="1" t="s">
        <v>26</v>
      </c>
      <c r="J253" s="614"/>
      <c r="K253" s="614"/>
      <c r="L253" s="614"/>
      <c r="M253" s="614"/>
      <c r="N253" s="614"/>
      <c r="O253" s="339"/>
      <c r="P253" s="61" t="s">
        <v>6</v>
      </c>
      <c r="Q253" s="61"/>
      <c r="R253" s="61"/>
      <c r="S253" s="61"/>
      <c r="T253" s="61"/>
      <c r="U253" s="44"/>
      <c r="V253" s="44"/>
      <c r="W253" s="44"/>
      <c r="X253" s="44"/>
      <c r="Y253" s="44"/>
      <c r="Z253" s="44"/>
    </row>
    <row r="254" spans="1:27" s="1" customFormat="1" ht="15.95" customHeight="1" x14ac:dyDescent="0.25">
      <c r="A254" s="474"/>
      <c r="B254" s="10"/>
      <c r="C254" s="10"/>
      <c r="D254" s="11"/>
      <c r="E254" s="11"/>
      <c r="F254" s="11"/>
      <c r="G254" s="11"/>
      <c r="H254" s="11"/>
      <c r="J254" s="47"/>
      <c r="K254" s="47"/>
      <c r="L254" s="44"/>
      <c r="M254" s="48"/>
      <c r="N254" s="48"/>
      <c r="O254" s="48"/>
      <c r="P254" s="61"/>
      <c r="Q254" s="61"/>
      <c r="R254" s="61"/>
      <c r="S254" s="61"/>
      <c r="T254" s="61"/>
      <c r="U254" s="44"/>
      <c r="V254" s="44"/>
      <c r="W254" s="44"/>
      <c r="X254" s="44"/>
      <c r="Y254" s="44"/>
      <c r="Z254" s="44"/>
    </row>
    <row r="255" spans="1:27" s="1" customFormat="1" ht="15.95" customHeight="1" x14ac:dyDescent="0.25">
      <c r="A255" s="474"/>
      <c r="B255" s="10"/>
      <c r="C255" s="10"/>
      <c r="D255" s="9"/>
      <c r="E255" s="9"/>
      <c r="F255" s="9"/>
      <c r="G255" s="9"/>
      <c r="H255" s="9"/>
      <c r="J255" s="49"/>
      <c r="K255" s="49"/>
      <c r="L255" s="44"/>
      <c r="M255" s="50"/>
      <c r="N255" s="50"/>
      <c r="O255" s="50"/>
      <c r="P255" s="61"/>
      <c r="Q255" s="61"/>
      <c r="R255" s="61"/>
      <c r="S255" s="61"/>
      <c r="T255" s="61"/>
      <c r="U255" s="44"/>
      <c r="V255" s="44"/>
      <c r="W255" s="51"/>
      <c r="X255" s="44"/>
      <c r="Y255" s="44"/>
      <c r="Z255" s="44"/>
    </row>
    <row r="256" spans="1:27" s="1" customFormat="1" ht="15.95" customHeight="1" x14ac:dyDescent="0.25">
      <c r="A256" s="474"/>
      <c r="B256" s="10"/>
      <c r="C256" s="10"/>
      <c r="D256" s="9"/>
      <c r="E256" s="9"/>
      <c r="F256" s="9"/>
      <c r="G256" s="9"/>
      <c r="H256" s="9"/>
      <c r="J256" s="49"/>
      <c r="K256" s="49"/>
      <c r="L256" s="44"/>
      <c r="M256" s="50"/>
      <c r="N256" s="50"/>
      <c r="O256" s="50"/>
      <c r="P256" s="61"/>
      <c r="Q256" s="61"/>
      <c r="R256" s="61"/>
      <c r="S256" s="61"/>
      <c r="T256" s="61"/>
      <c r="U256" s="44"/>
      <c r="V256" s="44"/>
      <c r="W256" s="51"/>
      <c r="X256" s="44"/>
      <c r="Y256" s="44"/>
      <c r="Z256" s="44"/>
    </row>
    <row r="257" spans="1:26" s="1" customFormat="1" ht="15.95" customHeight="1" x14ac:dyDescent="0.25">
      <c r="A257" s="474"/>
      <c r="B257" s="10"/>
      <c r="C257" s="10"/>
      <c r="D257" s="9"/>
      <c r="E257" s="9"/>
      <c r="F257" s="9"/>
      <c r="G257" s="9"/>
      <c r="H257" s="9"/>
      <c r="J257" s="49"/>
      <c r="K257" s="49"/>
      <c r="L257" s="44"/>
      <c r="M257" s="50"/>
      <c r="N257" s="50"/>
      <c r="O257" s="50"/>
      <c r="P257" s="61"/>
      <c r="Q257" s="61"/>
      <c r="R257" s="61"/>
      <c r="S257" s="61"/>
      <c r="T257" s="61"/>
      <c r="U257" s="44"/>
      <c r="V257" s="44"/>
      <c r="W257" s="51"/>
      <c r="X257" s="44"/>
      <c r="Y257" s="44"/>
      <c r="Z257" s="44"/>
    </row>
    <row r="258" spans="1:26" s="1" customFormat="1" ht="15.95" customHeight="1" x14ac:dyDescent="0.25">
      <c r="A258" s="474"/>
      <c r="B258" s="8" t="s">
        <v>2</v>
      </c>
      <c r="C258" s="8"/>
      <c r="D258" s="7"/>
      <c r="E258" s="7"/>
      <c r="F258" s="7"/>
      <c r="G258" s="7"/>
      <c r="H258" s="7"/>
      <c r="I258" s="79"/>
      <c r="J258" s="80"/>
      <c r="K258" s="80"/>
      <c r="L258" s="81"/>
      <c r="M258" s="55"/>
      <c r="N258" s="55"/>
      <c r="O258" s="55"/>
      <c r="P258" s="8" t="s">
        <v>27</v>
      </c>
      <c r="Q258" s="8"/>
      <c r="R258" s="82"/>
      <c r="S258" s="82"/>
      <c r="T258" s="82"/>
      <c r="U258" s="52"/>
      <c r="V258" s="52"/>
      <c r="W258" s="50"/>
      <c r="X258" s="44"/>
      <c r="Y258" s="44"/>
      <c r="Z258" s="44"/>
    </row>
    <row r="259" spans="1:26" s="1" customFormat="1" ht="15.95" customHeight="1" x14ac:dyDescent="0.25">
      <c r="A259" s="474"/>
      <c r="B259" s="5" t="s">
        <v>1</v>
      </c>
      <c r="C259" s="5"/>
      <c r="D259" s="6"/>
      <c r="E259" s="6"/>
      <c r="F259" s="6"/>
      <c r="G259" s="6"/>
      <c r="H259" s="6"/>
      <c r="I259" s="5" t="s">
        <v>7</v>
      </c>
      <c r="J259" s="44"/>
      <c r="K259" s="44"/>
      <c r="L259" s="53"/>
      <c r="M259" s="54"/>
      <c r="N259" s="54"/>
      <c r="O259" s="54"/>
      <c r="P259" s="5" t="s">
        <v>28</v>
      </c>
      <c r="Q259" s="5"/>
      <c r="R259" s="61"/>
      <c r="S259" s="61"/>
      <c r="T259" s="61"/>
      <c r="U259" s="44"/>
      <c r="V259" s="44"/>
      <c r="W259" s="50"/>
      <c r="X259" s="44"/>
      <c r="Y259" s="44"/>
      <c r="Z259" s="44"/>
    </row>
    <row r="260" spans="1:26" s="1" customFormat="1" ht="15.95" customHeight="1" x14ac:dyDescent="0.25">
      <c r="A260" s="474"/>
      <c r="B260" s="5"/>
      <c r="C260" s="5"/>
      <c r="D260" s="6"/>
      <c r="E260" s="6"/>
      <c r="F260" s="6"/>
      <c r="G260" s="6"/>
      <c r="H260" s="6"/>
      <c r="I260" s="5"/>
      <c r="J260" s="44"/>
      <c r="K260" s="44"/>
      <c r="L260" s="53"/>
      <c r="M260" s="54"/>
      <c r="N260" s="54"/>
      <c r="O260" s="54"/>
      <c r="P260" s="5"/>
      <c r="Q260" s="5"/>
      <c r="R260" s="61"/>
      <c r="S260" s="61"/>
      <c r="T260" s="61"/>
      <c r="U260" s="44"/>
      <c r="V260" s="44"/>
      <c r="W260" s="50"/>
      <c r="X260" s="44"/>
      <c r="Y260" s="44"/>
      <c r="Z260" s="44"/>
    </row>
    <row r="261" spans="1:26" customFormat="1" ht="15.95" customHeight="1" x14ac:dyDescent="0.25">
      <c r="A261" s="475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</sheetData>
  <mergeCells count="52">
    <mergeCell ref="O243:Q243"/>
    <mergeCell ref="O222:Q222"/>
    <mergeCell ref="O197:Q197"/>
    <mergeCell ref="O5:Q5"/>
    <mergeCell ref="G222:H222"/>
    <mergeCell ref="I222:L222"/>
    <mergeCell ref="M222:N222"/>
    <mergeCell ref="J210:N210"/>
    <mergeCell ref="G197:H197"/>
    <mergeCell ref="I197:L197"/>
    <mergeCell ref="M197:N197"/>
    <mergeCell ref="T222:U222"/>
    <mergeCell ref="V222:V223"/>
    <mergeCell ref="J253:N253"/>
    <mergeCell ref="B243:B244"/>
    <mergeCell ref="C243:C244"/>
    <mergeCell ref="D243:D244"/>
    <mergeCell ref="E243:E244"/>
    <mergeCell ref="F243:F244"/>
    <mergeCell ref="G243:H243"/>
    <mergeCell ref="I243:L243"/>
    <mergeCell ref="M243:N243"/>
    <mergeCell ref="R243:S243"/>
    <mergeCell ref="T243:U243"/>
    <mergeCell ref="V243:V244"/>
    <mergeCell ref="J231:N231"/>
    <mergeCell ref="B222:B223"/>
    <mergeCell ref="D197:D198"/>
    <mergeCell ref="E197:E198"/>
    <mergeCell ref="F197:F198"/>
    <mergeCell ref="R222:S222"/>
    <mergeCell ref="C222:C223"/>
    <mergeCell ref="D222:D223"/>
    <mergeCell ref="E222:E223"/>
    <mergeCell ref="F222:F223"/>
    <mergeCell ref="R197:S197"/>
    <mergeCell ref="T197:U197"/>
    <mergeCell ref="V197:V198"/>
    <mergeCell ref="J185:N185"/>
    <mergeCell ref="B5:B6"/>
    <mergeCell ref="C5:C6"/>
    <mergeCell ref="D5:D6"/>
    <mergeCell ref="E5:E6"/>
    <mergeCell ref="F5:F6"/>
    <mergeCell ref="G5:H5"/>
    <mergeCell ref="I5:L5"/>
    <mergeCell ref="M5:N5"/>
    <mergeCell ref="R5:S5"/>
    <mergeCell ref="T5:U5"/>
    <mergeCell ref="V5:V6"/>
    <mergeCell ref="B197:B198"/>
    <mergeCell ref="C197:C198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2:AA46"/>
  <sheetViews>
    <sheetView workbookViewId="0">
      <selection activeCell="B7" sqref="B7:V30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5.71093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7109375" style="35" customWidth="1"/>
    <col min="23" max="16384" width="9" style="35"/>
  </cols>
  <sheetData>
    <row r="2" spans="2:26" s="23" customFormat="1" ht="18" customHeight="1" x14ac:dyDescent="0.25">
      <c r="B2" s="30" t="s">
        <v>56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690"/>
      <c r="P2" s="690"/>
      <c r="Q2" s="690"/>
      <c r="R2" s="690"/>
      <c r="S2" s="31"/>
      <c r="T2" s="31"/>
      <c r="U2" s="31"/>
      <c r="V2" s="31"/>
      <c r="W2" s="31"/>
      <c r="Z2" s="24"/>
    </row>
    <row r="3" spans="2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2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2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2:26" s="25" customFormat="1" ht="27.95" customHeight="1" thickBot="1" x14ac:dyDescent="0.3">
      <c r="B6" s="609"/>
      <c r="C6" s="611"/>
      <c r="D6" s="611"/>
      <c r="E6" s="611"/>
      <c r="F6" s="611"/>
      <c r="G6" s="127" t="s">
        <v>16</v>
      </c>
      <c r="H6" s="127" t="s">
        <v>15</v>
      </c>
      <c r="I6" s="127" t="s">
        <v>11</v>
      </c>
      <c r="J6" s="127" t="s">
        <v>12</v>
      </c>
      <c r="K6" s="127" t="s">
        <v>31</v>
      </c>
      <c r="L6" s="12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2:26" s="25" customFormat="1" ht="21.95" customHeight="1" thickTop="1" x14ac:dyDescent="0.25">
      <c r="B7" s="111"/>
      <c r="C7" s="111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O7" s="113"/>
      <c r="P7" s="113"/>
      <c r="Q7" s="113"/>
      <c r="R7" s="112"/>
      <c r="S7" s="112"/>
      <c r="T7" s="209"/>
      <c r="U7" s="112"/>
      <c r="V7" s="112"/>
      <c r="Z7" s="26"/>
    </row>
    <row r="8" spans="2:26" s="37" customFormat="1" ht="21.95" customHeight="1" x14ac:dyDescent="0.25">
      <c r="B8" s="29"/>
      <c r="C8" s="29"/>
      <c r="D8" s="107"/>
      <c r="E8" s="107"/>
      <c r="F8" s="347"/>
      <c r="G8" s="108"/>
      <c r="H8" s="688"/>
      <c r="I8" s="343"/>
      <c r="J8" s="344"/>
      <c r="K8" s="74"/>
      <c r="L8" s="214"/>
      <c r="M8" s="116"/>
      <c r="N8" s="215"/>
      <c r="O8" s="366"/>
      <c r="P8" s="36"/>
      <c r="Q8" s="253"/>
      <c r="R8" s="342"/>
      <c r="S8" s="36"/>
      <c r="T8" s="36"/>
      <c r="U8" s="36"/>
      <c r="V8" s="36"/>
    </row>
    <row r="9" spans="2:26" s="37" customFormat="1" ht="21.95" customHeight="1" x14ac:dyDescent="0.25">
      <c r="B9" s="29"/>
      <c r="C9" s="29"/>
      <c r="D9" s="107"/>
      <c r="E9" s="107"/>
      <c r="F9" s="347"/>
      <c r="G9" s="108"/>
      <c r="H9" s="688"/>
      <c r="I9" s="343"/>
      <c r="J9" s="344"/>
      <c r="K9" s="74"/>
      <c r="L9" s="212"/>
      <c r="M9" s="216"/>
      <c r="N9" s="215"/>
      <c r="O9" s="366"/>
      <c r="P9" s="215"/>
      <c r="Q9" s="253"/>
      <c r="R9" s="342"/>
      <c r="S9" s="36"/>
      <c r="T9" s="36"/>
      <c r="U9" s="215"/>
      <c r="V9" s="36"/>
    </row>
    <row r="10" spans="2:26" s="37" customFormat="1" ht="21.95" customHeight="1" x14ac:dyDescent="0.25">
      <c r="B10" s="29"/>
      <c r="C10" s="29"/>
      <c r="D10" s="107"/>
      <c r="E10" s="107"/>
      <c r="F10" s="347"/>
      <c r="G10" s="108"/>
      <c r="H10" s="688"/>
      <c r="I10" s="343"/>
      <c r="J10" s="344"/>
      <c r="K10" s="74"/>
      <c r="L10" s="212"/>
      <c r="M10" s="216"/>
      <c r="N10" s="215"/>
      <c r="O10" s="366"/>
      <c r="P10" s="215"/>
      <c r="Q10" s="253"/>
      <c r="R10" s="342"/>
      <c r="S10" s="36"/>
      <c r="T10" s="215"/>
      <c r="U10" s="215"/>
      <c r="V10" s="36"/>
    </row>
    <row r="11" spans="2:26" s="37" customFormat="1" ht="21.95" customHeight="1" x14ac:dyDescent="0.25">
      <c r="B11" s="29"/>
      <c r="C11" s="29"/>
      <c r="D11" s="107"/>
      <c r="E11" s="107"/>
      <c r="F11" s="347"/>
      <c r="G11" s="108"/>
      <c r="H11" s="108"/>
      <c r="I11" s="343"/>
      <c r="J11" s="344"/>
      <c r="K11" s="74"/>
      <c r="L11" s="212"/>
      <c r="M11" s="216"/>
      <c r="N11" s="215"/>
      <c r="O11" s="366"/>
      <c r="P11" s="215"/>
      <c r="Q11" s="253"/>
      <c r="R11" s="342"/>
      <c r="S11" s="36"/>
      <c r="T11" s="36"/>
      <c r="U11" s="215"/>
      <c r="V11" s="36"/>
    </row>
    <row r="12" spans="2:26" s="37" customFormat="1" ht="21.95" customHeight="1" x14ac:dyDescent="0.25">
      <c r="B12" s="29"/>
      <c r="C12" s="29"/>
      <c r="D12" s="107"/>
      <c r="E12" s="107"/>
      <c r="F12" s="347"/>
      <c r="G12" s="108"/>
      <c r="H12" s="108"/>
      <c r="I12" s="343"/>
      <c r="J12" s="344"/>
      <c r="K12" s="74"/>
      <c r="L12" s="212"/>
      <c r="M12" s="216"/>
      <c r="N12" s="215"/>
      <c r="O12" s="366"/>
      <c r="P12" s="215"/>
      <c r="Q12" s="253"/>
      <c r="R12" s="342"/>
      <c r="S12" s="36"/>
      <c r="T12" s="36"/>
      <c r="U12" s="215"/>
      <c r="V12" s="36"/>
    </row>
    <row r="13" spans="2:26" s="333" customFormat="1" ht="21.95" customHeight="1" x14ac:dyDescent="0.25">
      <c r="B13" s="58"/>
      <c r="C13" s="58"/>
      <c r="D13" s="107"/>
      <c r="E13" s="107"/>
      <c r="F13" s="456"/>
      <c r="G13" s="108"/>
      <c r="H13" s="108"/>
      <c r="I13" s="343"/>
      <c r="J13" s="207"/>
      <c r="K13" s="458"/>
      <c r="L13" s="459"/>
      <c r="M13" s="460"/>
      <c r="N13" s="460"/>
      <c r="O13" s="461"/>
      <c r="P13" s="60"/>
      <c r="Q13" s="306"/>
      <c r="R13" s="462"/>
      <c r="S13" s="60"/>
      <c r="T13" s="60"/>
      <c r="U13" s="60"/>
      <c r="V13" s="60"/>
    </row>
    <row r="14" spans="2:26" s="37" customFormat="1" ht="21.95" customHeight="1" x14ac:dyDescent="0.25">
      <c r="B14" s="29"/>
      <c r="C14" s="29"/>
      <c r="D14" s="207"/>
      <c r="E14" s="207"/>
      <c r="F14" s="687"/>
      <c r="G14" s="205"/>
      <c r="H14" s="689"/>
      <c r="I14" s="343"/>
      <c r="J14" s="344"/>
      <c r="K14" s="74"/>
      <c r="L14" s="212"/>
      <c r="M14" s="216"/>
      <c r="N14" s="215"/>
      <c r="O14" s="366"/>
      <c r="P14" s="215"/>
      <c r="Q14" s="253"/>
      <c r="R14" s="342"/>
      <c r="S14" s="36"/>
      <c r="T14" s="36"/>
      <c r="U14" s="215"/>
      <c r="V14" s="36"/>
    </row>
    <row r="15" spans="2:26" s="37" customFormat="1" ht="21.95" customHeight="1" x14ac:dyDescent="0.25">
      <c r="B15" s="29"/>
      <c r="C15" s="29"/>
      <c r="D15" s="207"/>
      <c r="E15" s="207"/>
      <c r="F15" s="687"/>
      <c r="G15" s="205"/>
      <c r="H15" s="689"/>
      <c r="I15" s="343"/>
      <c r="J15" s="344"/>
      <c r="K15" s="74"/>
      <c r="L15" s="58"/>
      <c r="M15" s="116"/>
      <c r="N15" s="116"/>
      <c r="O15" s="309"/>
      <c r="P15" s="36"/>
      <c r="Q15" s="253"/>
      <c r="R15" s="342"/>
      <c r="S15" s="36"/>
      <c r="T15" s="36"/>
      <c r="U15" s="36"/>
      <c r="V15" s="36"/>
    </row>
    <row r="16" spans="2:26" s="37" customFormat="1" ht="21.95" customHeight="1" x14ac:dyDescent="0.25">
      <c r="B16" s="29"/>
      <c r="C16" s="29"/>
      <c r="D16" s="207"/>
      <c r="E16" s="207"/>
      <c r="F16" s="347"/>
      <c r="G16" s="205"/>
      <c r="H16" s="205"/>
      <c r="I16" s="343"/>
      <c r="J16" s="344"/>
      <c r="K16" s="74"/>
      <c r="L16" s="212"/>
      <c r="M16" s="216"/>
      <c r="N16" s="215"/>
      <c r="O16" s="366"/>
      <c r="P16" s="215"/>
      <c r="Q16" s="253"/>
      <c r="R16" s="342"/>
      <c r="S16" s="36"/>
      <c r="T16" s="36"/>
      <c r="U16" s="215"/>
      <c r="V16" s="36"/>
    </row>
    <row r="17" spans="1:27" s="37" customFormat="1" ht="21.95" customHeight="1" x14ac:dyDescent="0.25">
      <c r="B17" s="29"/>
      <c r="C17" s="29"/>
      <c r="D17" s="207"/>
      <c r="E17" s="207"/>
      <c r="F17" s="347"/>
      <c r="G17" s="205"/>
      <c r="H17" s="205"/>
      <c r="I17" s="343"/>
      <c r="J17" s="344"/>
      <c r="K17" s="74"/>
      <c r="L17" s="212"/>
      <c r="M17" s="216"/>
      <c r="N17" s="215"/>
      <c r="O17" s="366"/>
      <c r="P17" s="215"/>
      <c r="Q17" s="253"/>
      <c r="R17" s="342"/>
      <c r="S17" s="36"/>
      <c r="T17" s="36"/>
      <c r="U17" s="215"/>
      <c r="V17" s="36"/>
    </row>
    <row r="18" spans="1:27" s="37" customFormat="1" ht="21.95" customHeight="1" x14ac:dyDescent="0.25">
      <c r="B18" s="29"/>
      <c r="C18" s="29"/>
      <c r="D18" s="207"/>
      <c r="E18" s="207"/>
      <c r="F18" s="203"/>
      <c r="G18" s="205"/>
      <c r="H18" s="205"/>
      <c r="I18" s="343"/>
      <c r="J18" s="344"/>
      <c r="K18" s="74"/>
      <c r="L18" s="212"/>
      <c r="M18" s="216"/>
      <c r="N18" s="215"/>
      <c r="O18" s="366"/>
      <c r="P18" s="215"/>
      <c r="Q18" s="253"/>
      <c r="R18" s="342"/>
      <c r="S18" s="36"/>
      <c r="T18" s="215"/>
      <c r="U18" s="215"/>
      <c r="V18" s="36"/>
    </row>
    <row r="19" spans="1:27" s="37" customFormat="1" ht="21.95" customHeight="1" x14ac:dyDescent="0.25">
      <c r="B19" s="29"/>
      <c r="C19" s="29"/>
      <c r="D19" s="207"/>
      <c r="E19" s="207"/>
      <c r="F19" s="203"/>
      <c r="G19" s="205"/>
      <c r="H19" s="205"/>
      <c r="I19" s="343"/>
      <c r="J19" s="344"/>
      <c r="K19" s="74"/>
      <c r="L19" s="212"/>
      <c r="M19" s="216"/>
      <c r="N19" s="216"/>
      <c r="O19" s="261"/>
      <c r="P19" s="36"/>
      <c r="Q19" s="253"/>
      <c r="R19" s="342"/>
      <c r="S19" s="36"/>
      <c r="T19" s="36"/>
      <c r="U19" s="36"/>
      <c r="V19" s="36"/>
    </row>
    <row r="20" spans="1:27" s="37" customFormat="1" ht="21.95" customHeight="1" x14ac:dyDescent="0.25">
      <c r="B20" s="29"/>
      <c r="C20" s="29"/>
      <c r="D20" s="207"/>
      <c r="E20" s="207"/>
      <c r="F20" s="203"/>
      <c r="G20" s="205"/>
      <c r="H20" s="205"/>
      <c r="I20" s="343"/>
      <c r="J20" s="344"/>
      <c r="K20" s="74"/>
      <c r="L20" s="212"/>
      <c r="M20" s="216"/>
      <c r="N20" s="215"/>
      <c r="O20" s="366"/>
      <c r="P20" s="215"/>
      <c r="Q20" s="253"/>
      <c r="R20" s="342"/>
      <c r="S20" s="36"/>
      <c r="T20" s="36"/>
      <c r="U20" s="215"/>
      <c r="V20" s="36"/>
    </row>
    <row r="21" spans="1:27" s="37" customFormat="1" ht="21.95" customHeight="1" x14ac:dyDescent="0.25">
      <c r="B21" s="29"/>
      <c r="C21" s="29"/>
      <c r="D21" s="207"/>
      <c r="E21" s="207"/>
      <c r="F21" s="203"/>
      <c r="G21" s="205"/>
      <c r="H21" s="205"/>
      <c r="I21" s="343"/>
      <c r="J21" s="344"/>
      <c r="K21" s="74"/>
      <c r="L21" s="212"/>
      <c r="M21" s="216"/>
      <c r="N21" s="215"/>
      <c r="O21" s="366"/>
      <c r="P21" s="215"/>
      <c r="Q21" s="253"/>
      <c r="R21" s="342"/>
      <c r="S21" s="36"/>
      <c r="T21" s="215"/>
      <c r="U21" s="215"/>
      <c r="V21" s="36"/>
    </row>
    <row r="22" spans="1:27" s="37" customFormat="1" ht="21.95" customHeight="1" x14ac:dyDescent="0.25">
      <c r="B22" s="29"/>
      <c r="C22" s="29"/>
      <c r="D22" s="207"/>
      <c r="E22" s="207"/>
      <c r="F22" s="203"/>
      <c r="G22" s="205"/>
      <c r="H22" s="205"/>
      <c r="I22" s="343"/>
      <c r="J22" s="344"/>
      <c r="K22" s="74"/>
      <c r="L22" s="212"/>
      <c r="M22" s="216"/>
      <c r="N22" s="216"/>
      <c r="O22" s="261"/>
      <c r="P22" s="36"/>
      <c r="Q22" s="253"/>
      <c r="R22" s="342"/>
      <c r="S22" s="36"/>
      <c r="T22" s="36"/>
      <c r="U22" s="36"/>
      <c r="V22" s="36"/>
    </row>
    <row r="23" spans="1:27" s="37" customFormat="1" ht="21.95" customHeight="1" x14ac:dyDescent="0.25">
      <c r="B23" s="29"/>
      <c r="C23" s="29"/>
      <c r="D23" s="207"/>
      <c r="E23" s="207"/>
      <c r="F23" s="203"/>
      <c r="G23" s="205"/>
      <c r="H23" s="205"/>
      <c r="I23" s="343"/>
      <c r="J23" s="344"/>
      <c r="K23" s="74"/>
      <c r="L23" s="212"/>
      <c r="M23" s="216"/>
      <c r="N23" s="215"/>
      <c r="O23" s="366"/>
      <c r="P23" s="215"/>
      <c r="Q23" s="253"/>
      <c r="R23" s="342"/>
      <c r="S23" s="36"/>
      <c r="T23" s="36"/>
      <c r="U23" s="215"/>
      <c r="V23" s="36"/>
    </row>
    <row r="24" spans="1:27" s="37" customFormat="1" ht="21.95" customHeight="1" x14ac:dyDescent="0.25">
      <c r="B24" s="29"/>
      <c r="C24" s="29"/>
      <c r="D24" s="207"/>
      <c r="E24" s="207"/>
      <c r="F24" s="203"/>
      <c r="G24" s="205"/>
      <c r="H24" s="205"/>
      <c r="I24" s="343"/>
      <c r="J24" s="344"/>
      <c r="K24" s="74"/>
      <c r="L24" s="212"/>
      <c r="M24" s="216"/>
      <c r="N24" s="215"/>
      <c r="O24" s="366"/>
      <c r="P24" s="215"/>
      <c r="Q24" s="253"/>
      <c r="R24" s="342"/>
      <c r="S24" s="36"/>
      <c r="T24" s="36"/>
      <c r="U24" s="215"/>
      <c r="V24" s="36"/>
    </row>
    <row r="25" spans="1:27" s="37" customFormat="1" ht="21.95" customHeight="1" x14ac:dyDescent="0.25">
      <c r="B25" s="29"/>
      <c r="C25" s="29"/>
      <c r="D25" s="207"/>
      <c r="E25" s="207"/>
      <c r="F25" s="203"/>
      <c r="G25" s="205"/>
      <c r="H25" s="205"/>
      <c r="I25" s="343"/>
      <c r="J25" s="344"/>
      <c r="K25" s="74"/>
      <c r="L25" s="213"/>
      <c r="M25" s="217"/>
      <c r="N25" s="215"/>
      <c r="O25" s="366"/>
      <c r="P25" s="36"/>
      <c r="Q25" s="253"/>
      <c r="R25" s="342"/>
      <c r="S25" s="36"/>
      <c r="T25" s="36"/>
      <c r="U25" s="36"/>
      <c r="V25" s="36"/>
    </row>
    <row r="26" spans="1:27" s="37" customFormat="1" ht="21.95" customHeight="1" x14ac:dyDescent="0.25">
      <c r="B26" s="29"/>
      <c r="C26" s="29"/>
      <c r="D26" s="207"/>
      <c r="E26" s="207"/>
      <c r="F26" s="203"/>
      <c r="G26" s="205"/>
      <c r="H26" s="205"/>
      <c r="I26" s="343"/>
      <c r="J26" s="344"/>
      <c r="K26" s="74"/>
      <c r="L26" s="213"/>
      <c r="M26" s="217"/>
      <c r="N26" s="215"/>
      <c r="O26" s="366"/>
      <c r="P26" s="36"/>
      <c r="Q26" s="253"/>
      <c r="R26" s="342"/>
      <c r="S26" s="36"/>
      <c r="T26" s="36"/>
      <c r="U26" s="36"/>
      <c r="V26" s="36"/>
    </row>
    <row r="27" spans="1:27" s="37" customFormat="1" ht="21.95" customHeight="1" x14ac:dyDescent="0.25">
      <c r="B27" s="29"/>
      <c r="C27" s="29"/>
      <c r="D27" s="207"/>
      <c r="E27" s="207"/>
      <c r="F27" s="203"/>
      <c r="G27" s="205"/>
      <c r="H27" s="205"/>
      <c r="I27" s="343"/>
      <c r="J27" s="344"/>
      <c r="K27" s="74"/>
      <c r="L27" s="213"/>
      <c r="M27" s="217"/>
      <c r="N27" s="215"/>
      <c r="O27" s="366"/>
      <c r="P27" s="215"/>
      <c r="Q27" s="253"/>
      <c r="R27" s="342"/>
      <c r="S27" s="36"/>
      <c r="T27" s="36"/>
      <c r="U27" s="215"/>
      <c r="V27" s="36"/>
    </row>
    <row r="28" spans="1:27" s="37" customFormat="1" ht="21.95" customHeight="1" x14ac:dyDescent="0.25">
      <c r="B28" s="29"/>
      <c r="C28" s="29"/>
      <c r="D28" s="89"/>
      <c r="E28" s="118"/>
      <c r="F28" s="89"/>
      <c r="G28" s="89"/>
      <c r="H28" s="89"/>
      <c r="I28" s="204"/>
      <c r="J28" s="344"/>
      <c r="K28" s="74"/>
      <c r="L28" s="213"/>
      <c r="M28" s="217"/>
      <c r="N28" s="215"/>
      <c r="O28" s="366"/>
      <c r="P28" s="215"/>
      <c r="Q28" s="253"/>
      <c r="R28" s="342"/>
      <c r="S28" s="36"/>
      <c r="T28" s="29"/>
      <c r="U28" s="215"/>
      <c r="V28" s="36"/>
    </row>
    <row r="29" spans="1:27" s="37" customFormat="1" ht="21.95" customHeight="1" x14ac:dyDescent="0.25">
      <c r="B29" s="29"/>
      <c r="C29" s="210"/>
      <c r="D29" s="89"/>
      <c r="E29" s="89"/>
      <c r="F29" s="89"/>
      <c r="G29" s="89"/>
      <c r="H29" s="89"/>
      <c r="I29" s="89"/>
      <c r="J29" s="344"/>
      <c r="K29" s="74"/>
      <c r="L29" s="213"/>
      <c r="M29" s="217"/>
      <c r="N29" s="217"/>
      <c r="O29" s="29"/>
      <c r="P29" s="29"/>
      <c r="Q29" s="253"/>
      <c r="R29" s="342"/>
      <c r="S29" s="342"/>
      <c r="T29" s="29"/>
      <c r="U29" s="29"/>
      <c r="V29" s="36"/>
    </row>
    <row r="30" spans="1:27" s="37" customFormat="1" ht="21.95" customHeight="1" x14ac:dyDescent="0.25">
      <c r="B30" s="76"/>
      <c r="C30" s="76"/>
      <c r="D30" s="77"/>
      <c r="E30" s="77"/>
      <c r="F30" s="77"/>
      <c r="G30" s="136"/>
      <c r="H30" s="136"/>
      <c r="I30" s="77"/>
      <c r="J30" s="77"/>
      <c r="K30" s="77"/>
      <c r="L30" s="77"/>
      <c r="M30" s="39"/>
      <c r="N30" s="39"/>
      <c r="O30" s="39"/>
      <c r="P30" s="39"/>
      <c r="Q30" s="39"/>
      <c r="R30" s="68"/>
      <c r="S30" s="39"/>
      <c r="T30" s="39"/>
      <c r="U30" s="39"/>
      <c r="V30" s="39"/>
    </row>
    <row r="31" spans="1:27" s="2" customFormat="1" ht="21.95" customHeight="1" thickBot="1" x14ac:dyDescent="0.3">
      <c r="A31" s="472"/>
      <c r="B31" s="65">
        <f>B29</f>
        <v>0</v>
      </c>
      <c r="C31" s="65"/>
      <c r="D31" s="65" t="s">
        <v>17</v>
      </c>
      <c r="E31" s="65"/>
      <c r="F31" s="69"/>
      <c r="G31" s="65">
        <f>SUM(G8:G30)</f>
        <v>0</v>
      </c>
      <c r="H31" s="65">
        <f>SUM(H8:H30)</f>
        <v>0</v>
      </c>
      <c r="I31" s="139">
        <f>COUNTA(I7:I30)</f>
        <v>0</v>
      </c>
      <c r="J31" s="69"/>
      <c r="K31" s="69"/>
      <c r="L31" s="65">
        <f>SUM(L8:L30)</f>
        <v>0</v>
      </c>
      <c r="M31" s="69"/>
      <c r="N31" s="69"/>
      <c r="O31" s="65">
        <f>SUM(O8:O30)</f>
        <v>0</v>
      </c>
      <c r="P31" s="65">
        <f>SUM(P8:P30)</f>
        <v>0</v>
      </c>
      <c r="Q31" s="65">
        <f>SUM(Q8:Q30)</f>
        <v>0</v>
      </c>
      <c r="R31" s="65"/>
      <c r="S31" s="66"/>
      <c r="T31" s="65">
        <f>SUM(T8:T30)</f>
        <v>0</v>
      </c>
      <c r="U31" s="65">
        <f>SUM(U8:U30)</f>
        <v>0</v>
      </c>
      <c r="V31" s="65"/>
      <c r="W31" s="37"/>
      <c r="X31" s="37"/>
      <c r="AA31" s="18"/>
    </row>
    <row r="32" spans="1:27" s="37" customFormat="1" ht="17.100000000000001" customHeight="1" thickTop="1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"/>
      <c r="T32" s="13"/>
      <c r="U32" s="13"/>
      <c r="V32" s="13"/>
    </row>
    <row r="33" spans="1:27" s="1" customFormat="1" ht="15.95" customHeight="1" x14ac:dyDescent="0.25">
      <c r="A33" s="473"/>
      <c r="B33" s="20" t="s">
        <v>22</v>
      </c>
      <c r="C33" s="20"/>
      <c r="D33" s="11"/>
      <c r="E33" s="12"/>
      <c r="F33" s="12"/>
      <c r="G33" s="12"/>
      <c r="H33" s="12"/>
      <c r="I33" s="12"/>
      <c r="J33" s="40"/>
      <c r="K33" s="40"/>
      <c r="L33" s="41"/>
      <c r="M33" s="42"/>
      <c r="N33" s="42"/>
      <c r="O33" s="42"/>
      <c r="P33" s="42"/>
      <c r="Q33" s="42"/>
      <c r="R33" s="43"/>
      <c r="S33" s="44"/>
      <c r="T33" s="43"/>
      <c r="U33" s="43"/>
      <c r="V33" s="43"/>
      <c r="W33" s="45"/>
      <c r="X33" s="45"/>
      <c r="Y33" s="46"/>
      <c r="Z33" s="46"/>
      <c r="AA33" s="16"/>
    </row>
    <row r="34" spans="1:27" s="1" customFormat="1" ht="15.95" customHeight="1" x14ac:dyDescent="0.25">
      <c r="A34" s="474"/>
      <c r="B34" s="21" t="s">
        <v>3</v>
      </c>
      <c r="C34" s="21"/>
      <c r="D34" s="11"/>
      <c r="E34" s="11"/>
      <c r="F34" s="11"/>
      <c r="G34" s="11"/>
      <c r="H34" s="11"/>
      <c r="I34" s="1" t="s">
        <v>26</v>
      </c>
      <c r="J34" s="614"/>
      <c r="K34" s="614"/>
      <c r="L34" s="614"/>
      <c r="M34" s="614"/>
      <c r="N34" s="614"/>
      <c r="O34" s="339"/>
      <c r="P34" s="61" t="s">
        <v>6</v>
      </c>
      <c r="Q34" s="61"/>
      <c r="R34" s="61"/>
      <c r="S34" s="61"/>
      <c r="T34" s="61"/>
      <c r="U34" s="44"/>
      <c r="V34" s="44"/>
      <c r="W34" s="44"/>
      <c r="X34" s="44"/>
      <c r="Y34" s="44"/>
      <c r="Z34" s="44"/>
    </row>
    <row r="35" spans="1:27" s="1" customFormat="1" ht="15.95" customHeight="1" x14ac:dyDescent="0.25">
      <c r="A35" s="474"/>
      <c r="B35" s="10"/>
      <c r="C35" s="10"/>
      <c r="D35" s="11"/>
      <c r="E35" s="11"/>
      <c r="F35" s="11"/>
      <c r="G35" s="11"/>
      <c r="H35" s="11"/>
      <c r="J35" s="47"/>
      <c r="K35" s="47"/>
      <c r="L35" s="44"/>
      <c r="M35" s="48"/>
      <c r="N35" s="48"/>
      <c r="O35" s="48"/>
      <c r="P35" s="61"/>
      <c r="Q35" s="61"/>
      <c r="R35" s="61"/>
      <c r="S35" s="61"/>
      <c r="T35" s="61"/>
      <c r="U35" s="44"/>
      <c r="V35" s="44"/>
      <c r="W35" s="44"/>
      <c r="X35" s="44"/>
      <c r="Y35" s="44"/>
      <c r="Z35" s="44"/>
    </row>
    <row r="36" spans="1:27" s="1" customFormat="1" ht="15.95" customHeight="1" x14ac:dyDescent="0.25">
      <c r="A36" s="474"/>
      <c r="B36" s="10"/>
      <c r="C36" s="10"/>
      <c r="D36" s="11"/>
      <c r="E36" s="11"/>
      <c r="F36" s="11"/>
      <c r="G36" s="11"/>
      <c r="H36" s="11"/>
      <c r="J36" s="47"/>
      <c r="K36" s="47"/>
      <c r="L36" s="44"/>
      <c r="M36" s="48"/>
      <c r="N36" s="48"/>
      <c r="O36" s="48"/>
      <c r="P36" s="61"/>
      <c r="Q36" s="61"/>
      <c r="R36" s="61"/>
      <c r="S36" s="61"/>
      <c r="T36" s="61"/>
      <c r="U36" s="44"/>
      <c r="V36" s="44"/>
      <c r="W36" s="44"/>
      <c r="X36" s="44"/>
      <c r="Y36" s="44"/>
      <c r="Z36" s="44"/>
    </row>
    <row r="37" spans="1:27" s="1" customFormat="1" ht="15.95" customHeight="1" x14ac:dyDescent="0.25">
      <c r="A37" s="474"/>
      <c r="B37" s="10"/>
      <c r="C37" s="10"/>
      <c r="D37" s="9"/>
      <c r="E37" s="9"/>
      <c r="F37" s="9"/>
      <c r="G37" s="9"/>
      <c r="H37" s="9"/>
      <c r="J37" s="49"/>
      <c r="K37" s="49"/>
      <c r="L37" s="44"/>
      <c r="M37" s="50"/>
      <c r="N37" s="50"/>
      <c r="O37" s="50"/>
      <c r="P37" s="61"/>
      <c r="Q37" s="61"/>
      <c r="R37" s="61"/>
      <c r="S37" s="61"/>
      <c r="T37" s="61"/>
      <c r="U37" s="44"/>
      <c r="V37" s="44"/>
      <c r="W37" s="51"/>
      <c r="X37" s="44"/>
      <c r="Y37" s="44"/>
      <c r="Z37" s="44"/>
    </row>
    <row r="38" spans="1:27" s="1" customFormat="1" ht="15.95" customHeight="1" x14ac:dyDescent="0.25">
      <c r="A38" s="474"/>
      <c r="B38" s="10"/>
      <c r="C38" s="10"/>
      <c r="D38" s="9"/>
      <c r="E38" s="9"/>
      <c r="F38" s="9"/>
      <c r="G38" s="9"/>
      <c r="H38" s="9"/>
      <c r="J38" s="49"/>
      <c r="K38" s="49"/>
      <c r="L38" s="44"/>
      <c r="M38" s="50"/>
      <c r="N38" s="50"/>
      <c r="O38" s="50"/>
      <c r="P38" s="61"/>
      <c r="Q38" s="61"/>
      <c r="R38" s="61"/>
      <c r="S38" s="61"/>
      <c r="T38" s="61"/>
      <c r="U38" s="44"/>
      <c r="V38" s="44"/>
      <c r="W38" s="51"/>
      <c r="X38" s="44"/>
      <c r="Y38" s="44"/>
      <c r="Z38" s="44"/>
    </row>
    <row r="39" spans="1:27" s="1" customFormat="1" ht="15.95" customHeight="1" x14ac:dyDescent="0.25">
      <c r="A39" s="474"/>
      <c r="B39" s="8" t="s">
        <v>2</v>
      </c>
      <c r="C39" s="8"/>
      <c r="D39" s="7"/>
      <c r="E39" s="7"/>
      <c r="F39" s="7"/>
      <c r="G39" s="7"/>
      <c r="H39" s="7"/>
      <c r="I39" s="79"/>
      <c r="J39" s="80"/>
      <c r="K39" s="80"/>
      <c r="L39" s="81"/>
      <c r="M39" s="55"/>
      <c r="N39" s="55"/>
      <c r="O39" s="55"/>
      <c r="P39" s="8" t="s">
        <v>27</v>
      </c>
      <c r="Q39" s="8"/>
      <c r="R39" s="82"/>
      <c r="S39" s="82"/>
      <c r="T39" s="82"/>
      <c r="U39" s="52"/>
      <c r="V39" s="52"/>
      <c r="W39" s="50"/>
      <c r="X39" s="44"/>
      <c r="Y39" s="44"/>
      <c r="Z39" s="44"/>
    </row>
    <row r="40" spans="1:27" s="1" customFormat="1" ht="15.95" customHeight="1" x14ac:dyDescent="0.25">
      <c r="A40" s="474"/>
      <c r="B40" s="5" t="s">
        <v>1</v>
      </c>
      <c r="C40" s="5"/>
      <c r="D40" s="6"/>
      <c r="E40" s="6"/>
      <c r="F40" s="6"/>
      <c r="G40" s="6"/>
      <c r="H40" s="6"/>
      <c r="I40" s="5" t="s">
        <v>7</v>
      </c>
      <c r="J40" s="44"/>
      <c r="K40" s="44"/>
      <c r="L40" s="53"/>
      <c r="M40" s="54"/>
      <c r="N40" s="54"/>
      <c r="O40" s="54"/>
      <c r="P40" s="5" t="s">
        <v>28</v>
      </c>
      <c r="Q40" s="5"/>
      <c r="R40" s="61"/>
      <c r="S40" s="61"/>
      <c r="T40" s="61"/>
      <c r="U40" s="44"/>
      <c r="V40" s="44"/>
      <c r="W40" s="50"/>
      <c r="X40" s="44"/>
      <c r="Y40" s="44"/>
      <c r="Z40" s="44"/>
    </row>
    <row r="41" spans="1:27" s="1" customFormat="1" ht="15.95" customHeight="1" x14ac:dyDescent="0.25">
      <c r="A41" s="474"/>
      <c r="B41" s="5"/>
      <c r="C41" s="5"/>
      <c r="D41" s="6"/>
      <c r="E41" s="6"/>
      <c r="F41" s="6"/>
      <c r="G41" s="6"/>
      <c r="H41" s="6"/>
      <c r="I41" s="5"/>
      <c r="J41" s="44"/>
      <c r="K41" s="44"/>
      <c r="L41" s="53"/>
      <c r="M41" s="54"/>
      <c r="N41" s="54"/>
      <c r="O41" s="54"/>
      <c r="P41" s="5"/>
      <c r="Q41" s="5"/>
      <c r="R41" s="61"/>
      <c r="S41" s="61"/>
      <c r="T41" s="61"/>
      <c r="U41" s="44"/>
      <c r="V41" s="44"/>
      <c r="W41" s="50"/>
      <c r="X41" s="44"/>
      <c r="Y41" s="44"/>
      <c r="Z41" s="44"/>
    </row>
    <row r="42" spans="1:27" customFormat="1" ht="15.95" customHeight="1" x14ac:dyDescent="0.25">
      <c r="A42" s="475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7" s="1" customFormat="1" ht="15.95" customHeight="1" x14ac:dyDescent="0.25">
      <c r="A43" s="474"/>
      <c r="B43" s="5"/>
      <c r="C43" s="5"/>
      <c r="D43" s="6"/>
      <c r="E43" s="6"/>
      <c r="F43" s="6"/>
      <c r="G43" s="6"/>
      <c r="H43" s="6"/>
      <c r="I43" s="5"/>
      <c r="J43" s="44"/>
      <c r="K43" s="44"/>
      <c r="L43" s="53"/>
      <c r="M43" s="54"/>
      <c r="N43" s="54"/>
      <c r="O43" s="54"/>
      <c r="P43" s="5"/>
      <c r="Q43" s="5"/>
      <c r="R43" s="61"/>
      <c r="S43" s="61"/>
      <c r="T43" s="61"/>
      <c r="U43" s="44"/>
      <c r="V43" s="44"/>
      <c r="W43" s="50"/>
      <c r="X43" s="44"/>
      <c r="Y43" s="44"/>
      <c r="Z43" s="44"/>
    </row>
    <row r="44" spans="1:27" s="1" customFormat="1" ht="15.95" customHeight="1" x14ac:dyDescent="0.25">
      <c r="A44" s="47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55"/>
      <c r="X44" s="44"/>
      <c r="Y44" s="44"/>
      <c r="Z44" s="44"/>
    </row>
    <row r="45" spans="1:27" s="1" customFormat="1" ht="15.95" customHeight="1" x14ac:dyDescent="0.25">
      <c r="A45" s="473"/>
      <c r="B45"/>
      <c r="C45"/>
      <c r="D45"/>
      <c r="E45"/>
      <c r="F45"/>
      <c r="G45"/>
      <c r="H45"/>
      <c r="I45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44"/>
      <c r="X45" s="44"/>
      <c r="Y45" s="44"/>
      <c r="Z45" s="44"/>
    </row>
    <row r="46" spans="1:27" customFormat="1" ht="15.95" customHeight="1" x14ac:dyDescent="0.25">
      <c r="A46" s="475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</sheetData>
  <mergeCells count="18">
    <mergeCell ref="O2:P2"/>
    <mergeCell ref="Q2:R2"/>
    <mergeCell ref="R5:S5"/>
    <mergeCell ref="T5:U5"/>
    <mergeCell ref="V5:V6"/>
    <mergeCell ref="O5:Q5"/>
    <mergeCell ref="J34:N34"/>
    <mergeCell ref="B5:B6"/>
    <mergeCell ref="C5:C6"/>
    <mergeCell ref="D5:D6"/>
    <mergeCell ref="E5:E6"/>
    <mergeCell ref="F5:F6"/>
    <mergeCell ref="G5:H5"/>
    <mergeCell ref="F14:F15"/>
    <mergeCell ref="H8:H10"/>
    <mergeCell ref="H14:H15"/>
    <mergeCell ref="I5:L5"/>
    <mergeCell ref="M5:N5"/>
  </mergeCells>
  <pageMargins left="0.59055118110236227" right="0.19685039370078741" top="0.39370078740157483" bottom="0.19685039370078741" header="0" footer="0"/>
  <pageSetup paperSize="256" scale="7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26"/>
  <sheetViews>
    <sheetView workbookViewId="0">
      <selection activeCell="B7" sqref="B7:V13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52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62" t="s">
        <v>16</v>
      </c>
      <c r="H6" s="62" t="s">
        <v>15</v>
      </c>
      <c r="I6" s="62" t="s">
        <v>11</v>
      </c>
      <c r="J6" s="62" t="s">
        <v>12</v>
      </c>
      <c r="K6" s="62" t="s">
        <v>31</v>
      </c>
      <c r="L6" s="62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3"/>
      <c r="R7" s="72"/>
      <c r="S7" s="72"/>
      <c r="T7" s="72"/>
      <c r="U7" s="72"/>
      <c r="V7" s="72"/>
      <c r="Z7" s="26"/>
    </row>
    <row r="8" spans="1:27" s="37" customFormat="1" ht="21.95" customHeight="1" x14ac:dyDescent="0.25">
      <c r="B8" s="328"/>
      <c r="C8" s="328"/>
      <c r="D8" s="409"/>
      <c r="E8" s="399"/>
      <c r="F8" s="308"/>
      <c r="G8" s="410"/>
      <c r="H8" s="410"/>
      <c r="I8" s="369"/>
      <c r="J8" s="369"/>
      <c r="K8" s="308"/>
      <c r="L8" s="411"/>
      <c r="M8" s="370"/>
      <c r="N8" s="370"/>
      <c r="O8" s="370"/>
      <c r="P8" s="269"/>
      <c r="Q8" s="253"/>
      <c r="R8" s="254"/>
      <c r="S8" s="253"/>
      <c r="T8" s="269"/>
      <c r="U8" s="269"/>
      <c r="V8" s="412"/>
    </row>
    <row r="9" spans="1:27" s="37" customFormat="1" ht="21.95" customHeight="1" x14ac:dyDescent="0.25">
      <c r="B9" s="328"/>
      <c r="C9" s="328"/>
      <c r="D9" s="409"/>
      <c r="E9" s="399"/>
      <c r="F9" s="308"/>
      <c r="G9" s="410"/>
      <c r="H9" s="410"/>
      <c r="I9" s="369"/>
      <c r="J9" s="369"/>
      <c r="K9" s="308"/>
      <c r="L9" s="411"/>
      <c r="M9" s="370"/>
      <c r="N9" s="370"/>
      <c r="O9" s="370"/>
      <c r="P9" s="269"/>
      <c r="Q9" s="253"/>
      <c r="R9" s="254"/>
      <c r="S9" s="253"/>
      <c r="T9" s="269"/>
      <c r="U9" s="269"/>
      <c r="V9" s="412"/>
    </row>
    <row r="10" spans="1:27" s="37" customFormat="1" ht="21.95" customHeight="1" x14ac:dyDescent="0.25">
      <c r="B10" s="328"/>
      <c r="C10" s="328"/>
      <c r="D10" s="409"/>
      <c r="E10" s="399"/>
      <c r="F10" s="308"/>
      <c r="G10" s="410"/>
      <c r="H10" s="410"/>
      <c r="I10" s="369"/>
      <c r="J10" s="369"/>
      <c r="K10" s="308"/>
      <c r="L10" s="411"/>
      <c r="M10" s="370"/>
      <c r="N10" s="370"/>
      <c r="O10" s="370"/>
      <c r="P10" s="269"/>
      <c r="Q10" s="253"/>
      <c r="R10" s="254"/>
      <c r="S10" s="253"/>
      <c r="T10" s="269"/>
      <c r="U10" s="269"/>
      <c r="V10" s="412"/>
    </row>
    <row r="11" spans="1:27" s="37" customFormat="1" ht="21.95" customHeight="1" x14ac:dyDescent="0.25">
      <c r="B11" s="328"/>
      <c r="C11" s="257"/>
      <c r="D11" s="247"/>
      <c r="E11" s="247"/>
      <c r="F11" s="406"/>
      <c r="G11" s="247"/>
      <c r="H11" s="247"/>
      <c r="I11" s="679"/>
      <c r="J11" s="637"/>
      <c r="K11" s="638"/>
      <c r="L11" s="693"/>
      <c r="M11" s="691"/>
      <c r="N11" s="693"/>
      <c r="O11" s="697"/>
      <c r="P11" s="694"/>
      <c r="Q11" s="694"/>
      <c r="R11" s="644"/>
      <c r="S11" s="644"/>
      <c r="T11" s="692"/>
      <c r="U11" s="692"/>
      <c r="V11" s="696"/>
    </row>
    <row r="12" spans="1:27" s="37" customFormat="1" ht="21.95" customHeight="1" x14ac:dyDescent="0.25">
      <c r="B12" s="328"/>
      <c r="C12" s="257"/>
      <c r="D12" s="247"/>
      <c r="E12" s="247"/>
      <c r="F12" s="402"/>
      <c r="G12" s="247"/>
      <c r="H12" s="247"/>
      <c r="I12" s="679"/>
      <c r="J12" s="637"/>
      <c r="K12" s="638"/>
      <c r="L12" s="693"/>
      <c r="M12" s="691"/>
      <c r="N12" s="693"/>
      <c r="O12" s="698"/>
      <c r="P12" s="695"/>
      <c r="Q12" s="695"/>
      <c r="R12" s="644"/>
      <c r="S12" s="644"/>
      <c r="T12" s="692"/>
      <c r="U12" s="692"/>
      <c r="V12" s="696"/>
    </row>
    <row r="13" spans="1:27" s="37" customFormat="1" ht="21.95" customHeight="1" x14ac:dyDescent="0.25">
      <c r="B13" s="232"/>
      <c r="C13" s="232"/>
      <c r="D13" s="233"/>
      <c r="E13" s="233"/>
      <c r="F13" s="233"/>
      <c r="G13" s="233"/>
      <c r="H13" s="233"/>
      <c r="I13" s="233"/>
      <c r="J13" s="233"/>
      <c r="K13" s="233"/>
      <c r="L13" s="371"/>
      <c r="M13" s="236"/>
      <c r="N13" s="236"/>
      <c r="O13" s="236"/>
      <c r="P13" s="236"/>
      <c r="Q13" s="236"/>
      <c r="R13" s="237"/>
      <c r="S13" s="236"/>
      <c r="T13" s="236"/>
      <c r="U13" s="236"/>
      <c r="V13" s="236"/>
    </row>
    <row r="14" spans="1:27" s="2" customFormat="1" ht="21.95" customHeight="1" thickBot="1" x14ac:dyDescent="0.3">
      <c r="A14" s="17"/>
      <c r="B14" s="65">
        <f>B12</f>
        <v>0</v>
      </c>
      <c r="C14" s="65"/>
      <c r="D14" s="65" t="s">
        <v>17</v>
      </c>
      <c r="E14" s="65"/>
      <c r="F14" s="69"/>
      <c r="G14" s="65">
        <f>SUM(G8:G13)</f>
        <v>0</v>
      </c>
      <c r="H14" s="65">
        <f>SUM(H8:H13)</f>
        <v>0</v>
      </c>
      <c r="I14" s="139">
        <f>COUNTA(I7:I13)</f>
        <v>0</v>
      </c>
      <c r="J14" s="69"/>
      <c r="K14" s="69"/>
      <c r="L14" s="65">
        <f>SUM(L8:L13)</f>
        <v>0</v>
      </c>
      <c r="M14" s="69"/>
      <c r="N14" s="69"/>
      <c r="O14" s="65">
        <f>SUM(O8:O13)</f>
        <v>0</v>
      </c>
      <c r="P14" s="65">
        <f>SUM(P8:P13)</f>
        <v>0</v>
      </c>
      <c r="Q14" s="65">
        <f>SUM(Q8:Q13)</f>
        <v>0</v>
      </c>
      <c r="R14" s="65"/>
      <c r="S14" s="66"/>
      <c r="T14" s="65">
        <f>SUM(T8:T13)</f>
        <v>0</v>
      </c>
      <c r="U14" s="65">
        <f>SUM(U8:U13)</f>
        <v>0</v>
      </c>
      <c r="V14" s="65"/>
      <c r="W14" s="37"/>
      <c r="X14" s="37"/>
      <c r="AA14" s="18"/>
    </row>
    <row r="15" spans="1:27" s="37" customFormat="1" ht="17.100000000000001" customHeight="1" thickTop="1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"/>
      <c r="T15" s="13"/>
      <c r="U15" s="13"/>
      <c r="V15" s="13"/>
    </row>
    <row r="16" spans="1:27" s="1" customFormat="1" ht="15.95" customHeight="1" x14ac:dyDescent="0.25">
      <c r="A16" s="15"/>
      <c r="B16" s="20" t="s">
        <v>22</v>
      </c>
      <c r="C16" s="20"/>
      <c r="D16" s="11"/>
      <c r="E16" s="12"/>
      <c r="F16" s="12"/>
      <c r="G16" s="12"/>
      <c r="H16" s="12"/>
      <c r="I16" s="12"/>
      <c r="J16" s="40"/>
      <c r="K16" s="40"/>
      <c r="L16" s="41"/>
      <c r="M16" s="42"/>
      <c r="N16" s="42"/>
      <c r="O16" s="42"/>
      <c r="P16" s="42"/>
      <c r="Q16" s="42"/>
      <c r="R16" s="43"/>
      <c r="S16" s="44"/>
      <c r="T16" s="43"/>
      <c r="U16" s="43"/>
      <c r="V16" s="43"/>
      <c r="W16" s="45"/>
      <c r="X16" s="45"/>
      <c r="Y16" s="46"/>
      <c r="Z16" s="46"/>
      <c r="AA16" s="16"/>
    </row>
    <row r="17" spans="1:26" s="1" customFormat="1" ht="15.95" customHeight="1" x14ac:dyDescent="0.25">
      <c r="A17" s="19"/>
      <c r="B17" s="21" t="s">
        <v>3</v>
      </c>
      <c r="C17" s="21"/>
      <c r="D17" s="11"/>
      <c r="E17" s="11"/>
      <c r="F17" s="11"/>
      <c r="G17" s="11"/>
      <c r="H17" s="11"/>
      <c r="I17" s="1" t="s">
        <v>26</v>
      </c>
      <c r="J17" s="614"/>
      <c r="K17" s="614"/>
      <c r="L17" s="614"/>
      <c r="M17" s="614"/>
      <c r="N17" s="614"/>
      <c r="O17" s="339"/>
      <c r="P17" s="61" t="s">
        <v>6</v>
      </c>
      <c r="Q17" s="61"/>
      <c r="R17" s="61"/>
      <c r="S17" s="61"/>
      <c r="T17" s="61"/>
      <c r="U17" s="44"/>
      <c r="V17" s="44"/>
      <c r="W17" s="44"/>
      <c r="X17" s="44"/>
      <c r="Y17" s="44"/>
      <c r="Z17" s="44"/>
    </row>
    <row r="18" spans="1:26" s="1" customFormat="1" ht="15.95" customHeight="1" x14ac:dyDescent="0.25">
      <c r="A18" s="19"/>
      <c r="B18" s="10"/>
      <c r="C18" s="10"/>
      <c r="D18" s="11"/>
      <c r="E18" s="11"/>
      <c r="F18" s="11"/>
      <c r="G18" s="11"/>
      <c r="H18" s="11"/>
      <c r="J18" s="47"/>
      <c r="K18" s="47"/>
      <c r="L18" s="44"/>
      <c r="M18" s="48"/>
      <c r="N18" s="48"/>
      <c r="O18" s="48"/>
      <c r="P18" s="61"/>
      <c r="Q18" s="61"/>
      <c r="R18" s="61"/>
      <c r="S18" s="61"/>
      <c r="T18" s="61"/>
      <c r="U18" s="44"/>
      <c r="V18" s="44"/>
      <c r="W18" s="44"/>
      <c r="X18" s="44"/>
      <c r="Y18" s="44"/>
      <c r="Z18" s="44"/>
    </row>
    <row r="19" spans="1:26" s="1" customFormat="1" ht="15.95" customHeight="1" x14ac:dyDescent="0.25">
      <c r="A19" s="19"/>
      <c r="B19" s="10"/>
      <c r="C19" s="10"/>
      <c r="D19" s="9"/>
      <c r="E19" s="9"/>
      <c r="F19" s="9"/>
      <c r="G19" s="9"/>
      <c r="H19" s="9"/>
      <c r="J19" s="49"/>
      <c r="K19" s="49"/>
      <c r="L19" s="44"/>
      <c r="M19" s="50"/>
      <c r="N19" s="50"/>
      <c r="O19" s="50"/>
      <c r="P19" s="61"/>
      <c r="Q19" s="61"/>
      <c r="R19" s="61"/>
      <c r="S19" s="61"/>
      <c r="T19" s="61"/>
      <c r="U19" s="44"/>
      <c r="V19" s="44"/>
      <c r="W19" s="51"/>
      <c r="X19" s="44"/>
      <c r="Y19" s="44"/>
      <c r="Z19" s="44"/>
    </row>
    <row r="20" spans="1:26" s="1" customFormat="1" ht="15.95" customHeight="1" x14ac:dyDescent="0.25">
      <c r="A20" s="19"/>
      <c r="B20" s="10"/>
      <c r="C20" s="10"/>
      <c r="D20" s="9"/>
      <c r="E20" s="9"/>
      <c r="F20" s="9"/>
      <c r="G20" s="9"/>
      <c r="H20" s="9"/>
      <c r="J20" s="49"/>
      <c r="K20" s="49"/>
      <c r="L20" s="44"/>
      <c r="M20" s="50"/>
      <c r="N20" s="50"/>
      <c r="O20" s="50"/>
      <c r="P20" s="61"/>
      <c r="Q20" s="61"/>
      <c r="R20" s="61"/>
      <c r="S20" s="61"/>
      <c r="T20" s="61"/>
      <c r="U20" s="44"/>
      <c r="V20" s="44"/>
      <c r="W20" s="51"/>
      <c r="X20" s="44"/>
      <c r="Y20" s="44"/>
      <c r="Z20" s="44"/>
    </row>
    <row r="21" spans="1:26" s="1" customFormat="1" ht="15.95" customHeight="1" x14ac:dyDescent="0.25">
      <c r="A21" s="19"/>
      <c r="B21" s="10"/>
      <c r="C21" s="10"/>
      <c r="D21" s="9"/>
      <c r="E21" s="9"/>
      <c r="F21" s="9"/>
      <c r="G21" s="9"/>
      <c r="H21" s="9"/>
      <c r="J21" s="49"/>
      <c r="K21" s="49"/>
      <c r="L21" s="44"/>
      <c r="M21" s="50"/>
      <c r="N21" s="50"/>
      <c r="O21" s="50"/>
      <c r="P21" s="61"/>
      <c r="Q21" s="61"/>
      <c r="R21" s="61"/>
      <c r="S21" s="61"/>
      <c r="T21" s="61"/>
      <c r="U21" s="44"/>
      <c r="V21" s="44"/>
      <c r="W21" s="51"/>
      <c r="X21" s="44"/>
      <c r="Y21" s="44"/>
      <c r="Z21" s="44"/>
    </row>
    <row r="22" spans="1:26" s="1" customFormat="1" ht="15.95" customHeight="1" x14ac:dyDescent="0.25">
      <c r="A22" s="19"/>
      <c r="B22" s="8" t="s">
        <v>2</v>
      </c>
      <c r="C22" s="8"/>
      <c r="D22" s="7"/>
      <c r="E22" s="7"/>
      <c r="F22" s="7"/>
      <c r="G22" s="7"/>
      <c r="H22" s="7"/>
      <c r="I22" s="79"/>
      <c r="J22" s="80"/>
      <c r="K22" s="80"/>
      <c r="L22" s="81"/>
      <c r="M22" s="55"/>
      <c r="N22" s="55"/>
      <c r="O22" s="55"/>
      <c r="P22" s="8" t="s">
        <v>27</v>
      </c>
      <c r="Q22" s="8"/>
      <c r="R22" s="82"/>
      <c r="S22" s="82"/>
      <c r="T22" s="82"/>
      <c r="U22" s="52"/>
      <c r="V22" s="52"/>
      <c r="W22" s="50"/>
      <c r="X22" s="44"/>
      <c r="Y22" s="44"/>
      <c r="Z22" s="44"/>
    </row>
    <row r="23" spans="1:26" s="1" customFormat="1" ht="15.95" customHeight="1" x14ac:dyDescent="0.25">
      <c r="A23" s="19"/>
      <c r="B23" s="5" t="s">
        <v>1</v>
      </c>
      <c r="C23" s="5"/>
      <c r="D23" s="6"/>
      <c r="E23" s="6"/>
      <c r="F23" s="6"/>
      <c r="G23" s="6"/>
      <c r="H23" s="6"/>
      <c r="I23" s="5" t="s">
        <v>7</v>
      </c>
      <c r="J23" s="44"/>
      <c r="K23" s="44"/>
      <c r="L23" s="53"/>
      <c r="M23" s="54"/>
      <c r="N23" s="54"/>
      <c r="O23" s="54"/>
      <c r="P23" s="5" t="s">
        <v>28</v>
      </c>
      <c r="Q23" s="5"/>
      <c r="R23" s="61"/>
      <c r="S23" s="61"/>
      <c r="T23" s="61"/>
      <c r="U23" s="44"/>
      <c r="V23" s="44"/>
      <c r="W23" s="50"/>
      <c r="X23" s="44"/>
      <c r="Y23" s="44"/>
      <c r="Z23" s="44"/>
    </row>
    <row r="24" spans="1:26" s="1" customFormat="1" ht="15.95" customHeight="1" x14ac:dyDescent="0.25">
      <c r="A24" s="19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55"/>
      <c r="X24" s="44"/>
      <c r="Y24" s="44"/>
      <c r="Z24" s="44"/>
    </row>
    <row r="25" spans="1:26" s="1" customFormat="1" ht="15.95" customHeight="1" x14ac:dyDescent="0.25">
      <c r="A25" s="15"/>
      <c r="B25"/>
      <c r="C25"/>
      <c r="D25"/>
      <c r="E25"/>
      <c r="F25"/>
      <c r="G25"/>
      <c r="H25"/>
      <c r="I2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44"/>
      <c r="X25" s="44"/>
      <c r="Y25" s="44"/>
      <c r="Z25" s="44"/>
    </row>
    <row r="26" spans="1:26" customFormat="1" ht="15.95" customHeight="1" x14ac:dyDescent="0.25"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</sheetData>
  <mergeCells count="27">
    <mergeCell ref="B5:B6"/>
    <mergeCell ref="D5:D6"/>
    <mergeCell ref="E5:E6"/>
    <mergeCell ref="F5:F6"/>
    <mergeCell ref="G5:H5"/>
    <mergeCell ref="C5:C6"/>
    <mergeCell ref="V5:V6"/>
    <mergeCell ref="I11:I12"/>
    <mergeCell ref="J11:J12"/>
    <mergeCell ref="K11:K12"/>
    <mergeCell ref="L11:L12"/>
    <mergeCell ref="N11:N12"/>
    <mergeCell ref="P11:P12"/>
    <mergeCell ref="I5:L5"/>
    <mergeCell ref="V11:V12"/>
    <mergeCell ref="O11:O12"/>
    <mergeCell ref="Q11:Q12"/>
    <mergeCell ref="O5:Q5"/>
    <mergeCell ref="J17:N17"/>
    <mergeCell ref="M11:M12"/>
    <mergeCell ref="M5:N5"/>
    <mergeCell ref="R5:S5"/>
    <mergeCell ref="T5:U5"/>
    <mergeCell ref="R11:R12"/>
    <mergeCell ref="S11:S12"/>
    <mergeCell ref="T11:T12"/>
    <mergeCell ref="U11:U12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26"/>
  <sheetViews>
    <sheetView workbookViewId="0">
      <selection activeCell="B7" sqref="B7:V13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40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57" t="s">
        <v>16</v>
      </c>
      <c r="H6" s="57" t="s">
        <v>15</v>
      </c>
      <c r="I6" s="57" t="s">
        <v>11</v>
      </c>
      <c r="J6" s="57" t="s">
        <v>12</v>
      </c>
      <c r="K6" s="57" t="s">
        <v>31</v>
      </c>
      <c r="L6" s="5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3"/>
      <c r="R7" s="72"/>
      <c r="S7" s="72"/>
      <c r="T7" s="72"/>
      <c r="U7" s="72"/>
      <c r="V7" s="72"/>
      <c r="Z7" s="26"/>
    </row>
    <row r="8" spans="1:27" s="37" customFormat="1" ht="21.95" customHeight="1" x14ac:dyDescent="0.25">
      <c r="B8" s="328"/>
      <c r="C8" s="328"/>
      <c r="D8" s="413"/>
      <c r="E8" s="413"/>
      <c r="F8" s="308"/>
      <c r="G8" s="414"/>
      <c r="H8" s="415"/>
      <c r="I8" s="245"/>
      <c r="J8" s="245"/>
      <c r="K8" s="308"/>
      <c r="L8" s="244"/>
      <c r="M8" s="245"/>
      <c r="N8" s="245"/>
      <c r="O8" s="245"/>
      <c r="P8" s="269"/>
      <c r="Q8" s="269"/>
      <c r="R8" s="254"/>
      <c r="S8" s="253"/>
      <c r="T8" s="269"/>
      <c r="U8" s="269"/>
      <c r="V8" s="253"/>
    </row>
    <row r="9" spans="1:27" s="37" customFormat="1" ht="21.95" customHeight="1" x14ac:dyDescent="0.25">
      <c r="B9" s="328"/>
      <c r="C9" s="328"/>
      <c r="D9" s="413"/>
      <c r="E9" s="413"/>
      <c r="F9" s="308"/>
      <c r="G9" s="414"/>
      <c r="H9" s="415"/>
      <c r="I9" s="245"/>
      <c r="J9" s="245"/>
      <c r="K9" s="308"/>
      <c r="L9" s="244"/>
      <c r="M9" s="245"/>
      <c r="N9" s="245"/>
      <c r="O9" s="245"/>
      <c r="P9" s="269"/>
      <c r="Q9" s="269"/>
      <c r="R9" s="254"/>
      <c r="S9" s="253"/>
      <c r="T9" s="269"/>
      <c r="U9" s="269"/>
      <c r="V9" s="253"/>
    </row>
    <row r="10" spans="1:27" s="37" customFormat="1" ht="21.95" customHeight="1" x14ac:dyDescent="0.25">
      <c r="B10" s="328"/>
      <c r="C10" s="328"/>
      <c r="D10" s="413"/>
      <c r="E10" s="413"/>
      <c r="F10" s="308"/>
      <c r="G10" s="414"/>
      <c r="H10" s="415"/>
      <c r="I10" s="245"/>
      <c r="J10" s="245"/>
      <c r="K10" s="308"/>
      <c r="L10" s="244"/>
      <c r="M10" s="245"/>
      <c r="N10" s="245"/>
      <c r="O10" s="245"/>
      <c r="P10" s="269"/>
      <c r="Q10" s="269"/>
      <c r="R10" s="254"/>
      <c r="S10" s="253"/>
      <c r="T10" s="269"/>
      <c r="U10" s="269"/>
      <c r="V10" s="253"/>
    </row>
    <row r="11" spans="1:27" s="37" customFormat="1" ht="21.95" customHeight="1" x14ac:dyDescent="0.25">
      <c r="B11" s="328"/>
      <c r="C11" s="328"/>
      <c r="D11" s="413"/>
      <c r="E11" s="413"/>
      <c r="F11" s="308"/>
      <c r="G11" s="414"/>
      <c r="H11" s="414"/>
      <c r="I11" s="245"/>
      <c r="J11" s="245"/>
      <c r="K11" s="308"/>
      <c r="L11" s="244"/>
      <c r="M11" s="245"/>
      <c r="N11" s="245"/>
      <c r="O11" s="245"/>
      <c r="P11" s="269"/>
      <c r="Q11" s="269"/>
      <c r="R11" s="254"/>
      <c r="S11" s="253"/>
      <c r="T11" s="269"/>
      <c r="U11" s="269"/>
      <c r="V11" s="253"/>
    </row>
    <row r="12" spans="1:27" s="37" customFormat="1" ht="21.95" customHeight="1" x14ac:dyDescent="0.25">
      <c r="B12" s="328"/>
      <c r="C12" s="328"/>
      <c r="D12" s="413"/>
      <c r="E12" s="413"/>
      <c r="F12" s="308"/>
      <c r="G12" s="414"/>
      <c r="H12" s="414"/>
      <c r="I12" s="245"/>
      <c r="J12" s="245"/>
      <c r="K12" s="308"/>
      <c r="L12" s="244"/>
      <c r="M12" s="245"/>
      <c r="N12" s="245"/>
      <c r="O12" s="245"/>
      <c r="P12" s="269"/>
      <c r="Q12" s="269"/>
      <c r="R12" s="254"/>
      <c r="S12" s="253"/>
      <c r="T12" s="269"/>
      <c r="U12" s="269"/>
      <c r="V12" s="253"/>
    </row>
    <row r="13" spans="1:27" s="37" customFormat="1" ht="21.95" customHeight="1" x14ac:dyDescent="0.25">
      <c r="B13" s="232"/>
      <c r="C13" s="232"/>
      <c r="D13" s="233"/>
      <c r="E13" s="233"/>
      <c r="F13" s="233"/>
      <c r="G13" s="233"/>
      <c r="H13" s="233"/>
      <c r="I13" s="233"/>
      <c r="J13" s="233"/>
      <c r="K13" s="233"/>
      <c r="L13" s="371"/>
      <c r="M13" s="236"/>
      <c r="N13" s="236"/>
      <c r="O13" s="236"/>
      <c r="P13" s="236"/>
      <c r="Q13" s="236"/>
      <c r="R13" s="237"/>
      <c r="S13" s="236"/>
      <c r="T13" s="236"/>
      <c r="U13" s="236"/>
      <c r="V13" s="236"/>
    </row>
    <row r="14" spans="1:27" s="2" customFormat="1" ht="21.95" customHeight="1" thickBot="1" x14ac:dyDescent="0.3">
      <c r="A14" s="17"/>
      <c r="B14" s="65">
        <f>B12</f>
        <v>0</v>
      </c>
      <c r="C14" s="65"/>
      <c r="D14" s="65" t="s">
        <v>17</v>
      </c>
      <c r="E14" s="65"/>
      <c r="F14" s="69"/>
      <c r="G14" s="65">
        <f>SUM(G8:G13)</f>
        <v>0</v>
      </c>
      <c r="H14" s="65">
        <f>SUM(H8:H13)</f>
        <v>0</v>
      </c>
      <c r="I14" s="139">
        <f>COUNTA(I7:I13)</f>
        <v>0</v>
      </c>
      <c r="J14" s="69"/>
      <c r="K14" s="69"/>
      <c r="L14" s="65">
        <f>SUM(L8:L13)</f>
        <v>0</v>
      </c>
      <c r="M14" s="69"/>
      <c r="N14" s="69"/>
      <c r="O14" s="65">
        <f>SUM(O8:O13)</f>
        <v>0</v>
      </c>
      <c r="P14" s="65">
        <f>SUM(P8:P13)</f>
        <v>0</v>
      </c>
      <c r="Q14" s="65">
        <f>SUM(Q8:Q13)</f>
        <v>0</v>
      </c>
      <c r="R14" s="65"/>
      <c r="S14" s="66"/>
      <c r="T14" s="65">
        <f>SUM(T8:T13)</f>
        <v>0</v>
      </c>
      <c r="U14" s="65">
        <f>SUM(U8:U13)</f>
        <v>0</v>
      </c>
      <c r="V14" s="65"/>
      <c r="W14" s="37"/>
      <c r="X14" s="37"/>
      <c r="AA14" s="18"/>
    </row>
    <row r="15" spans="1:27" s="37" customFormat="1" ht="17.100000000000001" customHeight="1" thickTop="1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"/>
      <c r="T15" s="13"/>
      <c r="U15" s="13"/>
      <c r="V15" s="13"/>
    </row>
    <row r="16" spans="1:27" s="1" customFormat="1" ht="15.95" customHeight="1" x14ac:dyDescent="0.25">
      <c r="A16" s="15"/>
      <c r="B16" s="20" t="s">
        <v>22</v>
      </c>
      <c r="C16" s="20"/>
      <c r="D16" s="11"/>
      <c r="E16" s="12"/>
      <c r="F16" s="12"/>
      <c r="G16" s="12"/>
      <c r="H16" s="12"/>
      <c r="I16" s="12"/>
      <c r="J16" s="40"/>
      <c r="K16" s="40"/>
      <c r="L16" s="41"/>
      <c r="M16" s="42"/>
      <c r="N16" s="42"/>
      <c r="O16" s="42"/>
      <c r="P16" s="42"/>
      <c r="Q16" s="42"/>
      <c r="R16" s="43"/>
      <c r="S16" s="44"/>
      <c r="T16" s="43"/>
      <c r="U16" s="43"/>
      <c r="V16" s="43"/>
      <c r="W16" s="45"/>
      <c r="X16" s="45"/>
      <c r="Y16" s="46"/>
      <c r="Z16" s="46"/>
      <c r="AA16" s="16"/>
    </row>
    <row r="17" spans="1:26" s="1" customFormat="1" ht="15.95" customHeight="1" x14ac:dyDescent="0.25">
      <c r="A17" s="19"/>
      <c r="B17" s="21" t="s">
        <v>3</v>
      </c>
      <c r="C17" s="21"/>
      <c r="D17" s="11"/>
      <c r="E17" s="11"/>
      <c r="F17" s="11"/>
      <c r="G17" s="11"/>
      <c r="H17" s="11"/>
      <c r="I17" s="1" t="s">
        <v>26</v>
      </c>
      <c r="J17" s="614"/>
      <c r="K17" s="614"/>
      <c r="L17" s="614"/>
      <c r="M17" s="614"/>
      <c r="N17" s="614"/>
      <c r="O17" s="339"/>
      <c r="P17" s="61" t="s">
        <v>6</v>
      </c>
      <c r="Q17" s="61"/>
      <c r="R17" s="61"/>
      <c r="S17" s="61"/>
      <c r="T17" s="61"/>
      <c r="U17" s="44"/>
      <c r="V17" s="44"/>
      <c r="W17" s="44"/>
      <c r="X17" s="44"/>
      <c r="Y17" s="44"/>
      <c r="Z17" s="44"/>
    </row>
    <row r="18" spans="1:26" s="1" customFormat="1" ht="15.95" customHeight="1" x14ac:dyDescent="0.25">
      <c r="A18" s="19"/>
      <c r="B18" s="10"/>
      <c r="C18" s="10"/>
      <c r="D18" s="11"/>
      <c r="E18" s="11"/>
      <c r="F18" s="11"/>
      <c r="G18" s="11"/>
      <c r="H18" s="11"/>
      <c r="J18" s="47"/>
      <c r="K18" s="47"/>
      <c r="L18" s="44"/>
      <c r="M18" s="48"/>
      <c r="N18" s="48"/>
      <c r="O18" s="48"/>
      <c r="P18" s="61"/>
      <c r="Q18" s="61"/>
      <c r="R18" s="61"/>
      <c r="S18" s="61"/>
      <c r="T18" s="61"/>
      <c r="U18" s="44"/>
      <c r="V18" s="44"/>
      <c r="W18" s="44"/>
      <c r="X18" s="44"/>
      <c r="Y18" s="44"/>
      <c r="Z18" s="44"/>
    </row>
    <row r="19" spans="1:26" s="1" customFormat="1" ht="15.95" customHeight="1" x14ac:dyDescent="0.25">
      <c r="A19" s="19"/>
      <c r="B19" s="10"/>
      <c r="C19" s="10"/>
      <c r="D19" s="9"/>
      <c r="E19" s="9"/>
      <c r="F19" s="9"/>
      <c r="G19" s="9"/>
      <c r="H19" s="9"/>
      <c r="J19" s="49"/>
      <c r="K19" s="49"/>
      <c r="L19" s="44"/>
      <c r="M19" s="50"/>
      <c r="N19" s="50"/>
      <c r="O19" s="50"/>
      <c r="P19" s="61"/>
      <c r="Q19" s="61"/>
      <c r="R19" s="61"/>
      <c r="S19" s="61"/>
      <c r="T19" s="61"/>
      <c r="U19" s="44"/>
      <c r="V19" s="44"/>
      <c r="W19" s="51"/>
      <c r="X19" s="44"/>
      <c r="Y19" s="44"/>
      <c r="Z19" s="44"/>
    </row>
    <row r="20" spans="1:26" s="1" customFormat="1" ht="15.95" customHeight="1" x14ac:dyDescent="0.25">
      <c r="A20" s="19"/>
      <c r="B20" s="10"/>
      <c r="C20" s="10"/>
      <c r="D20" s="9"/>
      <c r="E20" s="9"/>
      <c r="F20" s="9"/>
      <c r="G20" s="9"/>
      <c r="H20" s="9"/>
      <c r="J20" s="49"/>
      <c r="K20" s="49"/>
      <c r="L20" s="44"/>
      <c r="M20" s="50"/>
      <c r="N20" s="50"/>
      <c r="O20" s="50"/>
      <c r="P20" s="61"/>
      <c r="Q20" s="61"/>
      <c r="R20" s="61"/>
      <c r="S20" s="61"/>
      <c r="T20" s="61"/>
      <c r="U20" s="44"/>
      <c r="V20" s="44"/>
      <c r="W20" s="51"/>
      <c r="X20" s="44"/>
      <c r="Y20" s="44"/>
      <c r="Z20" s="44"/>
    </row>
    <row r="21" spans="1:26" s="1" customFormat="1" ht="15.95" customHeight="1" x14ac:dyDescent="0.25">
      <c r="A21" s="19"/>
      <c r="B21" s="10"/>
      <c r="C21" s="10"/>
      <c r="D21" s="9"/>
      <c r="E21" s="9"/>
      <c r="F21" s="9"/>
      <c r="G21" s="9"/>
      <c r="H21" s="9"/>
      <c r="J21" s="49"/>
      <c r="K21" s="49"/>
      <c r="L21" s="44"/>
      <c r="M21" s="50"/>
      <c r="N21" s="50"/>
      <c r="O21" s="50"/>
      <c r="P21" s="61"/>
      <c r="Q21" s="61"/>
      <c r="R21" s="61"/>
      <c r="S21" s="61"/>
      <c r="T21" s="61"/>
      <c r="U21" s="44"/>
      <c r="V21" s="44"/>
      <c r="W21" s="51"/>
      <c r="X21" s="44"/>
      <c r="Y21" s="44"/>
      <c r="Z21" s="44"/>
    </row>
    <row r="22" spans="1:26" s="1" customFormat="1" ht="15.95" customHeight="1" x14ac:dyDescent="0.25">
      <c r="A22" s="19"/>
      <c r="B22" s="8" t="s">
        <v>2</v>
      </c>
      <c r="C22" s="8"/>
      <c r="D22" s="7"/>
      <c r="E22" s="7"/>
      <c r="F22" s="7"/>
      <c r="G22" s="7"/>
      <c r="H22" s="7"/>
      <c r="I22" s="79"/>
      <c r="J22" s="80"/>
      <c r="K22" s="80"/>
      <c r="L22" s="81"/>
      <c r="M22" s="55"/>
      <c r="N22" s="55"/>
      <c r="O22" s="55"/>
      <c r="P22" s="8" t="s">
        <v>27</v>
      </c>
      <c r="Q22" s="8"/>
      <c r="R22" s="82"/>
      <c r="S22" s="82"/>
      <c r="T22" s="82"/>
      <c r="U22" s="52"/>
      <c r="V22" s="52"/>
      <c r="W22" s="50"/>
      <c r="X22" s="44"/>
      <c r="Y22" s="44"/>
      <c r="Z22" s="44"/>
    </row>
    <row r="23" spans="1:26" s="1" customFormat="1" ht="15.95" customHeight="1" x14ac:dyDescent="0.25">
      <c r="A23" s="19"/>
      <c r="B23" s="5" t="s">
        <v>1</v>
      </c>
      <c r="C23" s="5"/>
      <c r="D23" s="6"/>
      <c r="E23" s="6"/>
      <c r="F23" s="6"/>
      <c r="G23" s="6"/>
      <c r="H23" s="6"/>
      <c r="I23" s="5" t="s">
        <v>7</v>
      </c>
      <c r="J23" s="44"/>
      <c r="K23" s="44"/>
      <c r="L23" s="53"/>
      <c r="M23" s="54"/>
      <c r="N23" s="54"/>
      <c r="O23" s="54"/>
      <c r="P23" s="5" t="s">
        <v>28</v>
      </c>
      <c r="Q23" s="5"/>
      <c r="R23" s="61"/>
      <c r="S23" s="61"/>
      <c r="T23" s="61"/>
      <c r="U23" s="44"/>
      <c r="V23" s="44"/>
      <c r="W23" s="50"/>
      <c r="X23" s="44"/>
      <c r="Y23" s="44"/>
      <c r="Z23" s="44"/>
    </row>
    <row r="24" spans="1:26" s="1" customFormat="1" ht="15.95" customHeight="1" x14ac:dyDescent="0.25">
      <c r="A24" s="19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55"/>
      <c r="X24" s="44"/>
      <c r="Y24" s="44"/>
      <c r="Z24" s="44"/>
    </row>
    <row r="25" spans="1:26" s="1" customFormat="1" ht="15.95" customHeight="1" x14ac:dyDescent="0.25">
      <c r="A25" s="15"/>
      <c r="B25"/>
      <c r="C25"/>
      <c r="D25"/>
      <c r="E25"/>
      <c r="F25"/>
      <c r="G25"/>
      <c r="H25"/>
      <c r="I2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44"/>
      <c r="X25" s="44"/>
      <c r="Y25" s="44"/>
      <c r="Z25" s="44"/>
    </row>
    <row r="26" spans="1:26" customFormat="1" ht="15.95" customHeight="1" x14ac:dyDescent="0.25"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</sheetData>
  <mergeCells count="13">
    <mergeCell ref="M5:N5"/>
    <mergeCell ref="R5:S5"/>
    <mergeCell ref="T5:U5"/>
    <mergeCell ref="V5:V6"/>
    <mergeCell ref="J17:N17"/>
    <mergeCell ref="I5:L5"/>
    <mergeCell ref="O5:Q5"/>
    <mergeCell ref="B5:B6"/>
    <mergeCell ref="D5:D6"/>
    <mergeCell ref="E5:E6"/>
    <mergeCell ref="F5:F6"/>
    <mergeCell ref="G5:H5"/>
    <mergeCell ref="C5:C6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24"/>
  <sheetViews>
    <sheetView workbookViewId="0">
      <selection activeCell="B7" sqref="B7:V11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50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62" t="s">
        <v>16</v>
      </c>
      <c r="H6" s="62" t="s">
        <v>15</v>
      </c>
      <c r="I6" s="62" t="s">
        <v>11</v>
      </c>
      <c r="J6" s="62" t="s">
        <v>12</v>
      </c>
      <c r="K6" s="62" t="s">
        <v>31</v>
      </c>
      <c r="L6" s="62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3"/>
      <c r="R7" s="72"/>
      <c r="S7" s="72"/>
      <c r="T7" s="72"/>
      <c r="U7" s="72"/>
      <c r="V7" s="72"/>
      <c r="Z7" s="26"/>
    </row>
    <row r="8" spans="1:27" s="90" customFormat="1" ht="21.95" customHeight="1" x14ac:dyDescent="0.25">
      <c r="B8" s="354"/>
      <c r="C8" s="354"/>
      <c r="D8" s="445"/>
      <c r="E8" s="445"/>
      <c r="F8" s="446"/>
      <c r="G8" s="447"/>
      <c r="H8" s="447"/>
      <c r="I8" s="448"/>
      <c r="J8" s="440"/>
      <c r="K8" s="446"/>
      <c r="L8" s="442"/>
      <c r="M8" s="440"/>
      <c r="N8" s="440"/>
      <c r="O8" s="440"/>
      <c r="P8" s="436"/>
      <c r="Q8" s="436"/>
      <c r="R8" s="443"/>
      <c r="S8" s="436"/>
      <c r="T8" s="436"/>
      <c r="U8" s="436"/>
      <c r="V8" s="436"/>
    </row>
    <row r="9" spans="1:27" s="37" customFormat="1" ht="21.95" customHeight="1" x14ac:dyDescent="0.25">
      <c r="B9" s="328"/>
      <c r="C9" s="376"/>
      <c r="D9" s="247"/>
      <c r="E9" s="247"/>
      <c r="F9" s="249"/>
      <c r="G9" s="247"/>
      <c r="H9" s="247"/>
      <c r="I9" s="242"/>
      <c r="J9" s="416"/>
      <c r="K9" s="308"/>
      <c r="L9" s="311"/>
      <c r="M9" s="311"/>
      <c r="N9" s="311"/>
      <c r="O9" s="311"/>
      <c r="P9" s="311"/>
      <c r="Q9" s="269"/>
      <c r="R9" s="254"/>
      <c r="S9" s="253"/>
      <c r="T9" s="417"/>
      <c r="U9" s="311"/>
      <c r="V9" s="253"/>
    </row>
    <row r="10" spans="1:27" s="37" customFormat="1" ht="21.95" customHeight="1" x14ac:dyDescent="0.25">
      <c r="B10" s="328"/>
      <c r="C10" s="376"/>
      <c r="D10" s="247"/>
      <c r="E10" s="247"/>
      <c r="F10" s="406"/>
      <c r="G10" s="247"/>
      <c r="H10" s="247"/>
      <c r="I10" s="418"/>
      <c r="J10" s="416"/>
      <c r="K10" s="308"/>
      <c r="L10" s="311"/>
      <c r="M10" s="311"/>
      <c r="N10" s="311"/>
      <c r="O10" s="311"/>
      <c r="P10" s="311"/>
      <c r="Q10" s="269"/>
      <c r="R10" s="254"/>
      <c r="S10" s="253"/>
      <c r="T10" s="417"/>
      <c r="U10" s="311"/>
      <c r="V10" s="253"/>
    </row>
    <row r="11" spans="1:27" s="37" customFormat="1" ht="21.95" customHeight="1" x14ac:dyDescent="0.25">
      <c r="B11" s="232"/>
      <c r="C11" s="232"/>
      <c r="D11" s="233"/>
      <c r="E11" s="233"/>
      <c r="F11" s="233"/>
      <c r="G11" s="233"/>
      <c r="H11" s="233"/>
      <c r="I11" s="233"/>
      <c r="J11" s="233"/>
      <c r="K11" s="233"/>
      <c r="L11" s="371"/>
      <c r="M11" s="236"/>
      <c r="N11" s="236"/>
      <c r="O11" s="236"/>
      <c r="P11" s="236"/>
      <c r="Q11" s="236"/>
      <c r="R11" s="237"/>
      <c r="S11" s="236"/>
      <c r="T11" s="236"/>
      <c r="U11" s="236"/>
      <c r="V11" s="236"/>
    </row>
    <row r="12" spans="1:27" s="2" customFormat="1" ht="21.95" customHeight="1" thickBot="1" x14ac:dyDescent="0.3">
      <c r="A12" s="17"/>
      <c r="B12" s="65">
        <f>B10</f>
        <v>0</v>
      </c>
      <c r="C12" s="65"/>
      <c r="D12" s="65" t="s">
        <v>17</v>
      </c>
      <c r="E12" s="65"/>
      <c r="F12" s="69"/>
      <c r="G12" s="65">
        <f>SUM(G8:G11)</f>
        <v>0</v>
      </c>
      <c r="H12" s="65">
        <f>SUM(H8:H11)</f>
        <v>0</v>
      </c>
      <c r="I12" s="139">
        <f>COUNTA(I7:I11)</f>
        <v>0</v>
      </c>
      <c r="J12" s="69"/>
      <c r="K12" s="69"/>
      <c r="L12" s="65">
        <f>SUM(L8:L11)</f>
        <v>0</v>
      </c>
      <c r="M12" s="69"/>
      <c r="N12" s="69"/>
      <c r="O12" s="65">
        <f>SUM(O8:O11)</f>
        <v>0</v>
      </c>
      <c r="P12" s="65">
        <f>SUM(P8:P11)</f>
        <v>0</v>
      </c>
      <c r="Q12" s="65">
        <f>SUM(Q8:Q11)</f>
        <v>0</v>
      </c>
      <c r="R12" s="65"/>
      <c r="S12" s="66"/>
      <c r="T12" s="65">
        <f>SUM(T8:T11)</f>
        <v>0</v>
      </c>
      <c r="U12" s="65">
        <f>SUM(U8:U11)</f>
        <v>0</v>
      </c>
      <c r="V12" s="65"/>
      <c r="W12" s="37"/>
      <c r="X12" s="37"/>
      <c r="AA12" s="18"/>
    </row>
    <row r="13" spans="1:27" s="37" customFormat="1" ht="17.100000000000001" customHeight="1" thickTop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"/>
      <c r="T13" s="13"/>
      <c r="U13" s="13"/>
      <c r="V13" s="13"/>
    </row>
    <row r="14" spans="1:27" s="1" customFormat="1" ht="15.95" customHeight="1" x14ac:dyDescent="0.25">
      <c r="A14" s="15"/>
      <c r="B14" s="20" t="s">
        <v>22</v>
      </c>
      <c r="C14" s="20"/>
      <c r="D14" s="11"/>
      <c r="E14" s="12"/>
      <c r="F14" s="12"/>
      <c r="G14" s="12"/>
      <c r="H14" s="12"/>
      <c r="I14" s="12"/>
      <c r="J14" s="40"/>
      <c r="K14" s="40"/>
      <c r="L14" s="41"/>
      <c r="M14" s="42"/>
      <c r="N14" s="42"/>
      <c r="O14" s="42"/>
      <c r="P14" s="42"/>
      <c r="Q14" s="42"/>
      <c r="R14" s="43"/>
      <c r="S14" s="44"/>
      <c r="T14" s="43"/>
      <c r="U14" s="43"/>
      <c r="V14" s="43"/>
      <c r="W14" s="45"/>
      <c r="X14" s="45"/>
      <c r="Y14" s="46"/>
      <c r="Z14" s="46"/>
      <c r="AA14" s="16"/>
    </row>
    <row r="15" spans="1:27" s="1" customFormat="1" ht="15.95" customHeight="1" x14ac:dyDescent="0.25">
      <c r="A15" s="19"/>
      <c r="B15" s="21" t="s">
        <v>3</v>
      </c>
      <c r="C15" s="21"/>
      <c r="D15" s="11"/>
      <c r="E15" s="11"/>
      <c r="F15" s="11"/>
      <c r="G15" s="11"/>
      <c r="H15" s="11"/>
      <c r="I15" s="1" t="s">
        <v>26</v>
      </c>
      <c r="J15" s="614"/>
      <c r="K15" s="614"/>
      <c r="L15" s="614"/>
      <c r="M15" s="614"/>
      <c r="N15" s="614"/>
      <c r="O15" s="339"/>
      <c r="P15" s="61" t="s">
        <v>6</v>
      </c>
      <c r="Q15" s="61"/>
      <c r="R15" s="61"/>
      <c r="S15" s="61"/>
      <c r="T15" s="61"/>
      <c r="U15" s="44"/>
      <c r="V15" s="44"/>
      <c r="W15" s="44"/>
      <c r="X15" s="44"/>
      <c r="Y15" s="44"/>
      <c r="Z15" s="44"/>
    </row>
    <row r="16" spans="1:27" s="1" customFormat="1" ht="15.95" customHeight="1" x14ac:dyDescent="0.25">
      <c r="A16" s="19"/>
      <c r="B16" s="10"/>
      <c r="C16" s="10"/>
      <c r="D16" s="11"/>
      <c r="E16" s="11"/>
      <c r="F16" s="11"/>
      <c r="G16" s="11"/>
      <c r="H16" s="11"/>
      <c r="J16" s="47"/>
      <c r="K16" s="47"/>
      <c r="L16" s="44"/>
      <c r="M16" s="48"/>
      <c r="N16" s="48"/>
      <c r="O16" s="48"/>
      <c r="P16" s="61"/>
      <c r="Q16" s="61"/>
      <c r="R16" s="61"/>
      <c r="S16" s="61"/>
      <c r="T16" s="61"/>
      <c r="U16" s="44"/>
      <c r="V16" s="44"/>
      <c r="W16" s="44"/>
      <c r="X16" s="44"/>
      <c r="Y16" s="44"/>
      <c r="Z16" s="44"/>
    </row>
    <row r="17" spans="1:26" s="1" customFormat="1" ht="15.95" customHeight="1" x14ac:dyDescent="0.25">
      <c r="A17" s="19"/>
      <c r="B17" s="10"/>
      <c r="C17" s="10"/>
      <c r="D17" s="9"/>
      <c r="E17" s="9"/>
      <c r="F17" s="9"/>
      <c r="G17" s="9"/>
      <c r="H17" s="9"/>
      <c r="J17" s="49"/>
      <c r="K17" s="49"/>
      <c r="L17" s="44"/>
      <c r="M17" s="50"/>
      <c r="N17" s="50"/>
      <c r="O17" s="50"/>
      <c r="P17" s="61"/>
      <c r="Q17" s="61"/>
      <c r="R17" s="61"/>
      <c r="S17" s="61"/>
      <c r="T17" s="61"/>
      <c r="U17" s="44"/>
      <c r="V17" s="44"/>
      <c r="W17" s="51"/>
      <c r="X17" s="44"/>
      <c r="Y17" s="44"/>
      <c r="Z17" s="44"/>
    </row>
    <row r="18" spans="1:26" s="1" customFormat="1" ht="15.95" customHeight="1" x14ac:dyDescent="0.25">
      <c r="A18" s="19"/>
      <c r="B18" s="10"/>
      <c r="C18" s="10"/>
      <c r="D18" s="9"/>
      <c r="E18" s="9"/>
      <c r="F18" s="9"/>
      <c r="G18" s="9"/>
      <c r="H18" s="9"/>
      <c r="J18" s="49"/>
      <c r="K18" s="49"/>
      <c r="L18" s="44"/>
      <c r="M18" s="50"/>
      <c r="N18" s="50"/>
      <c r="O18" s="50"/>
      <c r="P18" s="61"/>
      <c r="Q18" s="61"/>
      <c r="R18" s="61"/>
      <c r="S18" s="61"/>
      <c r="T18" s="61"/>
      <c r="U18" s="44"/>
      <c r="V18" s="44"/>
      <c r="W18" s="51"/>
      <c r="X18" s="44"/>
      <c r="Y18" s="44"/>
      <c r="Z18" s="44"/>
    </row>
    <row r="19" spans="1:26" s="1" customFormat="1" ht="15.95" customHeight="1" x14ac:dyDescent="0.25">
      <c r="A19" s="19"/>
      <c r="B19" s="10"/>
      <c r="C19" s="10"/>
      <c r="D19" s="9"/>
      <c r="E19" s="9"/>
      <c r="F19" s="9"/>
      <c r="G19" s="9"/>
      <c r="H19" s="9"/>
      <c r="J19" s="49"/>
      <c r="K19" s="49"/>
      <c r="L19" s="44"/>
      <c r="M19" s="50"/>
      <c r="N19" s="50"/>
      <c r="O19" s="50"/>
      <c r="P19" s="61"/>
      <c r="Q19" s="61"/>
      <c r="R19" s="61"/>
      <c r="S19" s="61"/>
      <c r="T19" s="61"/>
      <c r="U19" s="44"/>
      <c r="V19" s="44"/>
      <c r="W19" s="51"/>
      <c r="X19" s="44"/>
      <c r="Y19" s="44"/>
      <c r="Z19" s="44"/>
    </row>
    <row r="20" spans="1:26" s="1" customFormat="1" ht="15.95" customHeight="1" x14ac:dyDescent="0.25">
      <c r="A20" s="19"/>
      <c r="B20" s="8" t="s">
        <v>2</v>
      </c>
      <c r="C20" s="8"/>
      <c r="D20" s="7"/>
      <c r="E20" s="7"/>
      <c r="F20" s="7"/>
      <c r="G20" s="7"/>
      <c r="H20" s="7"/>
      <c r="I20" s="79"/>
      <c r="J20" s="80"/>
      <c r="K20" s="80"/>
      <c r="L20" s="81"/>
      <c r="M20" s="55"/>
      <c r="N20" s="55"/>
      <c r="O20" s="55"/>
      <c r="P20" s="8" t="s">
        <v>27</v>
      </c>
      <c r="Q20" s="8"/>
      <c r="R20" s="82"/>
      <c r="S20" s="82"/>
      <c r="T20" s="82"/>
      <c r="U20" s="52"/>
      <c r="V20" s="52"/>
      <c r="W20" s="50"/>
      <c r="X20" s="44"/>
      <c r="Y20" s="44"/>
      <c r="Z20" s="44"/>
    </row>
    <row r="21" spans="1:26" s="1" customFormat="1" ht="15.95" customHeight="1" x14ac:dyDescent="0.25">
      <c r="A21" s="19"/>
      <c r="B21" s="5" t="s">
        <v>1</v>
      </c>
      <c r="C21" s="5"/>
      <c r="D21" s="6"/>
      <c r="E21" s="6"/>
      <c r="F21" s="6"/>
      <c r="G21" s="6"/>
      <c r="H21" s="6"/>
      <c r="I21" s="5" t="s">
        <v>7</v>
      </c>
      <c r="J21" s="44"/>
      <c r="K21" s="44"/>
      <c r="L21" s="53"/>
      <c r="M21" s="54"/>
      <c r="N21" s="54"/>
      <c r="O21" s="54"/>
      <c r="P21" s="5" t="s">
        <v>28</v>
      </c>
      <c r="Q21" s="5"/>
      <c r="R21" s="61"/>
      <c r="S21" s="61"/>
      <c r="T21" s="61"/>
      <c r="U21" s="44"/>
      <c r="V21" s="44"/>
      <c r="W21" s="50"/>
      <c r="X21" s="44"/>
      <c r="Y21" s="44"/>
      <c r="Z21" s="44"/>
    </row>
    <row r="22" spans="1:26" s="1" customFormat="1" ht="15.95" customHeight="1" x14ac:dyDescent="0.25">
      <c r="A22" s="19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55"/>
      <c r="X22" s="44"/>
      <c r="Y22" s="44"/>
      <c r="Z22" s="44"/>
    </row>
    <row r="23" spans="1:26" s="1" customFormat="1" ht="15.95" customHeight="1" x14ac:dyDescent="0.25">
      <c r="A23" s="15"/>
      <c r="B23"/>
      <c r="C23"/>
      <c r="D23"/>
      <c r="E23"/>
      <c r="F23"/>
      <c r="G23"/>
      <c r="H23"/>
      <c r="I23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44"/>
      <c r="X23" s="44"/>
      <c r="Y23" s="44"/>
      <c r="Z23" s="44"/>
    </row>
    <row r="24" spans="1:26" customFormat="1" ht="15.95" customHeight="1" x14ac:dyDescent="0.25"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</sheetData>
  <mergeCells count="13">
    <mergeCell ref="B5:B6"/>
    <mergeCell ref="D5:D6"/>
    <mergeCell ref="E5:E6"/>
    <mergeCell ref="F5:F6"/>
    <mergeCell ref="G5:H5"/>
    <mergeCell ref="C5:C6"/>
    <mergeCell ref="M5:N5"/>
    <mergeCell ref="R5:S5"/>
    <mergeCell ref="T5:U5"/>
    <mergeCell ref="V5:V6"/>
    <mergeCell ref="J15:N15"/>
    <mergeCell ref="I5:L5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AA26"/>
  <sheetViews>
    <sheetView workbookViewId="0">
      <selection activeCell="J19" sqref="J19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1" width="10" style="35" hidden="1" customWidth="1"/>
    <col min="12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0" width="12.85546875" style="35" customWidth="1"/>
    <col min="21" max="21" width="12.85546875" style="490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57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482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482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U4" s="483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127" t="s">
        <v>16</v>
      </c>
      <c r="H6" s="127" t="s">
        <v>15</v>
      </c>
      <c r="I6" s="127" t="s">
        <v>11</v>
      </c>
      <c r="J6" s="127" t="s">
        <v>12</v>
      </c>
      <c r="K6" s="127" t="s">
        <v>31</v>
      </c>
      <c r="L6" s="12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484" t="s">
        <v>18</v>
      </c>
      <c r="V6" s="611"/>
      <c r="Z6" s="26"/>
    </row>
    <row r="7" spans="1:27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485"/>
      <c r="V7" s="219"/>
      <c r="Z7" s="26"/>
    </row>
    <row r="8" spans="1:27" s="25" customFormat="1" ht="21.95" customHeight="1" x14ac:dyDescent="0.25">
      <c r="B8" s="222"/>
      <c r="C8" s="222"/>
      <c r="D8" s="103"/>
      <c r="E8" s="103"/>
      <c r="F8" s="211"/>
      <c r="G8" s="104"/>
      <c r="H8" s="223"/>
      <c r="I8" s="105"/>
      <c r="J8" s="228"/>
      <c r="K8" s="226"/>
      <c r="L8" s="224"/>
      <c r="M8" s="221"/>
      <c r="N8" s="221"/>
      <c r="O8" s="365"/>
      <c r="P8" s="142"/>
      <c r="Q8" s="269"/>
      <c r="R8" s="149"/>
      <c r="S8" s="224"/>
      <c r="T8" s="142"/>
      <c r="U8" s="500"/>
      <c r="V8" s="224"/>
      <c r="Z8" s="26"/>
    </row>
    <row r="9" spans="1:27" s="25" customFormat="1" ht="21.95" customHeight="1" x14ac:dyDescent="0.25">
      <c r="B9" s="222"/>
      <c r="C9" s="222"/>
      <c r="D9" s="103"/>
      <c r="E9" s="103"/>
      <c r="F9" s="211"/>
      <c r="G9" s="104"/>
      <c r="H9" s="223"/>
      <c r="I9" s="105"/>
      <c r="J9" s="224"/>
      <c r="K9" s="226"/>
      <c r="L9" s="224"/>
      <c r="M9" s="221"/>
      <c r="N9" s="221"/>
      <c r="O9" s="365"/>
      <c r="P9" s="142"/>
      <c r="Q9" s="269"/>
      <c r="R9" s="149"/>
      <c r="S9" s="224"/>
      <c r="T9" s="142"/>
      <c r="U9" s="500"/>
      <c r="V9" s="224"/>
      <c r="Z9" s="26"/>
    </row>
    <row r="10" spans="1:27" s="25" customFormat="1" ht="21.95" customHeight="1" x14ac:dyDescent="0.25">
      <c r="B10" s="222"/>
      <c r="C10" s="222"/>
      <c r="D10" s="103"/>
      <c r="E10" s="103"/>
      <c r="F10" s="131"/>
      <c r="G10" s="104"/>
      <c r="H10" s="223"/>
      <c r="I10" s="105"/>
      <c r="J10" s="224"/>
      <c r="K10" s="226"/>
      <c r="L10" s="224"/>
      <c r="M10" s="221"/>
      <c r="N10" s="221"/>
      <c r="O10" s="365"/>
      <c r="P10" s="142"/>
      <c r="Q10" s="269"/>
      <c r="R10" s="149"/>
      <c r="S10" s="224"/>
      <c r="T10" s="142"/>
      <c r="U10" s="500"/>
      <c r="V10" s="228"/>
      <c r="Z10" s="26"/>
    </row>
    <row r="11" spans="1:27" s="25" customFormat="1" ht="21.95" customHeight="1" x14ac:dyDescent="0.25">
      <c r="B11" s="222"/>
      <c r="C11" s="222"/>
      <c r="D11" s="103"/>
      <c r="E11" s="103"/>
      <c r="F11" s="211"/>
      <c r="G11" s="104"/>
      <c r="H11" s="104"/>
      <c r="I11" s="105"/>
      <c r="J11" s="224"/>
      <c r="K11" s="226"/>
      <c r="L11" s="224"/>
      <c r="M11" s="221"/>
      <c r="N11" s="221"/>
      <c r="O11" s="365"/>
      <c r="P11" s="142"/>
      <c r="Q11" s="269"/>
      <c r="R11" s="149"/>
      <c r="S11" s="224"/>
      <c r="T11" s="142"/>
      <c r="U11" s="500"/>
      <c r="V11" s="224"/>
      <c r="Z11" s="26"/>
    </row>
    <row r="12" spans="1:27" s="25" customFormat="1" ht="21.95" customHeight="1" x14ac:dyDescent="0.25">
      <c r="B12" s="222"/>
      <c r="C12" s="222"/>
      <c r="D12" s="103"/>
      <c r="E12" s="103"/>
      <c r="F12" s="211"/>
      <c r="G12" s="104"/>
      <c r="H12" s="104"/>
      <c r="I12" s="105"/>
      <c r="J12" s="224"/>
      <c r="K12" s="226"/>
      <c r="L12" s="224"/>
      <c r="M12" s="221"/>
      <c r="N12" s="221"/>
      <c r="O12" s="365"/>
      <c r="P12" s="142"/>
      <c r="Q12" s="269"/>
      <c r="R12" s="149"/>
      <c r="S12" s="224"/>
      <c r="T12" s="142"/>
      <c r="U12" s="500"/>
      <c r="V12" s="224"/>
      <c r="Z12" s="26"/>
    </row>
    <row r="13" spans="1:27" s="37" customFormat="1" ht="21.95" customHeight="1" x14ac:dyDescent="0.25">
      <c r="B13" s="222"/>
      <c r="C13" s="140"/>
      <c r="D13" s="103"/>
      <c r="E13" s="103"/>
      <c r="F13" s="211"/>
      <c r="G13" s="104"/>
      <c r="H13" s="104"/>
      <c r="I13" s="105"/>
      <c r="J13" s="225"/>
      <c r="K13" s="226"/>
      <c r="L13" s="224"/>
      <c r="M13" s="221"/>
      <c r="N13" s="221"/>
      <c r="O13" s="365"/>
      <c r="P13" s="142"/>
      <c r="Q13" s="269"/>
      <c r="R13" s="149"/>
      <c r="S13" s="150"/>
      <c r="T13" s="142"/>
      <c r="U13" s="500"/>
      <c r="V13" s="150"/>
    </row>
    <row r="14" spans="1:27" s="37" customFormat="1" ht="21.95" customHeight="1" x14ac:dyDescent="0.25">
      <c r="B14" s="76"/>
      <c r="C14" s="76"/>
      <c r="D14" s="77"/>
      <c r="E14" s="77"/>
      <c r="F14" s="77"/>
      <c r="G14" s="136"/>
      <c r="H14" s="136"/>
      <c r="I14" s="77"/>
      <c r="J14" s="77"/>
      <c r="K14" s="227"/>
      <c r="L14" s="77"/>
      <c r="M14" s="39"/>
      <c r="N14" s="39"/>
      <c r="O14" s="236"/>
      <c r="P14" s="39"/>
      <c r="Q14" s="236"/>
      <c r="R14" s="68"/>
      <c r="S14" s="39"/>
      <c r="T14" s="39"/>
      <c r="U14" s="501"/>
      <c r="V14" s="39"/>
    </row>
    <row r="15" spans="1:27" s="2" customFormat="1" ht="21.95" customHeight="1" thickBot="1" x14ac:dyDescent="0.3">
      <c r="A15" s="17"/>
      <c r="B15" s="65">
        <f>B13</f>
        <v>0</v>
      </c>
      <c r="C15" s="65"/>
      <c r="D15" s="65" t="s">
        <v>17</v>
      </c>
      <c r="E15" s="65"/>
      <c r="F15" s="69"/>
      <c r="G15" s="65">
        <f>SUM(G7:G14)</f>
        <v>0</v>
      </c>
      <c r="H15" s="65">
        <f>SUM(H7:H14)</f>
        <v>0</v>
      </c>
      <c r="I15" s="139">
        <f>COUNTA(I7:I14)</f>
        <v>0</v>
      </c>
      <c r="J15" s="69"/>
      <c r="K15" s="69"/>
      <c r="L15" s="65">
        <f>SUM(L7:L14)</f>
        <v>0</v>
      </c>
      <c r="M15" s="69"/>
      <c r="N15" s="69"/>
      <c r="O15" s="65">
        <f>SUM(O7:O14)</f>
        <v>0</v>
      </c>
      <c r="P15" s="65">
        <f>SUM(P7:P14)</f>
        <v>0</v>
      </c>
      <c r="Q15" s="65">
        <f>SUM(Q7:Q14)</f>
        <v>0</v>
      </c>
      <c r="R15" s="65"/>
      <c r="S15" s="66"/>
      <c r="T15" s="65">
        <f>SUM(T7:T14)</f>
        <v>0</v>
      </c>
      <c r="U15" s="486">
        <f>SUM(U7:U14)</f>
        <v>0</v>
      </c>
      <c r="V15" s="65"/>
      <c r="W15" s="37"/>
      <c r="X15" s="37"/>
      <c r="AA15" s="18"/>
    </row>
    <row r="16" spans="1:27" s="37" customFormat="1" ht="17.100000000000001" customHeight="1" thickTop="1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"/>
      <c r="T16" s="13"/>
      <c r="U16" s="487"/>
      <c r="V16" s="13"/>
    </row>
    <row r="17" spans="1:27" s="1" customFormat="1" ht="15.95" customHeight="1" x14ac:dyDescent="0.25">
      <c r="A17" s="15"/>
      <c r="B17" s="20" t="s">
        <v>22</v>
      </c>
      <c r="C17" s="20"/>
      <c r="D17" s="11"/>
      <c r="E17" s="12"/>
      <c r="F17" s="12"/>
      <c r="G17" s="12"/>
      <c r="H17" s="12"/>
      <c r="I17" s="12"/>
      <c r="J17" s="40"/>
      <c r="K17" s="40"/>
      <c r="L17" s="41"/>
      <c r="M17" s="42"/>
      <c r="N17" s="42"/>
      <c r="O17" s="42"/>
      <c r="P17" s="42"/>
      <c r="Q17" s="42"/>
      <c r="R17" s="43"/>
      <c r="S17" s="44"/>
      <c r="T17" s="43"/>
      <c r="U17" s="498"/>
      <c r="V17" s="43"/>
      <c r="W17" s="45"/>
      <c r="X17" s="45"/>
      <c r="Y17" s="46"/>
      <c r="Z17" s="46"/>
      <c r="AA17" s="16"/>
    </row>
    <row r="18" spans="1:27" s="1" customFormat="1" ht="15.95" customHeight="1" x14ac:dyDescent="0.25">
      <c r="A18" s="19"/>
      <c r="B18" s="21" t="s">
        <v>3</v>
      </c>
      <c r="C18" s="21"/>
      <c r="D18" s="11"/>
      <c r="E18" s="11"/>
      <c r="F18" s="11"/>
      <c r="G18" s="11"/>
      <c r="H18" s="11"/>
      <c r="I18" s="1" t="s">
        <v>26</v>
      </c>
      <c r="J18" s="614"/>
      <c r="K18" s="614"/>
      <c r="L18" s="614"/>
      <c r="M18" s="614"/>
      <c r="N18" s="614"/>
      <c r="O18" s="339"/>
      <c r="P18" s="61" t="s">
        <v>6</v>
      </c>
      <c r="Q18" s="61"/>
      <c r="R18" s="61"/>
      <c r="S18" s="61"/>
      <c r="T18" s="61"/>
      <c r="U18" s="61"/>
      <c r="V18" s="44"/>
      <c r="W18" s="44"/>
      <c r="X18" s="44"/>
      <c r="Y18" s="44"/>
      <c r="Z18" s="44"/>
    </row>
    <row r="19" spans="1:27" s="1" customFormat="1" ht="15.95" customHeight="1" x14ac:dyDescent="0.25">
      <c r="A19" s="19"/>
      <c r="B19" s="10"/>
      <c r="C19" s="10"/>
      <c r="D19" s="11"/>
      <c r="E19" s="11"/>
      <c r="F19" s="11"/>
      <c r="G19" s="11"/>
      <c r="H19" s="11"/>
      <c r="J19" s="47"/>
      <c r="K19" s="47"/>
      <c r="L19" s="44"/>
      <c r="M19" s="48"/>
      <c r="N19" s="48"/>
      <c r="O19" s="48"/>
      <c r="P19" s="61"/>
      <c r="Q19" s="61"/>
      <c r="R19" s="61"/>
      <c r="S19" s="61"/>
      <c r="T19" s="61"/>
      <c r="U19" s="61"/>
      <c r="V19" s="44"/>
      <c r="W19" s="44"/>
      <c r="X19" s="44"/>
      <c r="Y19" s="44"/>
      <c r="Z19" s="44"/>
    </row>
    <row r="20" spans="1:27" s="1" customFormat="1" ht="15.95" customHeight="1" x14ac:dyDescent="0.25">
      <c r="A20" s="19"/>
      <c r="B20" s="10"/>
      <c r="C20" s="10"/>
      <c r="D20" s="9"/>
      <c r="E20" s="9"/>
      <c r="F20" s="9"/>
      <c r="G20" s="9"/>
      <c r="H20" s="9"/>
      <c r="J20" s="49"/>
      <c r="K20" s="49"/>
      <c r="L20" s="44"/>
      <c r="M20" s="50"/>
      <c r="N20" s="50"/>
      <c r="O20" s="50"/>
      <c r="P20" s="61"/>
      <c r="Q20" s="61"/>
      <c r="R20" s="61"/>
      <c r="S20" s="61"/>
      <c r="T20" s="61"/>
      <c r="U20" s="61"/>
      <c r="V20" s="44"/>
      <c r="W20" s="51"/>
      <c r="X20" s="44"/>
      <c r="Y20" s="44"/>
      <c r="Z20" s="44"/>
    </row>
    <row r="21" spans="1:27" s="1" customFormat="1" ht="15.95" customHeight="1" x14ac:dyDescent="0.25">
      <c r="A21" s="19"/>
      <c r="B21" s="10"/>
      <c r="C21" s="10"/>
      <c r="D21" s="9"/>
      <c r="E21" s="9"/>
      <c r="F21" s="9"/>
      <c r="G21" s="9"/>
      <c r="H21" s="9"/>
      <c r="J21" s="49"/>
      <c r="K21" s="334"/>
      <c r="L21" s="61"/>
      <c r="M21" s="50"/>
      <c r="N21" s="50"/>
      <c r="O21" s="50"/>
      <c r="P21" s="61"/>
      <c r="Q21" s="61"/>
      <c r="R21" s="61"/>
      <c r="S21" s="61"/>
      <c r="T21" s="61"/>
      <c r="U21" s="61"/>
      <c r="V21" s="44"/>
      <c r="W21" s="51"/>
      <c r="X21" s="44"/>
      <c r="Y21" s="44"/>
      <c r="Z21" s="44"/>
    </row>
    <row r="22" spans="1:27" s="1" customFormat="1" ht="15.95" customHeight="1" x14ac:dyDescent="0.25">
      <c r="A22" s="19"/>
      <c r="B22" s="10"/>
      <c r="C22" s="10"/>
      <c r="D22" s="9"/>
      <c r="E22" s="9"/>
      <c r="F22" s="9"/>
      <c r="G22" s="9"/>
      <c r="H22" s="9"/>
      <c r="J22" s="49"/>
      <c r="K22" s="334"/>
      <c r="L22" s="44"/>
      <c r="M22" s="50"/>
      <c r="N22" s="50"/>
      <c r="O22" s="50"/>
      <c r="P22" s="61"/>
      <c r="Q22" s="61"/>
      <c r="R22" s="61"/>
      <c r="S22" s="61"/>
      <c r="T22" s="61"/>
      <c r="U22" s="61"/>
      <c r="V22" s="44"/>
      <c r="W22" s="51"/>
      <c r="X22" s="44"/>
      <c r="Y22" s="44"/>
      <c r="Z22" s="44"/>
    </row>
    <row r="23" spans="1:27" s="1" customFormat="1" ht="15.95" customHeight="1" x14ac:dyDescent="0.25">
      <c r="A23" s="19"/>
      <c r="B23" s="8" t="s">
        <v>2</v>
      </c>
      <c r="C23" s="8"/>
      <c r="D23" s="7"/>
      <c r="E23" s="7"/>
      <c r="F23" s="7"/>
      <c r="G23" s="7"/>
      <c r="H23" s="7"/>
      <c r="I23" s="79"/>
      <c r="J23" s="80"/>
      <c r="K23" s="334"/>
      <c r="L23" s="81"/>
      <c r="M23" s="55"/>
      <c r="N23" s="55"/>
      <c r="O23" s="55"/>
      <c r="P23" s="8" t="s">
        <v>27</v>
      </c>
      <c r="Q23" s="8"/>
      <c r="R23" s="82"/>
      <c r="S23" s="82"/>
      <c r="T23" s="82"/>
      <c r="U23" s="82"/>
      <c r="V23" s="52"/>
      <c r="W23" s="50"/>
      <c r="X23" s="44"/>
      <c r="Y23" s="44"/>
      <c r="Z23" s="44"/>
    </row>
    <row r="24" spans="1:27" s="1" customFormat="1" ht="15.95" customHeight="1" x14ac:dyDescent="0.25">
      <c r="A24" s="19"/>
      <c r="B24" s="5" t="s">
        <v>1</v>
      </c>
      <c r="C24" s="5"/>
      <c r="D24" s="6"/>
      <c r="E24" s="6"/>
      <c r="F24" s="6"/>
      <c r="G24" s="6"/>
      <c r="H24" s="6"/>
      <c r="I24" s="5" t="s">
        <v>7</v>
      </c>
      <c r="J24" s="44"/>
      <c r="K24" s="44"/>
      <c r="L24" s="53"/>
      <c r="M24" s="54"/>
      <c r="N24" s="54"/>
      <c r="O24" s="54"/>
      <c r="P24" s="5" t="s">
        <v>28</v>
      </c>
      <c r="Q24" s="5"/>
      <c r="R24" s="61"/>
      <c r="S24" s="61"/>
      <c r="T24" s="61"/>
      <c r="U24" s="61"/>
      <c r="V24" s="44"/>
      <c r="W24" s="50"/>
      <c r="X24" s="44"/>
      <c r="Y24" s="44"/>
      <c r="Z24" s="44"/>
    </row>
    <row r="25" spans="1:27" s="1" customFormat="1" ht="15.95" customHeight="1" x14ac:dyDescent="0.25">
      <c r="A25" s="19"/>
      <c r="B25" s="5"/>
      <c r="C25" s="5"/>
      <c r="D25" s="6"/>
      <c r="E25" s="6"/>
      <c r="F25" s="6"/>
      <c r="G25" s="6"/>
      <c r="H25" s="6"/>
      <c r="I25" s="5"/>
      <c r="J25" s="44"/>
      <c r="K25" s="44"/>
      <c r="L25" s="53"/>
      <c r="M25" s="54"/>
      <c r="N25" s="54"/>
      <c r="O25" s="54"/>
      <c r="P25" s="5"/>
      <c r="Q25" s="5"/>
      <c r="R25" s="61"/>
      <c r="S25" s="61"/>
      <c r="T25" s="61"/>
      <c r="U25" s="61"/>
      <c r="V25" s="44"/>
      <c r="W25" s="50"/>
      <c r="X25" s="44"/>
      <c r="Y25" s="44"/>
      <c r="Z25" s="44"/>
    </row>
    <row r="26" spans="1:27" customFormat="1" ht="15.95" customHeight="1" x14ac:dyDescent="0.25"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489"/>
      <c r="V26" s="56"/>
      <c r="W26" s="56"/>
      <c r="X26" s="56"/>
      <c r="Y26" s="56"/>
      <c r="Z26" s="56"/>
    </row>
  </sheetData>
  <mergeCells count="13">
    <mergeCell ref="R5:S5"/>
    <mergeCell ref="T5:U5"/>
    <mergeCell ref="V5:V6"/>
    <mergeCell ref="J18:N18"/>
    <mergeCell ref="B5:B6"/>
    <mergeCell ref="C5:C6"/>
    <mergeCell ref="D5:D6"/>
    <mergeCell ref="E5:E6"/>
    <mergeCell ref="F5:F6"/>
    <mergeCell ref="G5:H5"/>
    <mergeCell ref="I5:L5"/>
    <mergeCell ref="M5:N5"/>
    <mergeCell ref="O5:Q5"/>
  </mergeCells>
  <pageMargins left="0.59055118110236227" right="0.19685039370078741" top="0.59055118110236227" bottom="0.19685039370078741" header="0" footer="0"/>
  <pageSetup paperSize="256" scale="70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AA25"/>
  <sheetViews>
    <sheetView workbookViewId="0">
      <selection activeCell="B7" sqref="B7:V13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58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127" t="s">
        <v>16</v>
      </c>
      <c r="H6" s="127" t="s">
        <v>15</v>
      </c>
      <c r="I6" s="127" t="s">
        <v>11</v>
      </c>
      <c r="J6" s="127" t="s">
        <v>12</v>
      </c>
      <c r="K6" s="127" t="s">
        <v>31</v>
      </c>
      <c r="L6" s="12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219"/>
      <c r="V7" s="219"/>
      <c r="Z7" s="26"/>
    </row>
    <row r="8" spans="1:27" s="25" customFormat="1" ht="21.95" customHeight="1" x14ac:dyDescent="0.25">
      <c r="B8" s="246"/>
      <c r="C8" s="246"/>
      <c r="D8" s="413"/>
      <c r="E8" s="413"/>
      <c r="F8" s="372"/>
      <c r="G8" s="414"/>
      <c r="H8" s="415"/>
      <c r="I8" s="245"/>
      <c r="J8" s="255"/>
      <c r="K8" s="244"/>
      <c r="L8" s="244"/>
      <c r="M8" s="365"/>
      <c r="N8" s="365"/>
      <c r="O8" s="365"/>
      <c r="P8" s="415"/>
      <c r="Q8" s="269"/>
      <c r="R8" s="254"/>
      <c r="S8" s="255"/>
      <c r="T8" s="269"/>
      <c r="U8" s="415"/>
      <c r="V8" s="349"/>
      <c r="Z8" s="26"/>
    </row>
    <row r="9" spans="1:27" s="25" customFormat="1" ht="21.95" customHeight="1" x14ac:dyDescent="0.25">
      <c r="B9" s="246"/>
      <c r="C9" s="246"/>
      <c r="D9" s="413"/>
      <c r="E9" s="413"/>
      <c r="F9" s="372"/>
      <c r="G9" s="414"/>
      <c r="H9" s="415"/>
      <c r="I9" s="245"/>
      <c r="J9" s="255"/>
      <c r="K9" s="244"/>
      <c r="L9" s="244"/>
      <c r="M9" s="365"/>
      <c r="N9" s="365"/>
      <c r="O9" s="365"/>
      <c r="P9" s="415"/>
      <c r="Q9" s="269"/>
      <c r="R9" s="254"/>
      <c r="S9" s="255"/>
      <c r="T9" s="269"/>
      <c r="U9" s="415"/>
      <c r="V9" s="349"/>
      <c r="Z9" s="26"/>
    </row>
    <row r="10" spans="1:27" s="25" customFormat="1" ht="21.95" customHeight="1" x14ac:dyDescent="0.25">
      <c r="B10" s="246"/>
      <c r="C10" s="246"/>
      <c r="D10" s="413"/>
      <c r="E10" s="413"/>
      <c r="F10" s="372"/>
      <c r="G10" s="414"/>
      <c r="H10" s="415"/>
      <c r="I10" s="245"/>
      <c r="J10" s="255"/>
      <c r="K10" s="244"/>
      <c r="L10" s="255"/>
      <c r="M10" s="255"/>
      <c r="N10" s="365"/>
      <c r="O10" s="365"/>
      <c r="P10" s="269"/>
      <c r="Q10" s="269"/>
      <c r="R10" s="254"/>
      <c r="S10" s="255"/>
      <c r="T10" s="269"/>
      <c r="U10" s="255"/>
      <c r="V10" s="255"/>
      <c r="Z10" s="26"/>
    </row>
    <row r="11" spans="1:27" s="25" customFormat="1" ht="21.95" customHeight="1" x14ac:dyDescent="0.25">
      <c r="B11" s="246"/>
      <c r="C11" s="246"/>
      <c r="D11" s="413"/>
      <c r="E11" s="413"/>
      <c r="F11" s="372"/>
      <c r="G11" s="414"/>
      <c r="H11" s="414"/>
      <c r="I11" s="245"/>
      <c r="J11" s="349"/>
      <c r="K11" s="244"/>
      <c r="L11" s="255"/>
      <c r="M11" s="365"/>
      <c r="N11" s="365"/>
      <c r="O11" s="365"/>
      <c r="P11" s="269"/>
      <c r="Q11" s="269"/>
      <c r="R11" s="254"/>
      <c r="S11" s="255"/>
      <c r="T11" s="269"/>
      <c r="U11" s="269"/>
      <c r="V11" s="349"/>
      <c r="Z11" s="26"/>
    </row>
    <row r="12" spans="1:27" s="502" customFormat="1" ht="21.95" customHeight="1" x14ac:dyDescent="0.25">
      <c r="B12" s="463"/>
      <c r="C12" s="463"/>
      <c r="D12" s="413"/>
      <c r="E12" s="413"/>
      <c r="F12" s="466"/>
      <c r="G12" s="414"/>
      <c r="H12" s="414"/>
      <c r="I12" s="464"/>
      <c r="J12" s="503"/>
      <c r="K12" s="465"/>
      <c r="L12" s="499"/>
      <c r="M12" s="365"/>
      <c r="N12" s="365"/>
      <c r="O12" s="365"/>
      <c r="P12" s="306"/>
      <c r="Q12" s="306"/>
      <c r="R12" s="391"/>
      <c r="S12" s="499"/>
      <c r="T12" s="499"/>
      <c r="U12" s="499"/>
      <c r="V12" s="503"/>
      <c r="Z12" s="504"/>
    </row>
    <row r="13" spans="1:27" s="37" customFormat="1" ht="21.95" customHeight="1" x14ac:dyDescent="0.25">
      <c r="B13" s="232"/>
      <c r="C13" s="232"/>
      <c r="D13" s="233"/>
      <c r="E13" s="233"/>
      <c r="F13" s="233"/>
      <c r="G13" s="234"/>
      <c r="H13" s="234"/>
      <c r="I13" s="233"/>
      <c r="J13" s="233"/>
      <c r="K13" s="233"/>
      <c r="L13" s="233"/>
      <c r="M13" s="236"/>
      <c r="N13" s="236"/>
      <c r="O13" s="236"/>
      <c r="P13" s="236"/>
      <c r="Q13" s="236"/>
      <c r="R13" s="237"/>
      <c r="S13" s="236"/>
      <c r="T13" s="236"/>
      <c r="U13" s="236"/>
      <c r="V13" s="236"/>
    </row>
    <row r="14" spans="1:27" s="2" customFormat="1" ht="21.95" customHeight="1" thickBot="1" x14ac:dyDescent="0.3">
      <c r="A14" s="17"/>
      <c r="B14" s="65">
        <f>B12</f>
        <v>0</v>
      </c>
      <c r="C14" s="65"/>
      <c r="D14" s="65" t="s">
        <v>17</v>
      </c>
      <c r="E14" s="65"/>
      <c r="F14" s="69"/>
      <c r="G14" s="65">
        <f>SUM(G7:G13)</f>
        <v>0</v>
      </c>
      <c r="H14" s="65">
        <f>SUM(H7:H13)</f>
        <v>0</v>
      </c>
      <c r="I14" s="139">
        <f>COUNTA(I7:I13)</f>
        <v>0</v>
      </c>
      <c r="J14" s="69"/>
      <c r="K14" s="69"/>
      <c r="L14" s="65">
        <f>SUM(L7:L13)</f>
        <v>0</v>
      </c>
      <c r="M14" s="69"/>
      <c r="N14" s="69"/>
      <c r="O14" s="65">
        <f>SUM(O7:O13)</f>
        <v>0</v>
      </c>
      <c r="P14" s="65">
        <f>SUM(P7:P13)</f>
        <v>0</v>
      </c>
      <c r="Q14" s="65">
        <f>SUM(Q7:Q13)</f>
        <v>0</v>
      </c>
      <c r="R14" s="65"/>
      <c r="S14" s="66"/>
      <c r="T14" s="65">
        <f>SUM(T7:T13)</f>
        <v>0</v>
      </c>
      <c r="U14" s="65">
        <f>SUM(U7:U13)</f>
        <v>0</v>
      </c>
      <c r="V14" s="65"/>
      <c r="W14" s="37"/>
      <c r="X14" s="37"/>
      <c r="AA14" s="18"/>
    </row>
    <row r="15" spans="1:27" s="37" customFormat="1" ht="17.100000000000001" customHeight="1" thickTop="1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"/>
      <c r="T15" s="13"/>
      <c r="U15" s="13"/>
      <c r="V15" s="13"/>
    </row>
    <row r="16" spans="1:27" s="1" customFormat="1" ht="15.95" customHeight="1" x14ac:dyDescent="0.25">
      <c r="A16" s="15"/>
      <c r="B16" s="20" t="s">
        <v>22</v>
      </c>
      <c r="C16" s="20"/>
      <c r="D16" s="11"/>
      <c r="E16" s="12"/>
      <c r="F16" s="12"/>
      <c r="G16" s="12"/>
      <c r="H16" s="12"/>
      <c r="I16" s="12"/>
      <c r="J16" s="40"/>
      <c r="K16" s="40"/>
      <c r="L16" s="41"/>
      <c r="M16" s="42"/>
      <c r="N16" s="42"/>
      <c r="O16" s="42"/>
      <c r="P16" s="42"/>
      <c r="Q16" s="42"/>
      <c r="R16" s="43"/>
      <c r="S16" s="44"/>
      <c r="T16" s="43"/>
      <c r="U16" s="43"/>
      <c r="V16" s="43"/>
      <c r="W16" s="45"/>
      <c r="X16" s="45"/>
      <c r="Y16" s="46"/>
      <c r="Z16" s="46"/>
      <c r="AA16" s="16"/>
    </row>
    <row r="17" spans="1:26" s="1" customFormat="1" ht="15.95" customHeight="1" x14ac:dyDescent="0.25">
      <c r="A17" s="19"/>
      <c r="B17" s="21" t="s">
        <v>3</v>
      </c>
      <c r="C17" s="21"/>
      <c r="D17" s="11"/>
      <c r="E17" s="11"/>
      <c r="F17" s="11"/>
      <c r="G17" s="11"/>
      <c r="H17" s="11"/>
      <c r="I17" s="1" t="s">
        <v>26</v>
      </c>
      <c r="J17" s="614"/>
      <c r="K17" s="614"/>
      <c r="L17" s="614"/>
      <c r="M17" s="614"/>
      <c r="N17" s="614"/>
      <c r="O17" s="339"/>
      <c r="P17" s="61" t="s">
        <v>6</v>
      </c>
      <c r="Q17" s="61"/>
      <c r="R17" s="61"/>
      <c r="S17" s="61"/>
      <c r="T17" s="61"/>
      <c r="U17" s="44"/>
      <c r="V17" s="44"/>
      <c r="W17" s="44"/>
      <c r="X17" s="44"/>
      <c r="Y17" s="44"/>
      <c r="Z17" s="44"/>
    </row>
    <row r="18" spans="1:26" s="1" customFormat="1" ht="15.95" customHeight="1" x14ac:dyDescent="0.25">
      <c r="A18" s="19"/>
      <c r="B18" s="10"/>
      <c r="C18" s="10"/>
      <c r="D18" s="11"/>
      <c r="E18" s="11"/>
      <c r="F18" s="11"/>
      <c r="G18" s="11"/>
      <c r="H18" s="11"/>
      <c r="J18" s="47"/>
      <c r="K18" s="47"/>
      <c r="L18" s="44"/>
      <c r="M18" s="48"/>
      <c r="N18" s="48"/>
      <c r="O18" s="48"/>
      <c r="P18" s="61"/>
      <c r="Q18" s="61"/>
      <c r="R18" s="61"/>
      <c r="S18" s="61"/>
      <c r="T18" s="61"/>
      <c r="U18" s="44"/>
      <c r="V18" s="44"/>
      <c r="W18" s="44"/>
      <c r="X18" s="44"/>
      <c r="Y18" s="44"/>
      <c r="Z18" s="44"/>
    </row>
    <row r="19" spans="1:26" s="1" customFormat="1" ht="15.95" customHeight="1" x14ac:dyDescent="0.25">
      <c r="A19" s="19"/>
      <c r="B19" s="10"/>
      <c r="C19" s="10"/>
      <c r="D19" s="9"/>
      <c r="E19" s="9"/>
      <c r="F19" s="9"/>
      <c r="G19" s="9"/>
      <c r="H19" s="9"/>
      <c r="J19" s="49"/>
      <c r="K19" s="49"/>
      <c r="L19" s="44"/>
      <c r="M19" s="50"/>
      <c r="N19" s="50"/>
      <c r="O19" s="50"/>
      <c r="P19" s="61"/>
      <c r="Q19" s="61"/>
      <c r="R19" s="61"/>
      <c r="S19" s="61"/>
      <c r="T19" s="61"/>
      <c r="U19" s="44"/>
      <c r="V19" s="44"/>
      <c r="W19" s="51"/>
      <c r="X19" s="44"/>
      <c r="Y19" s="44"/>
      <c r="Z19" s="44"/>
    </row>
    <row r="20" spans="1:26" s="1" customFormat="1" ht="15.95" customHeight="1" x14ac:dyDescent="0.25">
      <c r="A20" s="19"/>
      <c r="B20" s="10"/>
      <c r="C20" s="10"/>
      <c r="D20" s="9"/>
      <c r="E20" s="9"/>
      <c r="F20" s="9"/>
      <c r="G20" s="9"/>
      <c r="H20" s="9"/>
      <c r="J20" s="49"/>
      <c r="K20" s="49"/>
      <c r="L20" s="44"/>
      <c r="M20" s="50"/>
      <c r="N20" s="50"/>
      <c r="O20" s="50"/>
      <c r="P20" s="61"/>
      <c r="Q20" s="61"/>
      <c r="R20" s="61"/>
      <c r="S20" s="61"/>
      <c r="T20" s="61"/>
      <c r="U20" s="44"/>
      <c r="V20" s="44"/>
      <c r="W20" s="51"/>
      <c r="X20" s="44"/>
      <c r="Y20" s="44"/>
      <c r="Z20" s="44"/>
    </row>
    <row r="21" spans="1:26" s="1" customFormat="1" ht="15.95" customHeight="1" x14ac:dyDescent="0.25">
      <c r="A21" s="19"/>
      <c r="B21" s="10"/>
      <c r="C21" s="10"/>
      <c r="D21" s="9"/>
      <c r="E21" s="9"/>
      <c r="F21" s="9"/>
      <c r="G21" s="9"/>
      <c r="H21" s="9"/>
      <c r="J21" s="49"/>
      <c r="K21" s="49"/>
      <c r="L21" s="44"/>
      <c r="M21" s="50"/>
      <c r="N21" s="50"/>
      <c r="O21" s="50"/>
      <c r="P21" s="61"/>
      <c r="Q21" s="61"/>
      <c r="R21" s="61"/>
      <c r="S21" s="61"/>
      <c r="T21" s="61"/>
      <c r="U21" s="44"/>
      <c r="V21" s="44"/>
      <c r="W21" s="51"/>
      <c r="X21" s="44"/>
      <c r="Y21" s="44"/>
      <c r="Z21" s="44"/>
    </row>
    <row r="22" spans="1:26" s="1" customFormat="1" ht="15.95" customHeight="1" x14ac:dyDescent="0.25">
      <c r="A22" s="19"/>
      <c r="B22" s="8" t="s">
        <v>2</v>
      </c>
      <c r="C22" s="8"/>
      <c r="D22" s="7"/>
      <c r="E22" s="7"/>
      <c r="F22" s="7"/>
      <c r="G22" s="7"/>
      <c r="H22" s="7"/>
      <c r="I22" s="79"/>
      <c r="J22" s="80"/>
      <c r="K22" s="80"/>
      <c r="L22" s="81"/>
      <c r="M22" s="55"/>
      <c r="N22" s="55"/>
      <c r="O22" s="55"/>
      <c r="P22" s="8" t="s">
        <v>27</v>
      </c>
      <c r="Q22" s="8"/>
      <c r="R22" s="82"/>
      <c r="S22" s="82"/>
      <c r="T22" s="82"/>
      <c r="U22" s="52"/>
      <c r="V22" s="52"/>
      <c r="W22" s="50"/>
      <c r="X22" s="44"/>
      <c r="Y22" s="44"/>
      <c r="Z22" s="44"/>
    </row>
    <row r="23" spans="1:26" s="1" customFormat="1" ht="15.95" customHeight="1" x14ac:dyDescent="0.25">
      <c r="A23" s="19"/>
      <c r="B23" s="5" t="s">
        <v>1</v>
      </c>
      <c r="C23" s="5"/>
      <c r="D23" s="6"/>
      <c r="E23" s="6"/>
      <c r="F23" s="6"/>
      <c r="G23" s="6"/>
      <c r="H23" s="6"/>
      <c r="I23" s="5" t="s">
        <v>7</v>
      </c>
      <c r="J23" s="44"/>
      <c r="K23" s="44"/>
      <c r="L23" s="53"/>
      <c r="M23" s="54"/>
      <c r="N23" s="54"/>
      <c r="O23" s="54"/>
      <c r="P23" s="5" t="s">
        <v>28</v>
      </c>
      <c r="Q23" s="5"/>
      <c r="R23" s="61"/>
      <c r="S23" s="61"/>
      <c r="T23" s="61"/>
      <c r="U23" s="44"/>
      <c r="V23" s="44"/>
      <c r="W23" s="50"/>
      <c r="X23" s="44"/>
      <c r="Y23" s="44"/>
      <c r="Z23" s="44"/>
    </row>
    <row r="24" spans="1:26" s="1" customFormat="1" ht="15.95" customHeight="1" x14ac:dyDescent="0.25">
      <c r="A24" s="19"/>
      <c r="B24" s="5"/>
      <c r="C24" s="5"/>
      <c r="D24" s="6"/>
      <c r="E24" s="6"/>
      <c r="F24" s="6"/>
      <c r="G24" s="6"/>
      <c r="H24" s="6"/>
      <c r="I24" s="5"/>
      <c r="J24" s="44"/>
      <c r="K24" s="44"/>
      <c r="L24" s="53"/>
      <c r="M24" s="54"/>
      <c r="N24" s="54"/>
      <c r="O24" s="54"/>
      <c r="P24" s="5"/>
      <c r="Q24" s="5"/>
      <c r="R24" s="61"/>
      <c r="S24" s="61"/>
      <c r="T24" s="61"/>
      <c r="U24" s="44"/>
      <c r="V24" s="44"/>
      <c r="W24" s="50"/>
      <c r="X24" s="44"/>
      <c r="Y24" s="44"/>
      <c r="Z24" s="44"/>
    </row>
    <row r="25" spans="1:26" customFormat="1" ht="15.95" customHeight="1" x14ac:dyDescent="0.25"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</sheetData>
  <mergeCells count="13">
    <mergeCell ref="R5:S5"/>
    <mergeCell ref="T5:U5"/>
    <mergeCell ref="V5:V6"/>
    <mergeCell ref="J17:N17"/>
    <mergeCell ref="B5:B6"/>
    <mergeCell ref="C5:C6"/>
    <mergeCell ref="D5:D6"/>
    <mergeCell ref="E5:E6"/>
    <mergeCell ref="F5:F6"/>
    <mergeCell ref="G5:H5"/>
    <mergeCell ref="I5:L5"/>
    <mergeCell ref="M5:N5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2:AA23"/>
  <sheetViews>
    <sheetView workbookViewId="0">
      <selection activeCell="B7" sqref="B7:V11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59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127" t="s">
        <v>16</v>
      </c>
      <c r="H6" s="127" t="s">
        <v>15</v>
      </c>
      <c r="I6" s="127" t="s">
        <v>11</v>
      </c>
      <c r="J6" s="127" t="s">
        <v>12</v>
      </c>
      <c r="K6" s="127" t="s">
        <v>31</v>
      </c>
      <c r="L6" s="12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219"/>
      <c r="V7" s="219"/>
      <c r="Z7" s="26"/>
    </row>
    <row r="8" spans="1:27" s="25" customFormat="1" ht="21.95" customHeight="1" x14ac:dyDescent="0.25">
      <c r="B8" s="246"/>
      <c r="C8" s="246"/>
      <c r="D8" s="401"/>
      <c r="E8" s="401"/>
      <c r="F8" s="372"/>
      <c r="G8" s="368"/>
      <c r="H8" s="403"/>
      <c r="I8" s="404"/>
      <c r="J8" s="349"/>
      <c r="K8" s="244"/>
      <c r="L8" s="419"/>
      <c r="M8" s="419"/>
      <c r="N8" s="419"/>
      <c r="O8" s="419"/>
      <c r="P8" s="415"/>
      <c r="Q8" s="269"/>
      <c r="R8" s="254"/>
      <c r="S8" s="255"/>
      <c r="T8" s="269"/>
      <c r="U8" s="415"/>
      <c r="V8" s="255"/>
      <c r="Z8" s="26"/>
    </row>
    <row r="9" spans="1:27" s="25" customFormat="1" ht="21.95" customHeight="1" x14ac:dyDescent="0.25">
      <c r="B9" s="246"/>
      <c r="C9" s="246"/>
      <c r="D9" s="247"/>
      <c r="E9" s="401"/>
      <c r="F9" s="372"/>
      <c r="G9" s="247"/>
      <c r="H9" s="247"/>
      <c r="I9" s="247"/>
      <c r="J9" s="349"/>
      <c r="K9" s="244"/>
      <c r="L9" s="247"/>
      <c r="M9" s="247"/>
      <c r="N9" s="247"/>
      <c r="O9" s="247"/>
      <c r="P9" s="415"/>
      <c r="Q9" s="269"/>
      <c r="R9" s="254"/>
      <c r="S9" s="255"/>
      <c r="T9" s="269"/>
      <c r="U9" s="415"/>
      <c r="V9" s="255"/>
      <c r="Z9" s="26"/>
    </row>
    <row r="10" spans="1:27" s="25" customFormat="1" ht="21.95" customHeight="1" x14ac:dyDescent="0.25">
      <c r="B10" s="246"/>
      <c r="C10" s="257"/>
      <c r="D10" s="247"/>
      <c r="E10" s="247"/>
      <c r="F10" s="372"/>
      <c r="G10" s="247"/>
      <c r="H10" s="247"/>
      <c r="I10" s="247"/>
      <c r="J10" s="256"/>
      <c r="K10" s="244"/>
      <c r="L10" s="255"/>
      <c r="M10" s="247"/>
      <c r="N10" s="247"/>
      <c r="O10" s="247"/>
      <c r="P10" s="360"/>
      <c r="Q10" s="360"/>
      <c r="R10" s="254"/>
      <c r="S10" s="254"/>
      <c r="T10" s="352"/>
      <c r="U10" s="352"/>
      <c r="V10" s="349"/>
      <c r="Z10" s="26"/>
    </row>
    <row r="11" spans="1:27" s="37" customFormat="1" ht="21.95" customHeight="1" x14ac:dyDescent="0.25">
      <c r="B11" s="232"/>
      <c r="C11" s="232"/>
      <c r="D11" s="233"/>
      <c r="E11" s="233"/>
      <c r="F11" s="233"/>
      <c r="G11" s="234"/>
      <c r="H11" s="234"/>
      <c r="I11" s="233"/>
      <c r="J11" s="233"/>
      <c r="K11" s="233"/>
      <c r="L11" s="233"/>
      <c r="M11" s="236"/>
      <c r="N11" s="236"/>
      <c r="O11" s="236"/>
      <c r="P11" s="236"/>
      <c r="Q11" s="236"/>
      <c r="R11" s="237"/>
      <c r="S11" s="236"/>
      <c r="T11" s="236"/>
      <c r="U11" s="236"/>
      <c r="V11" s="236"/>
    </row>
    <row r="12" spans="1:27" s="2" customFormat="1" ht="21.95" customHeight="1" thickBot="1" x14ac:dyDescent="0.3">
      <c r="A12" s="17"/>
      <c r="B12" s="65">
        <f>B10</f>
        <v>0</v>
      </c>
      <c r="C12" s="65"/>
      <c r="D12" s="65" t="s">
        <v>17</v>
      </c>
      <c r="E12" s="65"/>
      <c r="F12" s="69"/>
      <c r="G12" s="65">
        <f>SUM(G7:G11)</f>
        <v>0</v>
      </c>
      <c r="H12" s="65">
        <f>SUM(H7:H11)</f>
        <v>0</v>
      </c>
      <c r="I12" s="139">
        <f>COUNTA(I7:I11)</f>
        <v>0</v>
      </c>
      <c r="J12" s="69"/>
      <c r="K12" s="69"/>
      <c r="L12" s="65">
        <f>SUM(L7:L11)</f>
        <v>0</v>
      </c>
      <c r="M12" s="69"/>
      <c r="N12" s="69"/>
      <c r="O12" s="65">
        <f>SUM(O7:O11)</f>
        <v>0</v>
      </c>
      <c r="P12" s="65">
        <f>SUM(P7:P11)</f>
        <v>0</v>
      </c>
      <c r="Q12" s="65">
        <f>SUM(Q7:Q11)</f>
        <v>0</v>
      </c>
      <c r="R12" s="65"/>
      <c r="S12" s="66"/>
      <c r="T12" s="65">
        <f>SUM(T7:T11)</f>
        <v>0</v>
      </c>
      <c r="U12" s="65">
        <f>SUM(U7:U11)</f>
        <v>0</v>
      </c>
      <c r="V12" s="65"/>
      <c r="W12" s="37"/>
      <c r="X12" s="37"/>
      <c r="AA12" s="18"/>
    </row>
    <row r="13" spans="1:27" s="37" customFormat="1" ht="17.100000000000001" customHeight="1" thickTop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"/>
      <c r="T13" s="13"/>
      <c r="U13" s="13"/>
      <c r="V13" s="13"/>
    </row>
    <row r="14" spans="1:27" s="1" customFormat="1" ht="15.95" customHeight="1" x14ac:dyDescent="0.25">
      <c r="A14" s="15"/>
      <c r="B14" s="20" t="s">
        <v>22</v>
      </c>
      <c r="C14" s="20"/>
      <c r="D14" s="11"/>
      <c r="E14" s="12"/>
      <c r="F14" s="12"/>
      <c r="G14" s="12"/>
      <c r="H14" s="12"/>
      <c r="I14" s="12"/>
      <c r="J14" s="40"/>
      <c r="K14" s="40"/>
      <c r="L14" s="41"/>
      <c r="M14" s="42"/>
      <c r="N14" s="42"/>
      <c r="O14" s="42"/>
      <c r="P14" s="42"/>
      <c r="Q14" s="42"/>
      <c r="R14" s="43"/>
      <c r="S14" s="44"/>
      <c r="T14" s="43"/>
      <c r="U14" s="43"/>
      <c r="V14" s="43"/>
      <c r="W14" s="45"/>
      <c r="X14" s="45"/>
      <c r="Y14" s="46"/>
      <c r="Z14" s="46"/>
      <c r="AA14" s="16"/>
    </row>
    <row r="15" spans="1:27" s="1" customFormat="1" ht="15.95" customHeight="1" x14ac:dyDescent="0.25">
      <c r="A15" s="19"/>
      <c r="B15" s="21" t="s">
        <v>3</v>
      </c>
      <c r="C15" s="21"/>
      <c r="D15" s="11"/>
      <c r="E15" s="11"/>
      <c r="F15" s="11"/>
      <c r="G15" s="11"/>
      <c r="H15" s="11"/>
      <c r="I15" s="1" t="s">
        <v>26</v>
      </c>
      <c r="J15" s="614"/>
      <c r="K15" s="614"/>
      <c r="L15" s="614"/>
      <c r="M15" s="614"/>
      <c r="N15" s="614"/>
      <c r="O15" s="339"/>
      <c r="P15" s="61" t="s">
        <v>6</v>
      </c>
      <c r="Q15" s="61"/>
      <c r="R15" s="61"/>
      <c r="S15" s="61"/>
      <c r="T15" s="61"/>
      <c r="U15" s="44"/>
      <c r="V15" s="44"/>
      <c r="W15" s="44"/>
      <c r="X15" s="44"/>
      <c r="Y15" s="44"/>
      <c r="Z15" s="44"/>
    </row>
    <row r="16" spans="1:27" s="1" customFormat="1" ht="15.95" customHeight="1" x14ac:dyDescent="0.25">
      <c r="A16" s="19"/>
      <c r="B16" s="10"/>
      <c r="C16" s="10"/>
      <c r="D16" s="11"/>
      <c r="E16" s="11"/>
      <c r="F16" s="11"/>
      <c r="G16" s="11"/>
      <c r="H16" s="11"/>
      <c r="J16" s="47"/>
      <c r="K16" s="47"/>
      <c r="L16" s="44"/>
      <c r="M16" s="48"/>
      <c r="N16" s="48"/>
      <c r="O16" s="48"/>
      <c r="P16" s="61"/>
      <c r="Q16" s="61"/>
      <c r="R16" s="61"/>
      <c r="S16" s="61"/>
      <c r="T16" s="61"/>
      <c r="U16" s="44"/>
      <c r="V16" s="44"/>
      <c r="W16" s="44"/>
      <c r="X16" s="44"/>
      <c r="Y16" s="44"/>
      <c r="Z16" s="44"/>
    </row>
    <row r="17" spans="1:26" s="1" customFormat="1" ht="15.95" customHeight="1" x14ac:dyDescent="0.25">
      <c r="A17" s="19"/>
      <c r="B17" s="10"/>
      <c r="C17" s="10"/>
      <c r="D17" s="9"/>
      <c r="E17" s="9"/>
      <c r="F17" s="9"/>
      <c r="G17" s="9"/>
      <c r="H17" s="9"/>
      <c r="J17" s="49"/>
      <c r="K17" s="49"/>
      <c r="L17" s="44"/>
      <c r="M17" s="50"/>
      <c r="N17" s="50"/>
      <c r="O17" s="50"/>
      <c r="P17" s="61"/>
      <c r="Q17" s="61"/>
      <c r="R17" s="61"/>
      <c r="S17" s="61"/>
      <c r="T17" s="61"/>
      <c r="U17" s="44"/>
      <c r="V17" s="44"/>
      <c r="W17" s="51"/>
      <c r="X17" s="44"/>
      <c r="Y17" s="44"/>
      <c r="Z17" s="44"/>
    </row>
    <row r="18" spans="1:26" s="1" customFormat="1" ht="15.95" customHeight="1" x14ac:dyDescent="0.25">
      <c r="A18" s="19"/>
      <c r="B18" s="10"/>
      <c r="C18" s="10"/>
      <c r="D18" s="9"/>
      <c r="E18" s="9"/>
      <c r="F18" s="9"/>
      <c r="G18" s="9"/>
      <c r="H18" s="9"/>
      <c r="J18" s="49"/>
      <c r="K18" s="49"/>
      <c r="L18" s="44"/>
      <c r="M18" s="50"/>
      <c r="N18" s="50"/>
      <c r="O18" s="50"/>
      <c r="P18" s="61"/>
      <c r="Q18" s="61"/>
      <c r="R18" s="61"/>
      <c r="S18" s="61"/>
      <c r="T18" s="61"/>
      <c r="U18" s="44"/>
      <c r="V18" s="44"/>
      <c r="W18" s="51"/>
      <c r="X18" s="44"/>
      <c r="Y18" s="44"/>
      <c r="Z18" s="44"/>
    </row>
    <row r="19" spans="1:26" s="1" customFormat="1" ht="15.95" customHeight="1" x14ac:dyDescent="0.25">
      <c r="A19" s="19"/>
      <c r="B19" s="10"/>
      <c r="C19" s="10"/>
      <c r="D19" s="9"/>
      <c r="E19" s="9"/>
      <c r="F19" s="9"/>
      <c r="G19" s="9"/>
      <c r="H19" s="9"/>
      <c r="J19" s="49"/>
      <c r="K19" s="49"/>
      <c r="L19" s="44"/>
      <c r="M19" s="50"/>
      <c r="N19" s="50"/>
      <c r="O19" s="50"/>
      <c r="P19" s="61"/>
      <c r="Q19" s="61"/>
      <c r="R19" s="61"/>
      <c r="S19" s="61"/>
      <c r="T19" s="61"/>
      <c r="U19" s="44"/>
      <c r="V19" s="44"/>
      <c r="W19" s="51"/>
      <c r="X19" s="44"/>
      <c r="Y19" s="44"/>
      <c r="Z19" s="44"/>
    </row>
    <row r="20" spans="1:26" s="1" customFormat="1" ht="15.95" customHeight="1" x14ac:dyDescent="0.25">
      <c r="A20" s="19"/>
      <c r="B20" s="8" t="s">
        <v>2</v>
      </c>
      <c r="C20" s="8"/>
      <c r="D20" s="7"/>
      <c r="E20" s="7"/>
      <c r="F20" s="7"/>
      <c r="G20" s="7"/>
      <c r="H20" s="7"/>
      <c r="I20" s="79"/>
      <c r="J20" s="80"/>
      <c r="K20" s="80"/>
      <c r="L20" s="81"/>
      <c r="M20" s="55"/>
      <c r="N20" s="55"/>
      <c r="O20" s="55"/>
      <c r="P20" s="8" t="s">
        <v>27</v>
      </c>
      <c r="Q20" s="8"/>
      <c r="R20" s="82"/>
      <c r="S20" s="82"/>
      <c r="T20" s="82"/>
      <c r="U20" s="52"/>
      <c r="V20" s="52"/>
      <c r="W20" s="50"/>
      <c r="X20" s="44"/>
      <c r="Y20" s="44"/>
      <c r="Z20" s="44"/>
    </row>
    <row r="21" spans="1:26" s="1" customFormat="1" ht="15.95" customHeight="1" x14ac:dyDescent="0.25">
      <c r="A21" s="19"/>
      <c r="B21" s="5" t="s">
        <v>1</v>
      </c>
      <c r="C21" s="5"/>
      <c r="D21" s="6"/>
      <c r="E21" s="6"/>
      <c r="F21" s="6"/>
      <c r="G21" s="6"/>
      <c r="H21" s="6"/>
      <c r="I21" s="5" t="s">
        <v>7</v>
      </c>
      <c r="J21" s="44"/>
      <c r="K21" s="44"/>
      <c r="L21" s="53"/>
      <c r="M21" s="54"/>
      <c r="N21" s="54"/>
      <c r="O21" s="54"/>
      <c r="P21" s="5" t="s">
        <v>28</v>
      </c>
      <c r="Q21" s="5"/>
      <c r="R21" s="61"/>
      <c r="S21" s="61"/>
      <c r="T21" s="61"/>
      <c r="U21" s="44"/>
      <c r="V21" s="44"/>
      <c r="W21" s="50"/>
      <c r="X21" s="44"/>
      <c r="Y21" s="44"/>
      <c r="Z21" s="44"/>
    </row>
    <row r="22" spans="1:26" s="1" customFormat="1" ht="15.95" customHeight="1" x14ac:dyDescent="0.25">
      <c r="A22" s="19"/>
      <c r="B22" s="5"/>
      <c r="C22" s="5"/>
      <c r="D22" s="6"/>
      <c r="E22" s="6"/>
      <c r="F22" s="6"/>
      <c r="G22" s="6"/>
      <c r="H22" s="6"/>
      <c r="I22" s="5"/>
      <c r="J22" s="44"/>
      <c r="K22" s="44"/>
      <c r="L22" s="53"/>
      <c r="M22" s="54"/>
      <c r="N22" s="54"/>
      <c r="O22" s="54"/>
      <c r="P22" s="5"/>
      <c r="Q22" s="5"/>
      <c r="R22" s="61"/>
      <c r="S22" s="61"/>
      <c r="T22" s="61"/>
      <c r="U22" s="44"/>
      <c r="V22" s="44"/>
      <c r="W22" s="50"/>
      <c r="X22" s="44"/>
      <c r="Y22" s="44"/>
      <c r="Z22" s="44"/>
    </row>
    <row r="23" spans="1:26" customFormat="1" ht="15.95" customHeight="1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mergeCells count="13">
    <mergeCell ref="R5:S5"/>
    <mergeCell ref="T5:U5"/>
    <mergeCell ref="V5:V6"/>
    <mergeCell ref="J15:N15"/>
    <mergeCell ref="B5:B6"/>
    <mergeCell ref="C5:C6"/>
    <mergeCell ref="D5:D6"/>
    <mergeCell ref="E5:E6"/>
    <mergeCell ref="F5:F6"/>
    <mergeCell ref="G5:H5"/>
    <mergeCell ref="I5:L5"/>
    <mergeCell ref="M5:N5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23"/>
  <sheetViews>
    <sheetView workbookViewId="0">
      <selection activeCell="B7" sqref="B7:V11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60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127" t="s">
        <v>16</v>
      </c>
      <c r="H6" s="127" t="s">
        <v>15</v>
      </c>
      <c r="I6" s="127" t="s">
        <v>11</v>
      </c>
      <c r="J6" s="127" t="s">
        <v>12</v>
      </c>
      <c r="K6" s="127" t="s">
        <v>31</v>
      </c>
      <c r="L6" s="12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219"/>
      <c r="V7" s="219"/>
      <c r="Z7" s="26"/>
    </row>
    <row r="8" spans="1:27" s="25" customFormat="1" ht="21.95" customHeight="1" x14ac:dyDescent="0.25">
      <c r="B8" s="246"/>
      <c r="C8" s="246"/>
      <c r="D8" s="247"/>
      <c r="E8" s="247"/>
      <c r="F8" s="249"/>
      <c r="G8" s="247"/>
      <c r="H8" s="247"/>
      <c r="I8" s="247"/>
      <c r="J8" s="255"/>
      <c r="K8" s="244"/>
      <c r="L8" s="419"/>
      <c r="M8" s="419"/>
      <c r="N8" s="419"/>
      <c r="O8" s="419"/>
      <c r="P8" s="414"/>
      <c r="Q8" s="269"/>
      <c r="R8" s="254"/>
      <c r="S8" s="254"/>
      <c r="T8" s="414"/>
      <c r="U8" s="414"/>
      <c r="V8" s="349"/>
      <c r="Z8" s="26"/>
    </row>
    <row r="9" spans="1:27" s="25" customFormat="1" ht="21.95" customHeight="1" x14ac:dyDescent="0.25">
      <c r="B9" s="246"/>
      <c r="C9" s="246"/>
      <c r="D9" s="247"/>
      <c r="E9" s="247"/>
      <c r="F9" s="249"/>
      <c r="G9" s="247"/>
      <c r="H9" s="247"/>
      <c r="I9" s="247"/>
      <c r="J9" s="247"/>
      <c r="K9" s="244"/>
      <c r="L9" s="247"/>
      <c r="M9" s="370"/>
      <c r="N9" s="370"/>
      <c r="O9" s="370"/>
      <c r="P9" s="247"/>
      <c r="Q9" s="269"/>
      <c r="R9" s="254"/>
      <c r="S9" s="255"/>
      <c r="T9" s="414"/>
      <c r="U9" s="247"/>
      <c r="V9" s="255"/>
      <c r="Z9" s="26"/>
    </row>
    <row r="10" spans="1:27" s="25" customFormat="1" ht="21.95" customHeight="1" x14ac:dyDescent="0.25">
      <c r="B10" s="246"/>
      <c r="C10" s="257"/>
      <c r="D10" s="247"/>
      <c r="E10" s="247"/>
      <c r="F10" s="249"/>
      <c r="G10" s="247"/>
      <c r="H10" s="247"/>
      <c r="I10" s="247"/>
      <c r="J10" s="247"/>
      <c r="K10" s="244"/>
      <c r="L10" s="247"/>
      <c r="M10" s="370"/>
      <c r="N10" s="370"/>
      <c r="O10" s="370"/>
      <c r="P10" s="247"/>
      <c r="Q10" s="269"/>
      <c r="R10" s="254"/>
      <c r="S10" s="254"/>
      <c r="T10" s="352"/>
      <c r="U10" s="247"/>
      <c r="V10" s="349"/>
      <c r="Z10" s="26"/>
    </row>
    <row r="11" spans="1:27" s="37" customFormat="1" ht="21.95" customHeight="1" x14ac:dyDescent="0.25">
      <c r="B11" s="232"/>
      <c r="C11" s="232"/>
      <c r="D11" s="233"/>
      <c r="E11" s="233"/>
      <c r="F11" s="233"/>
      <c r="G11" s="234"/>
      <c r="H11" s="234"/>
      <c r="I11" s="233"/>
      <c r="J11" s="233"/>
      <c r="K11" s="233"/>
      <c r="L11" s="233"/>
      <c r="M11" s="236"/>
      <c r="N11" s="236"/>
      <c r="O11" s="236"/>
      <c r="P11" s="236"/>
      <c r="Q11" s="236"/>
      <c r="R11" s="237"/>
      <c r="S11" s="236"/>
      <c r="T11" s="236"/>
      <c r="U11" s="236"/>
      <c r="V11" s="236"/>
    </row>
    <row r="12" spans="1:27" s="2" customFormat="1" ht="21.95" customHeight="1" thickBot="1" x14ac:dyDescent="0.3">
      <c r="A12" s="17"/>
      <c r="B12" s="65">
        <f>B10</f>
        <v>0</v>
      </c>
      <c r="C12" s="65"/>
      <c r="D12" s="65" t="s">
        <v>17</v>
      </c>
      <c r="E12" s="65"/>
      <c r="F12" s="69"/>
      <c r="G12" s="65">
        <f>SUM(G7:G11)</f>
        <v>0</v>
      </c>
      <c r="H12" s="65">
        <f>SUM(H7:H11)</f>
        <v>0</v>
      </c>
      <c r="I12" s="139">
        <f>COUNTA(I7:I11)</f>
        <v>0</v>
      </c>
      <c r="J12" s="69"/>
      <c r="K12" s="69"/>
      <c r="L12" s="65">
        <f>SUM(L7:L11)</f>
        <v>0</v>
      </c>
      <c r="M12" s="69"/>
      <c r="N12" s="69"/>
      <c r="O12" s="65">
        <f>SUM(O7:O11)</f>
        <v>0</v>
      </c>
      <c r="P12" s="65">
        <f>SUM(P7:P11)</f>
        <v>0</v>
      </c>
      <c r="Q12" s="65">
        <f>SUM(Q7:Q11)</f>
        <v>0</v>
      </c>
      <c r="R12" s="65"/>
      <c r="S12" s="66"/>
      <c r="T12" s="65">
        <f>SUM(T7:T11)</f>
        <v>0</v>
      </c>
      <c r="U12" s="65">
        <f>SUM(U7:U11)</f>
        <v>0</v>
      </c>
      <c r="V12" s="65"/>
      <c r="W12" s="37"/>
      <c r="X12" s="37"/>
      <c r="AA12" s="18"/>
    </row>
    <row r="13" spans="1:27" s="37" customFormat="1" ht="17.100000000000001" customHeight="1" thickTop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"/>
      <c r="T13" s="13"/>
      <c r="U13" s="13"/>
      <c r="V13" s="13"/>
    </row>
    <row r="14" spans="1:27" s="1" customFormat="1" ht="15.95" customHeight="1" x14ac:dyDescent="0.25">
      <c r="A14" s="15"/>
      <c r="B14" s="20" t="s">
        <v>22</v>
      </c>
      <c r="C14" s="20"/>
      <c r="D14" s="11"/>
      <c r="E14" s="12"/>
      <c r="F14" s="12"/>
      <c r="G14" s="12"/>
      <c r="H14" s="12"/>
      <c r="I14" s="12"/>
      <c r="J14" s="40"/>
      <c r="K14" s="40"/>
      <c r="L14" s="41"/>
      <c r="M14" s="42"/>
      <c r="N14" s="42"/>
      <c r="O14" s="42"/>
      <c r="P14" s="42"/>
      <c r="Q14" s="42"/>
      <c r="R14" s="43"/>
      <c r="S14" s="44"/>
      <c r="T14" s="43"/>
      <c r="U14" s="43"/>
      <c r="V14" s="43"/>
      <c r="W14" s="45"/>
      <c r="X14" s="45"/>
      <c r="Y14" s="46"/>
      <c r="Z14" s="46"/>
      <c r="AA14" s="16"/>
    </row>
    <row r="15" spans="1:27" s="1" customFormat="1" ht="15.95" customHeight="1" x14ac:dyDescent="0.25">
      <c r="A15" s="19"/>
      <c r="B15" s="21" t="s">
        <v>3</v>
      </c>
      <c r="C15" s="21"/>
      <c r="D15" s="11"/>
      <c r="E15" s="11"/>
      <c r="F15" s="11"/>
      <c r="G15" s="11"/>
      <c r="H15" s="11"/>
      <c r="I15" s="1" t="s">
        <v>26</v>
      </c>
      <c r="J15" s="614"/>
      <c r="K15" s="614"/>
      <c r="L15" s="614"/>
      <c r="M15" s="614"/>
      <c r="N15" s="614"/>
      <c r="O15" s="339"/>
      <c r="P15" s="61" t="s">
        <v>6</v>
      </c>
      <c r="Q15" s="61"/>
      <c r="R15" s="61"/>
      <c r="S15" s="61"/>
      <c r="T15" s="61"/>
      <c r="U15" s="44"/>
      <c r="V15" s="44"/>
      <c r="W15" s="44"/>
      <c r="X15" s="44"/>
      <c r="Y15" s="44"/>
      <c r="Z15" s="44"/>
    </row>
    <row r="16" spans="1:27" s="1" customFormat="1" ht="15.95" customHeight="1" x14ac:dyDescent="0.25">
      <c r="A16" s="19"/>
      <c r="B16" s="10"/>
      <c r="C16" s="10"/>
      <c r="D16" s="11"/>
      <c r="E16" s="11"/>
      <c r="F16" s="11"/>
      <c r="G16" s="11"/>
      <c r="H16" s="11"/>
      <c r="J16" s="47"/>
      <c r="K16" s="47"/>
      <c r="L16" s="44"/>
      <c r="M16" s="48"/>
      <c r="N16" s="48"/>
      <c r="O16" s="48"/>
      <c r="P16" s="61"/>
      <c r="Q16" s="61"/>
      <c r="R16" s="61"/>
      <c r="S16" s="61"/>
      <c r="T16" s="61"/>
      <c r="U16" s="44"/>
      <c r="V16" s="44"/>
      <c r="W16" s="44"/>
      <c r="X16" s="44"/>
      <c r="Y16" s="44"/>
      <c r="Z16" s="44"/>
    </row>
    <row r="17" spans="1:26" s="1" customFormat="1" ht="15.95" customHeight="1" x14ac:dyDescent="0.25">
      <c r="A17" s="19"/>
      <c r="B17" s="10"/>
      <c r="C17" s="10"/>
      <c r="D17" s="9"/>
      <c r="E17" s="9"/>
      <c r="F17" s="9"/>
      <c r="G17" s="9"/>
      <c r="H17" s="9"/>
      <c r="J17" s="49"/>
      <c r="K17" s="49"/>
      <c r="L17" s="44"/>
      <c r="M17" s="50"/>
      <c r="N17" s="50"/>
      <c r="O17" s="50"/>
      <c r="P17" s="61"/>
      <c r="Q17" s="61"/>
      <c r="R17" s="61"/>
      <c r="S17" s="61"/>
      <c r="T17" s="61"/>
      <c r="U17" s="44"/>
      <c r="V17" s="44"/>
      <c r="W17" s="51"/>
      <c r="X17" s="44"/>
      <c r="Y17" s="44"/>
      <c r="Z17" s="44"/>
    </row>
    <row r="18" spans="1:26" s="1" customFormat="1" ht="15.95" customHeight="1" x14ac:dyDescent="0.25">
      <c r="A18" s="19"/>
      <c r="B18" s="10"/>
      <c r="C18" s="10"/>
      <c r="D18" s="9"/>
      <c r="E18" s="9"/>
      <c r="F18" s="9"/>
      <c r="G18" s="9"/>
      <c r="H18" s="9"/>
      <c r="J18" s="49"/>
      <c r="K18" s="49"/>
      <c r="L18" s="44"/>
      <c r="M18" s="50"/>
      <c r="N18" s="50"/>
      <c r="O18" s="50"/>
      <c r="P18" s="61"/>
      <c r="Q18" s="61"/>
      <c r="R18" s="61"/>
      <c r="S18" s="61"/>
      <c r="T18" s="61"/>
      <c r="U18" s="44"/>
      <c r="V18" s="44"/>
      <c r="W18" s="51"/>
      <c r="X18" s="44"/>
      <c r="Y18" s="44"/>
      <c r="Z18" s="44"/>
    </row>
    <row r="19" spans="1:26" s="1" customFormat="1" ht="15.95" customHeight="1" x14ac:dyDescent="0.25">
      <c r="A19" s="19"/>
      <c r="B19" s="10"/>
      <c r="C19" s="10"/>
      <c r="D19" s="9"/>
      <c r="E19" s="9"/>
      <c r="F19" s="9"/>
      <c r="G19" s="9"/>
      <c r="H19" s="9"/>
      <c r="J19" s="49"/>
      <c r="K19" s="49"/>
      <c r="L19" s="44"/>
      <c r="M19" s="50"/>
      <c r="N19" s="50"/>
      <c r="O19" s="50"/>
      <c r="P19" s="61"/>
      <c r="Q19" s="61"/>
      <c r="R19" s="61"/>
      <c r="S19" s="61"/>
      <c r="T19" s="61"/>
      <c r="U19" s="44"/>
      <c r="V19" s="44"/>
      <c r="W19" s="51"/>
      <c r="X19" s="44"/>
      <c r="Y19" s="44"/>
      <c r="Z19" s="44"/>
    </row>
    <row r="20" spans="1:26" s="1" customFormat="1" ht="15.95" customHeight="1" x14ac:dyDescent="0.25">
      <c r="A20" s="19"/>
      <c r="B20" s="8" t="s">
        <v>2</v>
      </c>
      <c r="C20" s="8"/>
      <c r="D20" s="7"/>
      <c r="E20" s="7"/>
      <c r="F20" s="7"/>
      <c r="G20" s="7"/>
      <c r="H20" s="7"/>
      <c r="I20" s="79"/>
      <c r="J20" s="80"/>
      <c r="K20" s="80"/>
      <c r="L20" s="81"/>
      <c r="M20" s="55"/>
      <c r="N20" s="55"/>
      <c r="O20" s="55"/>
      <c r="P20" s="8" t="s">
        <v>27</v>
      </c>
      <c r="Q20" s="8"/>
      <c r="R20" s="82"/>
      <c r="S20" s="82"/>
      <c r="T20" s="82"/>
      <c r="U20" s="52"/>
      <c r="V20" s="52"/>
      <c r="W20" s="50"/>
      <c r="X20" s="44"/>
      <c r="Y20" s="44"/>
      <c r="Z20" s="44"/>
    </row>
    <row r="21" spans="1:26" s="1" customFormat="1" ht="15.95" customHeight="1" x14ac:dyDescent="0.25">
      <c r="A21" s="19"/>
      <c r="B21" s="5" t="s">
        <v>1</v>
      </c>
      <c r="C21" s="5"/>
      <c r="D21" s="6"/>
      <c r="E21" s="6"/>
      <c r="F21" s="6"/>
      <c r="G21" s="6"/>
      <c r="H21" s="6"/>
      <c r="I21" s="5" t="s">
        <v>7</v>
      </c>
      <c r="J21" s="44"/>
      <c r="K21" s="44"/>
      <c r="L21" s="53"/>
      <c r="M21" s="54"/>
      <c r="N21" s="54"/>
      <c r="O21" s="54"/>
      <c r="P21" s="5" t="s">
        <v>28</v>
      </c>
      <c r="Q21" s="5"/>
      <c r="R21" s="61"/>
      <c r="S21" s="61"/>
      <c r="T21" s="61"/>
      <c r="U21" s="44"/>
      <c r="V21" s="44"/>
      <c r="W21" s="50"/>
      <c r="X21" s="44"/>
      <c r="Y21" s="44"/>
      <c r="Z21" s="44"/>
    </row>
    <row r="22" spans="1:26" s="1" customFormat="1" ht="15.95" customHeight="1" x14ac:dyDescent="0.25">
      <c r="A22" s="19"/>
      <c r="B22" s="5"/>
      <c r="C22" s="5"/>
      <c r="D22" s="6"/>
      <c r="E22" s="6"/>
      <c r="F22" s="6"/>
      <c r="G22" s="6"/>
      <c r="H22" s="6"/>
      <c r="I22" s="5"/>
      <c r="J22" s="44"/>
      <c r="K22" s="44"/>
      <c r="L22" s="53"/>
      <c r="M22" s="54"/>
      <c r="N22" s="54"/>
      <c r="O22" s="54"/>
      <c r="P22" s="5"/>
      <c r="Q22" s="5"/>
      <c r="R22" s="61"/>
      <c r="S22" s="61"/>
      <c r="T22" s="61"/>
      <c r="U22" s="44"/>
      <c r="V22" s="44"/>
      <c r="W22" s="50"/>
      <c r="X22" s="44"/>
      <c r="Y22" s="44"/>
      <c r="Z22" s="44"/>
    </row>
    <row r="23" spans="1:26" customFormat="1" ht="15.95" customHeight="1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mergeCells count="13">
    <mergeCell ref="R5:S5"/>
    <mergeCell ref="T5:U5"/>
    <mergeCell ref="V5:V6"/>
    <mergeCell ref="J15:N15"/>
    <mergeCell ref="B5:B6"/>
    <mergeCell ref="C5:C6"/>
    <mergeCell ref="D5:D6"/>
    <mergeCell ref="E5:E6"/>
    <mergeCell ref="F5:F6"/>
    <mergeCell ref="G5:H5"/>
    <mergeCell ref="I5:L5"/>
    <mergeCell ref="M5:N5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AA30"/>
  <sheetViews>
    <sheetView topLeftCell="A4" workbookViewId="0">
      <selection activeCell="B7" sqref="B7:V17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0" width="12.85546875" style="35" customWidth="1"/>
    <col min="21" max="21" width="12.85546875" style="490" customWidth="1"/>
    <col min="22" max="22" width="23.28515625" style="35" customWidth="1"/>
    <col min="23" max="16384" width="9" style="35"/>
  </cols>
  <sheetData>
    <row r="2" spans="2:26" s="23" customFormat="1" ht="18" customHeight="1" x14ac:dyDescent="0.25">
      <c r="B2" s="30" t="s">
        <v>51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482"/>
      <c r="V2" s="31"/>
      <c r="W2" s="31"/>
      <c r="Z2" s="24"/>
    </row>
    <row r="3" spans="2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482"/>
      <c r="V3" s="31"/>
      <c r="W3" s="31"/>
      <c r="Z3" s="24"/>
    </row>
    <row r="4" spans="2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U4" s="483"/>
      <c r="Z4" s="24"/>
    </row>
    <row r="5" spans="2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2:26" s="25" customFormat="1" ht="27.95" customHeight="1" thickBot="1" x14ac:dyDescent="0.3">
      <c r="B6" s="609"/>
      <c r="C6" s="611"/>
      <c r="D6" s="611"/>
      <c r="E6" s="611"/>
      <c r="F6" s="611"/>
      <c r="G6" s="62" t="s">
        <v>16</v>
      </c>
      <c r="H6" s="62" t="s">
        <v>15</v>
      </c>
      <c r="I6" s="62" t="s">
        <v>11</v>
      </c>
      <c r="J6" s="62" t="s">
        <v>12</v>
      </c>
      <c r="K6" s="62" t="s">
        <v>31</v>
      </c>
      <c r="L6" s="62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484" t="s">
        <v>18</v>
      </c>
      <c r="V6" s="611"/>
      <c r="Z6" s="26"/>
    </row>
    <row r="7" spans="2:26" s="25" customFormat="1" ht="21.95" customHeight="1" thickTop="1" x14ac:dyDescent="0.25"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3"/>
      <c r="R7" s="72"/>
      <c r="S7" s="72"/>
      <c r="T7" s="72"/>
      <c r="U7" s="491"/>
      <c r="V7" s="72"/>
      <c r="Z7" s="26"/>
    </row>
    <row r="8" spans="2:26" s="37" customFormat="1" ht="21.95" customHeight="1" x14ac:dyDescent="0.25">
      <c r="B8" s="328"/>
      <c r="C8" s="328"/>
      <c r="D8" s="399"/>
      <c r="E8" s="399"/>
      <c r="F8" s="308"/>
      <c r="G8" s="420"/>
      <c r="H8" s="420"/>
      <c r="I8" s="668"/>
      <c r="J8" s="636"/>
      <c r="K8" s="638"/>
      <c r="L8" s="691"/>
      <c r="M8" s="245"/>
      <c r="N8" s="691"/>
      <c r="O8" s="700"/>
      <c r="P8" s="683"/>
      <c r="Q8" s="700"/>
      <c r="R8" s="644"/>
      <c r="S8" s="644"/>
      <c r="T8" s="680"/>
      <c r="U8" s="639"/>
      <c r="V8" s="696"/>
    </row>
    <row r="9" spans="2:26" s="37" customFormat="1" ht="21.95" customHeight="1" x14ac:dyDescent="0.25">
      <c r="B9" s="328"/>
      <c r="C9" s="328"/>
      <c r="D9" s="399"/>
      <c r="E9" s="399"/>
      <c r="F9" s="308"/>
      <c r="G9" s="420"/>
      <c r="H9" s="420"/>
      <c r="I9" s="668"/>
      <c r="J9" s="636"/>
      <c r="K9" s="638"/>
      <c r="L9" s="691"/>
      <c r="M9" s="245"/>
      <c r="N9" s="691"/>
      <c r="O9" s="701"/>
      <c r="P9" s="684"/>
      <c r="Q9" s="701"/>
      <c r="R9" s="644"/>
      <c r="S9" s="644"/>
      <c r="T9" s="680"/>
      <c r="U9" s="639"/>
      <c r="V9" s="696"/>
    </row>
    <row r="10" spans="2:26" s="37" customFormat="1" ht="21.95" customHeight="1" x14ac:dyDescent="0.25">
      <c r="B10" s="328"/>
      <c r="C10" s="328"/>
      <c r="D10" s="367"/>
      <c r="E10" s="367"/>
      <c r="F10" s="308"/>
      <c r="G10" s="410"/>
      <c r="H10" s="410"/>
      <c r="I10" s="369"/>
      <c r="J10" s="245"/>
      <c r="K10" s="308"/>
      <c r="L10" s="244"/>
      <c r="M10" s="245"/>
      <c r="N10" s="245"/>
      <c r="O10" s="245"/>
      <c r="P10" s="269"/>
      <c r="Q10" s="269"/>
      <c r="R10" s="254"/>
      <c r="S10" s="253"/>
      <c r="T10" s="269"/>
      <c r="U10" s="306"/>
      <c r="V10" s="412"/>
    </row>
    <row r="11" spans="2:26" s="37" customFormat="1" ht="21.95" customHeight="1" x14ac:dyDescent="0.25">
      <c r="B11" s="328"/>
      <c r="C11" s="328"/>
      <c r="D11" s="367"/>
      <c r="E11" s="367"/>
      <c r="F11" s="308"/>
      <c r="G11" s="410"/>
      <c r="H11" s="410"/>
      <c r="I11" s="412"/>
      <c r="J11" s="245"/>
      <c r="K11" s="308"/>
      <c r="L11" s="421"/>
      <c r="M11" s="245"/>
      <c r="N11" s="370"/>
      <c r="O11" s="370"/>
      <c r="P11" s="269"/>
      <c r="Q11" s="269"/>
      <c r="R11" s="254"/>
      <c r="S11" s="253"/>
      <c r="T11" s="269"/>
      <c r="U11" s="306"/>
      <c r="V11" s="412"/>
      <c r="X11" s="313"/>
    </row>
    <row r="12" spans="2:26" s="37" customFormat="1" ht="21.95" customHeight="1" x14ac:dyDescent="0.25">
      <c r="B12" s="328"/>
      <c r="C12" s="328"/>
      <c r="D12" s="367"/>
      <c r="E12" s="367"/>
      <c r="F12" s="308"/>
      <c r="G12" s="410"/>
      <c r="H12" s="410"/>
      <c r="I12" s="412"/>
      <c r="J12" s="367"/>
      <c r="K12" s="308"/>
      <c r="L12" s="245"/>
      <c r="M12" s="245"/>
      <c r="N12" s="245"/>
      <c r="O12" s="245"/>
      <c r="P12" s="269"/>
      <c r="Q12" s="269"/>
      <c r="R12" s="254"/>
      <c r="S12" s="253"/>
      <c r="T12" s="269"/>
      <c r="U12" s="306"/>
      <c r="V12" s="412"/>
    </row>
    <row r="13" spans="2:26" s="37" customFormat="1" ht="21.95" customHeight="1" x14ac:dyDescent="0.25">
      <c r="B13" s="328"/>
      <c r="C13" s="328"/>
      <c r="D13" s="367"/>
      <c r="E13" s="399"/>
      <c r="F13" s="308"/>
      <c r="G13" s="420"/>
      <c r="H13" s="420"/>
      <c r="I13" s="369"/>
      <c r="J13" s="245"/>
      <c r="K13" s="308"/>
      <c r="L13" s="244"/>
      <c r="M13" s="245"/>
      <c r="N13" s="245"/>
      <c r="O13" s="245"/>
      <c r="P13" s="269"/>
      <c r="Q13" s="269"/>
      <c r="R13" s="254"/>
      <c r="S13" s="253"/>
      <c r="T13" s="269"/>
      <c r="U13" s="306"/>
      <c r="V13" s="412"/>
    </row>
    <row r="14" spans="2:26" s="37" customFormat="1" ht="21.95" customHeight="1" x14ac:dyDescent="0.25">
      <c r="B14" s="328"/>
      <c r="C14" s="328"/>
      <c r="D14" s="409"/>
      <c r="E14" s="399"/>
      <c r="F14" s="308"/>
      <c r="G14" s="410"/>
      <c r="H14" s="410"/>
      <c r="I14" s="668"/>
      <c r="J14" s="659"/>
      <c r="K14" s="699"/>
      <c r="L14" s="699"/>
      <c r="M14" s="703"/>
      <c r="N14" s="703"/>
      <c r="O14" s="700"/>
      <c r="P14" s="700"/>
      <c r="Q14" s="700"/>
      <c r="R14" s="644"/>
      <c r="S14" s="699"/>
      <c r="T14" s="699"/>
      <c r="U14" s="699"/>
      <c r="V14" s="702"/>
    </row>
    <row r="15" spans="2:26" s="37" customFormat="1" ht="21.95" customHeight="1" x14ac:dyDescent="0.25">
      <c r="B15" s="328"/>
      <c r="C15" s="328"/>
      <c r="D15" s="409"/>
      <c r="E15" s="399"/>
      <c r="F15" s="308"/>
      <c r="G15" s="410"/>
      <c r="H15" s="410"/>
      <c r="I15" s="668"/>
      <c r="J15" s="659"/>
      <c r="K15" s="699"/>
      <c r="L15" s="699"/>
      <c r="M15" s="703"/>
      <c r="N15" s="703"/>
      <c r="O15" s="701"/>
      <c r="P15" s="701"/>
      <c r="Q15" s="701"/>
      <c r="R15" s="644"/>
      <c r="S15" s="699"/>
      <c r="T15" s="699"/>
      <c r="U15" s="699"/>
      <c r="V15" s="702"/>
    </row>
    <row r="16" spans="2:26" s="37" customFormat="1" ht="21.95" customHeight="1" x14ac:dyDescent="0.25">
      <c r="B16" s="328"/>
      <c r="C16" s="328"/>
      <c r="D16" s="412"/>
      <c r="E16" s="399"/>
      <c r="F16" s="308"/>
      <c r="G16" s="420"/>
      <c r="H16" s="420"/>
      <c r="I16" s="369"/>
      <c r="J16" s="245"/>
      <c r="K16" s="308"/>
      <c r="L16" s="244"/>
      <c r="M16" s="422"/>
      <c r="N16" s="422"/>
      <c r="O16" s="444"/>
      <c r="P16" s="269"/>
      <c r="Q16" s="269"/>
      <c r="R16" s="254"/>
      <c r="S16" s="454"/>
      <c r="T16" s="269"/>
      <c r="U16" s="306"/>
      <c r="V16" s="412"/>
      <c r="W16" s="455" t="s">
        <v>132</v>
      </c>
    </row>
    <row r="17" spans="1:27" s="37" customFormat="1" ht="21.95" customHeight="1" x14ac:dyDescent="0.25">
      <c r="B17" s="232"/>
      <c r="C17" s="232"/>
      <c r="D17" s="233"/>
      <c r="E17" s="233"/>
      <c r="F17" s="233"/>
      <c r="G17" s="233"/>
      <c r="H17" s="233"/>
      <c r="I17" s="233"/>
      <c r="J17" s="233"/>
      <c r="K17" s="233"/>
      <c r="L17" s="371"/>
      <c r="M17" s="236"/>
      <c r="N17" s="236"/>
      <c r="O17" s="236"/>
      <c r="P17" s="236"/>
      <c r="Q17" s="236"/>
      <c r="R17" s="237"/>
      <c r="S17" s="236"/>
      <c r="T17" s="236"/>
      <c r="U17" s="477"/>
      <c r="V17" s="236"/>
    </row>
    <row r="18" spans="1:27" s="2" customFormat="1" ht="21.95" customHeight="1" thickBot="1" x14ac:dyDescent="0.3">
      <c r="A18" s="17"/>
      <c r="B18" s="65">
        <f>B16</f>
        <v>0</v>
      </c>
      <c r="C18" s="65"/>
      <c r="D18" s="65" t="s">
        <v>17</v>
      </c>
      <c r="E18" s="65"/>
      <c r="F18" s="69"/>
      <c r="G18" s="65">
        <f>SUM(G8:G17)</f>
        <v>0</v>
      </c>
      <c r="H18" s="65">
        <f>SUM(H8:H17)</f>
        <v>0</v>
      </c>
      <c r="I18" s="139">
        <f>COUNTA(I7:I17)</f>
        <v>0</v>
      </c>
      <c r="J18" s="69"/>
      <c r="K18" s="69"/>
      <c r="L18" s="65">
        <f>SUM(L8:L17)</f>
        <v>0</v>
      </c>
      <c r="M18" s="69"/>
      <c r="N18" s="69"/>
      <c r="O18" s="65">
        <f>SUM(O8:O17)</f>
        <v>0</v>
      </c>
      <c r="P18" s="65">
        <f>SUM(P8:P17)</f>
        <v>0</v>
      </c>
      <c r="Q18" s="65">
        <f>SUM(Q8:Q17)</f>
        <v>0</v>
      </c>
      <c r="R18" s="65"/>
      <c r="S18" s="66"/>
      <c r="T18" s="65">
        <f>SUM(T8:T17)</f>
        <v>0</v>
      </c>
      <c r="U18" s="486">
        <f>SUM(U8:U17)</f>
        <v>0</v>
      </c>
      <c r="V18" s="65"/>
      <c r="W18" s="37"/>
      <c r="X18" s="37"/>
      <c r="AA18" s="18"/>
    </row>
    <row r="19" spans="1:27" s="37" customFormat="1" ht="17.100000000000001" customHeight="1" thickTop="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"/>
      <c r="T19" s="13"/>
      <c r="U19" s="487"/>
      <c r="V19" s="13"/>
    </row>
    <row r="20" spans="1:27" s="1" customFormat="1" ht="15.95" customHeight="1" x14ac:dyDescent="0.25">
      <c r="A20" s="15"/>
      <c r="B20" s="20" t="s">
        <v>22</v>
      </c>
      <c r="C20" s="20"/>
      <c r="D20" s="11"/>
      <c r="E20" s="12"/>
      <c r="F20" s="12"/>
      <c r="G20" s="12"/>
      <c r="H20" s="12"/>
      <c r="I20" s="12"/>
      <c r="J20" s="40"/>
      <c r="K20" s="40"/>
      <c r="L20" s="41"/>
      <c r="M20" s="42"/>
      <c r="N20" s="42"/>
      <c r="O20" s="42"/>
      <c r="P20" s="42"/>
      <c r="Q20" s="42"/>
      <c r="R20" s="43"/>
      <c r="S20" s="44"/>
      <c r="T20" s="43"/>
      <c r="U20" s="498"/>
      <c r="V20" s="43"/>
      <c r="W20" s="45"/>
      <c r="X20" s="45"/>
      <c r="Y20" s="46"/>
      <c r="Z20" s="46"/>
      <c r="AA20" s="16"/>
    </row>
    <row r="21" spans="1:27" s="1" customFormat="1" ht="15.95" customHeight="1" x14ac:dyDescent="0.25">
      <c r="A21" s="19"/>
      <c r="B21" s="21" t="s">
        <v>3</v>
      </c>
      <c r="C21" s="21"/>
      <c r="D21" s="11"/>
      <c r="E21" s="11"/>
      <c r="F21" s="11"/>
      <c r="G21" s="11"/>
      <c r="H21" s="11"/>
      <c r="I21" s="1" t="s">
        <v>26</v>
      </c>
      <c r="J21" s="614"/>
      <c r="K21" s="614"/>
      <c r="L21" s="614"/>
      <c r="M21" s="614"/>
      <c r="N21" s="614"/>
      <c r="O21" s="339"/>
      <c r="P21" s="61" t="s">
        <v>6</v>
      </c>
      <c r="Q21" s="61"/>
      <c r="R21" s="61"/>
      <c r="S21" s="61"/>
      <c r="T21" s="61"/>
      <c r="U21" s="61"/>
      <c r="V21" s="44"/>
      <c r="W21" s="44"/>
      <c r="X21" s="44"/>
      <c r="Y21" s="44"/>
      <c r="Z21" s="44"/>
    </row>
    <row r="22" spans="1:27" s="1" customFormat="1" ht="15.95" customHeight="1" x14ac:dyDescent="0.25">
      <c r="A22" s="19"/>
      <c r="B22" s="10"/>
      <c r="C22" s="10"/>
      <c r="D22" s="11"/>
      <c r="E22" s="11"/>
      <c r="F22" s="11"/>
      <c r="G22" s="11"/>
      <c r="H22" s="11"/>
      <c r="J22" s="47"/>
      <c r="K22" s="47"/>
      <c r="L22" s="44"/>
      <c r="M22" s="48"/>
      <c r="N22" s="48"/>
      <c r="O22" s="48"/>
      <c r="P22" s="61"/>
      <c r="Q22" s="61"/>
      <c r="R22" s="61"/>
      <c r="S22" s="61"/>
      <c r="T22" s="61"/>
      <c r="U22" s="61"/>
      <c r="V22" s="44"/>
      <c r="W22" s="44"/>
      <c r="X22" s="44"/>
      <c r="Y22" s="44"/>
      <c r="Z22" s="44"/>
    </row>
    <row r="23" spans="1:27" s="1" customFormat="1" ht="15.95" customHeight="1" x14ac:dyDescent="0.25">
      <c r="A23" s="19"/>
      <c r="B23" s="10"/>
      <c r="C23" s="10"/>
      <c r="D23" s="9"/>
      <c r="E23" s="9"/>
      <c r="F23" s="9"/>
      <c r="G23" s="9"/>
      <c r="H23" s="9"/>
      <c r="J23" s="49"/>
      <c r="K23" s="49"/>
      <c r="L23" s="44"/>
      <c r="M23" s="50"/>
      <c r="N23" s="50"/>
      <c r="O23" s="50"/>
      <c r="P23" s="61"/>
      <c r="Q23" s="61"/>
      <c r="R23" s="61"/>
      <c r="S23" s="61"/>
      <c r="T23" s="61"/>
      <c r="U23" s="61"/>
      <c r="V23" s="44"/>
      <c r="W23" s="51"/>
      <c r="X23" s="44"/>
      <c r="Y23" s="44"/>
      <c r="Z23" s="44"/>
    </row>
    <row r="24" spans="1:27" s="1" customFormat="1" ht="15.95" customHeight="1" x14ac:dyDescent="0.25">
      <c r="A24" s="19"/>
      <c r="B24" s="10"/>
      <c r="C24" s="10"/>
      <c r="D24" s="9"/>
      <c r="E24" s="9"/>
      <c r="F24" s="9"/>
      <c r="G24" s="9"/>
      <c r="H24" s="9"/>
      <c r="J24" s="49"/>
      <c r="K24" s="49"/>
      <c r="L24" s="44"/>
      <c r="M24" s="50"/>
      <c r="N24" s="50"/>
      <c r="O24" s="50"/>
      <c r="P24" s="61"/>
      <c r="Q24" s="61"/>
      <c r="R24" s="61"/>
      <c r="S24" s="61"/>
      <c r="T24" s="61"/>
      <c r="U24" s="61"/>
      <c r="V24" s="44"/>
      <c r="W24" s="51"/>
      <c r="X24" s="44"/>
      <c r="Y24" s="44"/>
      <c r="Z24" s="44"/>
    </row>
    <row r="25" spans="1:27" s="1" customFormat="1" ht="15.95" customHeight="1" x14ac:dyDescent="0.25">
      <c r="A25" s="19"/>
      <c r="B25" s="10"/>
      <c r="C25" s="10"/>
      <c r="D25" s="9"/>
      <c r="E25" s="9"/>
      <c r="F25" s="9"/>
      <c r="G25" s="9"/>
      <c r="H25" s="9"/>
      <c r="J25" s="49"/>
      <c r="K25" s="49"/>
      <c r="L25" s="44"/>
      <c r="M25" s="50"/>
      <c r="N25" s="50"/>
      <c r="O25" s="50"/>
      <c r="P25" s="61"/>
      <c r="Q25" s="61"/>
      <c r="R25" s="61"/>
      <c r="S25" s="61"/>
      <c r="T25" s="61"/>
      <c r="U25" s="61"/>
      <c r="V25" s="44"/>
      <c r="W25" s="51"/>
      <c r="X25" s="44"/>
      <c r="Y25" s="44"/>
      <c r="Z25" s="44"/>
    </row>
    <row r="26" spans="1:27" s="1" customFormat="1" ht="15.95" customHeight="1" x14ac:dyDescent="0.25">
      <c r="A26" s="19"/>
      <c r="B26" s="8" t="s">
        <v>2</v>
      </c>
      <c r="C26" s="8"/>
      <c r="D26" s="7"/>
      <c r="E26" s="7"/>
      <c r="F26" s="7"/>
      <c r="G26" s="7"/>
      <c r="H26" s="7"/>
      <c r="I26" s="79"/>
      <c r="J26" s="80"/>
      <c r="K26" s="80"/>
      <c r="L26" s="81"/>
      <c r="M26" s="55"/>
      <c r="N26" s="55"/>
      <c r="O26" s="55"/>
      <c r="P26" s="8" t="s">
        <v>27</v>
      </c>
      <c r="Q26" s="8"/>
      <c r="R26" s="82"/>
      <c r="S26" s="82"/>
      <c r="T26" s="82"/>
      <c r="U26" s="82"/>
      <c r="V26" s="52"/>
      <c r="W26" s="50"/>
      <c r="X26" s="44"/>
      <c r="Y26" s="44"/>
      <c r="Z26" s="44"/>
    </row>
    <row r="27" spans="1:27" s="1" customFormat="1" ht="15.95" customHeight="1" x14ac:dyDescent="0.25">
      <c r="A27" s="19"/>
      <c r="B27" s="5" t="s">
        <v>1</v>
      </c>
      <c r="C27" s="5"/>
      <c r="D27" s="6"/>
      <c r="E27" s="6"/>
      <c r="F27" s="6"/>
      <c r="G27" s="6"/>
      <c r="H27" s="6"/>
      <c r="I27" s="5" t="s">
        <v>7</v>
      </c>
      <c r="J27" s="44"/>
      <c r="K27" s="44"/>
      <c r="L27" s="53"/>
      <c r="M27" s="54"/>
      <c r="N27" s="54"/>
      <c r="O27" s="54"/>
      <c r="P27" s="5" t="s">
        <v>28</v>
      </c>
      <c r="Q27" s="5"/>
      <c r="R27" s="61"/>
      <c r="S27" s="61"/>
      <c r="T27" s="61"/>
      <c r="U27" s="61"/>
      <c r="V27" s="44"/>
      <c r="W27" s="50"/>
      <c r="X27" s="44"/>
      <c r="Y27" s="44"/>
      <c r="Z27" s="44"/>
    </row>
    <row r="28" spans="1:27" s="1" customFormat="1" ht="15.95" customHeight="1" x14ac:dyDescent="0.25">
      <c r="A28" s="19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61"/>
      <c r="V28" s="44"/>
      <c r="W28" s="55"/>
      <c r="X28" s="44"/>
      <c r="Y28" s="44"/>
      <c r="Z28" s="44"/>
    </row>
    <row r="29" spans="1:27" s="1" customFormat="1" ht="15.95" customHeight="1" x14ac:dyDescent="0.25">
      <c r="A29" s="15"/>
      <c r="B29"/>
      <c r="C29"/>
      <c r="D29"/>
      <c r="E29"/>
      <c r="F29"/>
      <c r="G29"/>
      <c r="H29"/>
      <c r="I29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489"/>
      <c r="V29" s="56"/>
      <c r="W29" s="44"/>
      <c r="X29" s="44"/>
      <c r="Y29" s="44"/>
      <c r="Z29" s="44"/>
    </row>
    <row r="30" spans="1:27" customFormat="1" ht="15.95" customHeight="1" x14ac:dyDescent="0.25"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489"/>
      <c r="V30" s="56"/>
      <c r="W30" s="56"/>
      <c r="X30" s="56"/>
      <c r="Y30" s="56"/>
      <c r="Z30" s="56"/>
    </row>
  </sheetData>
  <mergeCells count="40">
    <mergeCell ref="O5:Q5"/>
    <mergeCell ref="B5:B6"/>
    <mergeCell ref="D5:D6"/>
    <mergeCell ref="E5:E6"/>
    <mergeCell ref="F5:F6"/>
    <mergeCell ref="G5:H5"/>
    <mergeCell ref="C5:C6"/>
    <mergeCell ref="M5:N5"/>
    <mergeCell ref="R5:S5"/>
    <mergeCell ref="T5:U5"/>
    <mergeCell ref="V5:V6"/>
    <mergeCell ref="J21:N21"/>
    <mergeCell ref="I5:L5"/>
    <mergeCell ref="V14:V15"/>
    <mergeCell ref="M14:M15"/>
    <mergeCell ref="I14:I15"/>
    <mergeCell ref="J14:J15"/>
    <mergeCell ref="K14:K15"/>
    <mergeCell ref="L14:L15"/>
    <mergeCell ref="N14:N15"/>
    <mergeCell ref="P14:P15"/>
    <mergeCell ref="P8:P9"/>
    <mergeCell ref="R14:R15"/>
    <mergeCell ref="V8:V9"/>
    <mergeCell ref="S14:S15"/>
    <mergeCell ref="T14:T15"/>
    <mergeCell ref="U14:U15"/>
    <mergeCell ref="I8:I9"/>
    <mergeCell ref="J8:J9"/>
    <mergeCell ref="K8:K9"/>
    <mergeCell ref="L8:L9"/>
    <mergeCell ref="N8:N9"/>
    <mergeCell ref="R8:R9"/>
    <mergeCell ref="S8:S9"/>
    <mergeCell ref="T8:T9"/>
    <mergeCell ref="U8:U9"/>
    <mergeCell ref="O14:O15"/>
    <mergeCell ref="Q14:Q15"/>
    <mergeCell ref="O8:O9"/>
    <mergeCell ref="Q8:Q9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AA34"/>
  <sheetViews>
    <sheetView workbookViewId="0"/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4" width="11.140625" style="35" customWidth="1"/>
    <col min="15" max="17" width="13.28515625" style="35" customWidth="1"/>
    <col min="18" max="19" width="7.140625" style="35" customWidth="1"/>
    <col min="20" max="20" width="12.85546875" style="35" customWidth="1"/>
    <col min="21" max="21" width="12.85546875" style="490" customWidth="1"/>
    <col min="22" max="22" width="23.28515625" style="35" customWidth="1"/>
    <col min="23" max="16384" width="9" style="35"/>
  </cols>
  <sheetData>
    <row r="2" spans="2:26" s="23" customFormat="1" ht="18" customHeight="1" x14ac:dyDescent="0.25">
      <c r="B2" s="30" t="s">
        <v>77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482"/>
      <c r="V2" s="31"/>
      <c r="W2" s="31"/>
      <c r="Z2" s="24"/>
    </row>
    <row r="3" spans="2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482"/>
      <c r="V3" s="31"/>
      <c r="W3" s="31"/>
      <c r="Z3" s="24"/>
    </row>
    <row r="4" spans="2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U4" s="483"/>
      <c r="Z4" s="24"/>
    </row>
    <row r="5" spans="2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2:26" s="25" customFormat="1" ht="27.95" customHeight="1" thickBot="1" x14ac:dyDescent="0.3">
      <c r="B6" s="609"/>
      <c r="C6" s="611"/>
      <c r="D6" s="611"/>
      <c r="E6" s="611"/>
      <c r="F6" s="611"/>
      <c r="G6" s="230" t="s">
        <v>16</v>
      </c>
      <c r="H6" s="230" t="s">
        <v>15</v>
      </c>
      <c r="I6" s="230" t="s">
        <v>11</v>
      </c>
      <c r="J6" s="230" t="s">
        <v>12</v>
      </c>
      <c r="K6" s="230" t="s">
        <v>31</v>
      </c>
      <c r="L6" s="230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484" t="s">
        <v>18</v>
      </c>
      <c r="V6" s="611"/>
      <c r="Z6" s="26"/>
    </row>
    <row r="7" spans="2:26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485"/>
      <c r="V7" s="219"/>
      <c r="Z7" s="26"/>
    </row>
    <row r="8" spans="2:26" s="25" customFormat="1" ht="21.95" customHeight="1" x14ac:dyDescent="0.25">
      <c r="B8" s="341"/>
      <c r="C8" s="341"/>
      <c r="D8" s="344"/>
      <c r="E8" s="346"/>
      <c r="F8" s="344"/>
      <c r="G8" s="344"/>
      <c r="H8" s="344"/>
      <c r="I8" s="89"/>
      <c r="J8" s="89"/>
      <c r="K8" s="345"/>
      <c r="L8" s="29"/>
      <c r="M8" s="274"/>
      <c r="N8" s="116"/>
      <c r="O8" s="309"/>
      <c r="P8" s="126"/>
      <c r="Q8" s="264"/>
      <c r="R8" s="342"/>
      <c r="S8" s="231"/>
      <c r="T8" s="126"/>
      <c r="U8" s="469"/>
      <c r="V8" s="231"/>
      <c r="Z8" s="26"/>
    </row>
    <row r="9" spans="2:26" s="25" customFormat="1" ht="21.95" customHeight="1" x14ac:dyDescent="0.25">
      <c r="B9" s="341"/>
      <c r="C9" s="341"/>
      <c r="D9" s="344"/>
      <c r="E9" s="346"/>
      <c r="F9" s="344"/>
      <c r="G9" s="344"/>
      <c r="H9" s="344"/>
      <c r="I9" s="89"/>
      <c r="J9" s="89"/>
      <c r="K9" s="345"/>
      <c r="L9" s="29"/>
      <c r="M9" s="274"/>
      <c r="N9" s="274"/>
      <c r="O9" s="351"/>
      <c r="P9" s="29"/>
      <c r="Q9" s="264"/>
      <c r="R9" s="342"/>
      <c r="S9" s="231"/>
      <c r="T9" s="29"/>
      <c r="U9" s="469"/>
      <c r="V9" s="231"/>
      <c r="Z9" s="26"/>
    </row>
    <row r="10" spans="2:26" s="25" customFormat="1" ht="21.95" customHeight="1" x14ac:dyDescent="0.25">
      <c r="B10" s="341"/>
      <c r="C10" s="341"/>
      <c r="D10" s="344"/>
      <c r="E10" s="346"/>
      <c r="F10" s="344"/>
      <c r="G10" s="344"/>
      <c r="H10" s="344"/>
      <c r="I10" s="89"/>
      <c r="J10" s="89"/>
      <c r="K10" s="345"/>
      <c r="L10" s="29"/>
      <c r="M10" s="274"/>
      <c r="N10" s="274"/>
      <c r="O10" s="351"/>
      <c r="P10" s="126"/>
      <c r="Q10" s="264"/>
      <c r="R10" s="342"/>
      <c r="S10" s="231"/>
      <c r="T10" s="126"/>
      <c r="U10" s="469"/>
      <c r="V10" s="231"/>
      <c r="Z10" s="26"/>
    </row>
    <row r="11" spans="2:26" s="25" customFormat="1" ht="21.95" customHeight="1" x14ac:dyDescent="0.25">
      <c r="B11" s="341"/>
      <c r="C11" s="341"/>
      <c r="D11" s="344"/>
      <c r="E11" s="22"/>
      <c r="F11" s="344"/>
      <c r="G11" s="344"/>
      <c r="H11" s="344"/>
      <c r="I11" s="89"/>
      <c r="J11" s="89"/>
      <c r="K11" s="345"/>
      <c r="L11" s="110"/>
      <c r="M11" s="110"/>
      <c r="N11" s="116"/>
      <c r="O11" s="309"/>
      <c r="P11" s="126"/>
      <c r="Q11" s="264"/>
      <c r="R11" s="342"/>
      <c r="S11" s="231"/>
      <c r="T11" s="126"/>
      <c r="U11" s="469"/>
      <c r="V11" s="231"/>
      <c r="Z11" s="26"/>
    </row>
    <row r="12" spans="2:26" s="25" customFormat="1" ht="21.95" customHeight="1" x14ac:dyDescent="0.25">
      <c r="B12" s="341"/>
      <c r="C12" s="341"/>
      <c r="D12" s="344"/>
      <c r="E12" s="22"/>
      <c r="F12" s="344"/>
      <c r="G12" s="344"/>
      <c r="H12" s="344"/>
      <c r="I12" s="89"/>
      <c r="J12" s="89"/>
      <c r="K12" s="345"/>
      <c r="L12" s="110"/>
      <c r="M12" s="110"/>
      <c r="N12" s="110"/>
      <c r="O12" s="352"/>
      <c r="P12" s="126"/>
      <c r="Q12" s="264"/>
      <c r="R12" s="342"/>
      <c r="S12" s="231"/>
      <c r="T12" s="126"/>
      <c r="U12" s="469"/>
      <c r="V12" s="231"/>
      <c r="Z12" s="26"/>
    </row>
    <row r="13" spans="2:26" s="25" customFormat="1" ht="21.95" customHeight="1" x14ac:dyDescent="0.25">
      <c r="B13" s="341"/>
      <c r="C13" s="341"/>
      <c r="D13" s="344"/>
      <c r="E13" s="22"/>
      <c r="F13" s="344"/>
      <c r="G13" s="344"/>
      <c r="H13" s="344"/>
      <c r="I13" s="89"/>
      <c r="J13" s="89"/>
      <c r="K13" s="345"/>
      <c r="L13" s="110"/>
      <c r="M13" s="110"/>
      <c r="N13" s="110"/>
      <c r="O13" s="352"/>
      <c r="P13" s="126"/>
      <c r="Q13" s="264"/>
      <c r="R13" s="342"/>
      <c r="S13" s="231"/>
      <c r="T13" s="126"/>
      <c r="U13" s="469"/>
      <c r="V13" s="231"/>
      <c r="Z13" s="26"/>
    </row>
    <row r="14" spans="2:26" s="25" customFormat="1" ht="21.95" customHeight="1" x14ac:dyDescent="0.25">
      <c r="B14" s="341"/>
      <c r="C14" s="341"/>
      <c r="D14" s="344"/>
      <c r="E14" s="22"/>
      <c r="F14" s="344"/>
      <c r="G14" s="344"/>
      <c r="H14" s="344"/>
      <c r="I14" s="89"/>
      <c r="J14" s="89"/>
      <c r="K14" s="345"/>
      <c r="L14" s="110"/>
      <c r="M14" s="110"/>
      <c r="N14" s="110"/>
      <c r="O14" s="352"/>
      <c r="P14" s="126"/>
      <c r="Q14" s="264"/>
      <c r="R14" s="342"/>
      <c r="S14" s="231"/>
      <c r="T14" s="126"/>
      <c r="U14" s="469"/>
      <c r="V14" s="348"/>
      <c r="Z14" s="26"/>
    </row>
    <row r="15" spans="2:26" s="25" customFormat="1" ht="21.95" customHeight="1" x14ac:dyDescent="0.25">
      <c r="B15" s="341"/>
      <c r="C15" s="341"/>
      <c r="D15" s="344"/>
      <c r="E15" s="22"/>
      <c r="F15" s="344"/>
      <c r="G15" s="344"/>
      <c r="H15" s="344"/>
      <c r="I15" s="89"/>
      <c r="J15" s="89"/>
      <c r="K15" s="345"/>
      <c r="L15" s="110"/>
      <c r="M15" s="110"/>
      <c r="N15" s="110"/>
      <c r="O15" s="352"/>
      <c r="P15" s="126"/>
      <c r="Q15" s="264"/>
      <c r="R15" s="342"/>
      <c r="S15" s="231"/>
      <c r="T15" s="126"/>
      <c r="U15" s="469"/>
      <c r="V15" s="231"/>
      <c r="Z15" s="26"/>
    </row>
    <row r="16" spans="2:26" s="25" customFormat="1" ht="21.95" customHeight="1" x14ac:dyDescent="0.25">
      <c r="B16" s="341"/>
      <c r="C16" s="341"/>
      <c r="D16" s="344"/>
      <c r="E16" s="22"/>
      <c r="F16" s="344"/>
      <c r="G16" s="344"/>
      <c r="H16" s="344"/>
      <c r="I16" s="89"/>
      <c r="J16" s="89"/>
      <c r="K16" s="345"/>
      <c r="L16" s="110"/>
      <c r="M16" s="110"/>
      <c r="N16" s="110"/>
      <c r="O16" s="352"/>
      <c r="P16" s="126"/>
      <c r="Q16" s="264"/>
      <c r="R16" s="342"/>
      <c r="S16" s="231"/>
      <c r="T16" s="126"/>
      <c r="U16" s="469"/>
      <c r="V16" s="231"/>
      <c r="Z16" s="26"/>
    </row>
    <row r="17" spans="1:27" s="25" customFormat="1" ht="21.95" customHeight="1" x14ac:dyDescent="0.25">
      <c r="B17" s="341"/>
      <c r="C17" s="341"/>
      <c r="D17" s="344"/>
      <c r="E17" s="22"/>
      <c r="F17" s="344"/>
      <c r="G17" s="344"/>
      <c r="H17" s="344"/>
      <c r="I17" s="89"/>
      <c r="J17" s="89"/>
      <c r="K17" s="345"/>
      <c r="L17" s="110"/>
      <c r="M17" s="110"/>
      <c r="N17" s="110"/>
      <c r="O17" s="352"/>
      <c r="P17" s="126"/>
      <c r="Q17" s="264"/>
      <c r="R17" s="342"/>
      <c r="S17" s="231"/>
      <c r="T17" s="126"/>
      <c r="U17" s="469"/>
      <c r="V17" s="231"/>
      <c r="Z17" s="26"/>
    </row>
    <row r="18" spans="1:27" s="25" customFormat="1" ht="21.95" customHeight="1" x14ac:dyDescent="0.25">
      <c r="B18" s="341"/>
      <c r="C18" s="341"/>
      <c r="D18" s="344"/>
      <c r="E18" s="22"/>
      <c r="F18" s="344"/>
      <c r="G18" s="344"/>
      <c r="H18" s="344"/>
      <c r="I18" s="89"/>
      <c r="J18" s="89"/>
      <c r="K18" s="345"/>
      <c r="L18" s="110"/>
      <c r="M18" s="110"/>
      <c r="N18" s="110"/>
      <c r="O18" s="352"/>
      <c r="P18" s="126"/>
      <c r="Q18" s="264"/>
      <c r="R18" s="342"/>
      <c r="S18" s="231"/>
      <c r="T18" s="126"/>
      <c r="U18" s="469"/>
      <c r="V18" s="231"/>
      <c r="Z18" s="26"/>
    </row>
    <row r="19" spans="1:27" s="25" customFormat="1" ht="21.95" customHeight="1" x14ac:dyDescent="0.25">
      <c r="B19" s="341"/>
      <c r="C19" s="341"/>
      <c r="D19" s="344"/>
      <c r="E19" s="346"/>
      <c r="F19" s="344"/>
      <c r="G19" s="344"/>
      <c r="H19" s="344"/>
      <c r="I19" s="89"/>
      <c r="J19" s="89"/>
      <c r="K19" s="345"/>
      <c r="L19" s="29"/>
      <c r="M19" s="274"/>
      <c r="N19" s="116"/>
      <c r="O19" s="309"/>
      <c r="P19" s="126"/>
      <c r="Q19" s="264"/>
      <c r="R19" s="342"/>
      <c r="S19" s="231"/>
      <c r="T19" s="126"/>
      <c r="U19" s="469"/>
      <c r="V19" s="231"/>
      <c r="Z19" s="26"/>
    </row>
    <row r="20" spans="1:27" s="25" customFormat="1" ht="21.95" customHeight="1" x14ac:dyDescent="0.25">
      <c r="B20" s="341"/>
      <c r="C20" s="341"/>
      <c r="D20" s="344"/>
      <c r="E20" s="346"/>
      <c r="F20" s="344"/>
      <c r="G20" s="344"/>
      <c r="H20" s="344"/>
      <c r="I20" s="89"/>
      <c r="J20" s="89"/>
      <c r="K20" s="345"/>
      <c r="L20" s="212"/>
      <c r="M20" s="275"/>
      <c r="N20" s="275"/>
      <c r="O20" s="353"/>
      <c r="P20" s="126"/>
      <c r="Q20" s="264"/>
      <c r="R20" s="342"/>
      <c r="S20" s="231"/>
      <c r="T20" s="126"/>
      <c r="U20" s="469"/>
      <c r="V20" s="231"/>
      <c r="Z20" s="26"/>
    </row>
    <row r="21" spans="1:27" s="25" customFormat="1" ht="21.95" customHeight="1" x14ac:dyDescent="0.25">
      <c r="B21" s="341"/>
      <c r="C21" s="341"/>
      <c r="D21" s="344"/>
      <c r="E21" s="346"/>
      <c r="F21" s="344"/>
      <c r="G21" s="344"/>
      <c r="H21" s="344"/>
      <c r="I21" s="89"/>
      <c r="J21" s="89"/>
      <c r="K21" s="345"/>
      <c r="L21" s="212"/>
      <c r="M21" s="275"/>
      <c r="N21" s="275"/>
      <c r="O21" s="353"/>
      <c r="P21" s="126"/>
      <c r="Q21" s="264"/>
      <c r="R21" s="342"/>
      <c r="S21" s="231"/>
      <c r="T21" s="126"/>
      <c r="U21" s="469"/>
      <c r="V21" s="231"/>
      <c r="Z21" s="26"/>
    </row>
    <row r="22" spans="1:27" s="37" customFormat="1" ht="21.95" customHeight="1" x14ac:dyDescent="0.25">
      <c r="B22" s="232"/>
      <c r="C22" s="232"/>
      <c r="D22" s="265"/>
      <c r="E22" s="265"/>
      <c r="F22" s="266"/>
      <c r="G22" s="265"/>
      <c r="H22" s="265"/>
      <c r="I22" s="233"/>
      <c r="J22" s="233"/>
      <c r="K22" s="235"/>
      <c r="L22" s="233"/>
      <c r="M22" s="236"/>
      <c r="N22" s="236"/>
      <c r="O22" s="39"/>
      <c r="P22" s="236"/>
      <c r="Q22" s="39"/>
      <c r="R22" s="237"/>
      <c r="S22" s="236"/>
      <c r="T22" s="236"/>
      <c r="U22" s="477"/>
      <c r="V22" s="236"/>
    </row>
    <row r="23" spans="1:27" s="2" customFormat="1" ht="21.95" customHeight="1" thickBot="1" x14ac:dyDescent="0.3">
      <c r="A23" s="472"/>
      <c r="B23" s="65">
        <f>B21</f>
        <v>0</v>
      </c>
      <c r="C23" s="65"/>
      <c r="D23" s="65" t="s">
        <v>17</v>
      </c>
      <c r="E23" s="65"/>
      <c r="F23" s="69"/>
      <c r="G23" s="65">
        <f>SUM(G7:G22)</f>
        <v>0</v>
      </c>
      <c r="H23" s="65">
        <f>SUM(H7:H22)</f>
        <v>0</v>
      </c>
      <c r="I23" s="263">
        <f>COUNTA(I7:I22)</f>
        <v>0</v>
      </c>
      <c r="J23" s="69"/>
      <c r="K23" s="69"/>
      <c r="L23" s="65">
        <f>SUM(L7:L22)</f>
        <v>0</v>
      </c>
      <c r="M23" s="69"/>
      <c r="N23" s="69"/>
      <c r="O23" s="65">
        <f>SUM(O7:O22)</f>
        <v>0</v>
      </c>
      <c r="P23" s="65">
        <f>SUM(P7:P22)</f>
        <v>0</v>
      </c>
      <c r="Q23" s="65">
        <f>SUM(Q7:Q22)</f>
        <v>0</v>
      </c>
      <c r="R23" s="65"/>
      <c r="S23" s="66"/>
      <c r="T23" s="65">
        <f>SUM(T7:T22)</f>
        <v>0</v>
      </c>
      <c r="U23" s="486">
        <f>SUM(U7:U22)</f>
        <v>0</v>
      </c>
      <c r="V23" s="65"/>
      <c r="W23" s="37"/>
      <c r="X23" s="37"/>
      <c r="AA23" s="18"/>
    </row>
    <row r="24" spans="1:27" s="37" customFormat="1" ht="17.100000000000001" customHeight="1" thickTop="1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"/>
      <c r="T24" s="13"/>
      <c r="U24" s="487"/>
      <c r="V24" s="13"/>
    </row>
    <row r="25" spans="1:27" s="1" customFormat="1" ht="15.95" customHeight="1" x14ac:dyDescent="0.25">
      <c r="A25" s="473"/>
      <c r="B25" s="20" t="s">
        <v>22</v>
      </c>
      <c r="C25" s="20"/>
      <c r="D25" s="11"/>
      <c r="E25" s="12"/>
      <c r="F25" s="12"/>
      <c r="G25" s="12"/>
      <c r="H25" s="12"/>
      <c r="I25" s="12"/>
      <c r="J25" s="40"/>
      <c r="K25" s="40"/>
      <c r="L25" s="41"/>
      <c r="M25" s="42"/>
      <c r="N25" s="42"/>
      <c r="O25" s="481"/>
      <c r="P25" s="481"/>
      <c r="Q25" s="481"/>
      <c r="R25" s="43"/>
      <c r="S25" s="44"/>
      <c r="T25" s="43"/>
      <c r="U25" s="488"/>
      <c r="V25" s="43"/>
      <c r="W25" s="45"/>
      <c r="X25" s="45"/>
      <c r="Y25" s="46"/>
      <c r="Z25" s="46"/>
      <c r="AA25" s="16"/>
    </row>
    <row r="26" spans="1:27" s="1" customFormat="1" ht="15.95" customHeight="1" x14ac:dyDescent="0.25">
      <c r="A26" s="474"/>
      <c r="B26" s="21" t="s">
        <v>3</v>
      </c>
      <c r="C26" s="21"/>
      <c r="D26" s="11"/>
      <c r="E26" s="11"/>
      <c r="F26" s="11"/>
      <c r="G26" s="11"/>
      <c r="H26" s="11"/>
      <c r="I26" s="1" t="s">
        <v>26</v>
      </c>
      <c r="J26" s="614"/>
      <c r="K26" s="614"/>
      <c r="L26" s="614"/>
      <c r="M26" s="614"/>
      <c r="N26" s="614"/>
      <c r="O26" s="339"/>
      <c r="P26" s="61" t="s">
        <v>6</v>
      </c>
      <c r="Q26" s="61"/>
      <c r="R26" s="61"/>
      <c r="S26" s="61"/>
      <c r="T26" s="61"/>
      <c r="U26" s="61"/>
      <c r="V26" s="44"/>
      <c r="W26" s="44"/>
      <c r="X26" s="44"/>
      <c r="Y26" s="44"/>
      <c r="Z26" s="44"/>
    </row>
    <row r="27" spans="1:27" s="1" customFormat="1" ht="15.95" customHeight="1" x14ac:dyDescent="0.25">
      <c r="A27" s="474"/>
      <c r="B27" s="10"/>
      <c r="C27" s="10"/>
      <c r="D27" s="11"/>
      <c r="E27" s="11"/>
      <c r="F27" s="11"/>
      <c r="G27" s="11"/>
      <c r="H27" s="11"/>
      <c r="J27" s="47"/>
      <c r="K27" s="47"/>
      <c r="L27" s="44"/>
      <c r="M27" s="48"/>
      <c r="N27" s="48"/>
      <c r="O27" s="48"/>
      <c r="P27" s="61"/>
      <c r="Q27" s="61"/>
      <c r="R27" s="61"/>
      <c r="S27" s="61"/>
      <c r="T27" s="61"/>
      <c r="U27" s="61"/>
      <c r="V27" s="44"/>
      <c r="W27" s="44"/>
      <c r="X27" s="44"/>
      <c r="Y27" s="44"/>
      <c r="Z27" s="44"/>
    </row>
    <row r="28" spans="1:27" s="1" customFormat="1" ht="15.95" customHeight="1" x14ac:dyDescent="0.25">
      <c r="A28" s="474"/>
      <c r="B28" s="10"/>
      <c r="C28" s="10"/>
      <c r="D28" s="9"/>
      <c r="E28" s="9"/>
      <c r="F28" s="9"/>
      <c r="G28" s="9"/>
      <c r="H28" s="9"/>
      <c r="J28" s="49"/>
      <c r="K28" s="49"/>
      <c r="L28" s="44"/>
      <c r="M28" s="50"/>
      <c r="N28" s="50"/>
      <c r="O28" s="50"/>
      <c r="P28" s="61"/>
      <c r="Q28" s="61"/>
      <c r="R28" s="61"/>
      <c r="S28" s="61"/>
      <c r="T28" s="61"/>
      <c r="U28" s="61"/>
      <c r="V28" s="44"/>
      <c r="W28" s="51"/>
      <c r="X28" s="44"/>
      <c r="Y28" s="44"/>
      <c r="Z28" s="44"/>
    </row>
    <row r="29" spans="1:27" s="1" customFormat="1" ht="15.95" customHeight="1" x14ac:dyDescent="0.25">
      <c r="A29" s="474"/>
      <c r="B29" s="10"/>
      <c r="C29" s="10"/>
      <c r="D29" s="9"/>
      <c r="E29" s="9"/>
      <c r="F29" s="9"/>
      <c r="G29" s="9"/>
      <c r="H29" s="9"/>
      <c r="J29" s="49"/>
      <c r="K29" s="49"/>
      <c r="L29" s="44"/>
      <c r="M29" s="50"/>
      <c r="N29" s="50"/>
      <c r="O29" s="50"/>
      <c r="P29" s="61"/>
      <c r="Q29" s="61"/>
      <c r="R29" s="61"/>
      <c r="S29" s="61"/>
      <c r="T29" s="61"/>
      <c r="U29" s="61"/>
      <c r="V29" s="44"/>
      <c r="W29" s="51"/>
      <c r="X29" s="44"/>
      <c r="Y29" s="44"/>
      <c r="Z29" s="44"/>
    </row>
    <row r="30" spans="1:27" s="1" customFormat="1" ht="15.95" customHeight="1" x14ac:dyDescent="0.25">
      <c r="A30" s="474"/>
      <c r="B30" s="10"/>
      <c r="C30" s="10"/>
      <c r="D30" s="9"/>
      <c r="E30" s="9"/>
      <c r="F30" s="9"/>
      <c r="G30" s="9"/>
      <c r="H30" s="9"/>
      <c r="J30" s="49"/>
      <c r="K30" s="49"/>
      <c r="L30" s="44"/>
      <c r="M30" s="50"/>
      <c r="N30" s="50"/>
      <c r="O30" s="50"/>
      <c r="P30" s="61"/>
      <c r="Q30" s="61"/>
      <c r="R30" s="61"/>
      <c r="S30" s="61"/>
      <c r="T30" s="61"/>
      <c r="U30" s="61"/>
      <c r="V30" s="44"/>
      <c r="W30" s="51"/>
      <c r="X30" s="44"/>
      <c r="Y30" s="44"/>
      <c r="Z30" s="44"/>
    </row>
    <row r="31" spans="1:27" s="1" customFormat="1" ht="15.95" customHeight="1" x14ac:dyDescent="0.25">
      <c r="A31" s="474"/>
      <c r="B31" s="8" t="s">
        <v>2</v>
      </c>
      <c r="C31" s="8"/>
      <c r="D31" s="7"/>
      <c r="E31" s="7"/>
      <c r="F31" s="7"/>
      <c r="G31" s="7"/>
      <c r="H31" s="7"/>
      <c r="I31" s="79"/>
      <c r="J31" s="80"/>
      <c r="K31" s="80"/>
      <c r="L31" s="81"/>
      <c r="M31" s="55"/>
      <c r="N31" s="55"/>
      <c r="O31" s="55"/>
      <c r="P31" s="8" t="s">
        <v>27</v>
      </c>
      <c r="Q31" s="8"/>
      <c r="R31" s="82"/>
      <c r="S31" s="82"/>
      <c r="T31" s="82"/>
      <c r="U31" s="82"/>
      <c r="V31" s="52"/>
      <c r="W31" s="50"/>
      <c r="X31" s="44"/>
      <c r="Y31" s="44"/>
      <c r="Z31" s="44"/>
    </row>
    <row r="32" spans="1:27" s="1" customFormat="1" ht="15.95" customHeight="1" x14ac:dyDescent="0.25">
      <c r="A32" s="474"/>
      <c r="B32" s="5" t="s">
        <v>1</v>
      </c>
      <c r="C32" s="5"/>
      <c r="D32" s="6"/>
      <c r="E32" s="6"/>
      <c r="F32" s="6"/>
      <c r="G32" s="6"/>
      <c r="H32" s="6"/>
      <c r="I32" s="5" t="s">
        <v>7</v>
      </c>
      <c r="J32" s="44"/>
      <c r="K32" s="44"/>
      <c r="L32" s="53"/>
      <c r="M32" s="54"/>
      <c r="N32" s="54"/>
      <c r="O32" s="54"/>
      <c r="P32" s="5" t="s">
        <v>28</v>
      </c>
      <c r="Q32" s="5"/>
      <c r="R32" s="61"/>
      <c r="S32" s="61"/>
      <c r="T32" s="61"/>
      <c r="U32" s="61"/>
      <c r="V32" s="44"/>
      <c r="W32" s="50"/>
      <c r="X32" s="44"/>
      <c r="Y32" s="44"/>
      <c r="Z32" s="44"/>
    </row>
    <row r="33" spans="1:26" s="1" customFormat="1" ht="15.95" customHeight="1" x14ac:dyDescent="0.25">
      <c r="A33" s="474"/>
      <c r="B33" s="5"/>
      <c r="C33" s="5"/>
      <c r="D33" s="6"/>
      <c r="E33" s="6"/>
      <c r="F33" s="6"/>
      <c r="G33" s="6"/>
      <c r="H33" s="6"/>
      <c r="I33" s="5"/>
      <c r="J33" s="44"/>
      <c r="K33" s="44"/>
      <c r="L33" s="53"/>
      <c r="M33" s="54"/>
      <c r="N33" s="54"/>
      <c r="O33" s="54"/>
      <c r="P33" s="5"/>
      <c r="Q33" s="5"/>
      <c r="R33" s="61"/>
      <c r="S33" s="61"/>
      <c r="T33" s="61"/>
      <c r="U33" s="61"/>
      <c r="V33" s="44"/>
      <c r="W33" s="50"/>
      <c r="X33" s="44"/>
      <c r="Y33" s="44"/>
      <c r="Z33" s="44"/>
    </row>
    <row r="34" spans="1:26" customFormat="1" ht="15.95" customHeight="1" x14ac:dyDescent="0.25">
      <c r="A34" s="475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489"/>
      <c r="V34" s="56"/>
      <c r="W34" s="56"/>
      <c r="X34" s="56"/>
      <c r="Y34" s="56"/>
      <c r="Z34" s="56"/>
    </row>
  </sheetData>
  <mergeCells count="13">
    <mergeCell ref="R5:S5"/>
    <mergeCell ref="T5:U5"/>
    <mergeCell ref="V5:V6"/>
    <mergeCell ref="J26:N26"/>
    <mergeCell ref="B5:B6"/>
    <mergeCell ref="C5:C6"/>
    <mergeCell ref="D5:D6"/>
    <mergeCell ref="E5:E6"/>
    <mergeCell ref="F5:F6"/>
    <mergeCell ref="G5:H5"/>
    <mergeCell ref="I5:L5"/>
    <mergeCell ref="M5:N5"/>
    <mergeCell ref="O5:Q5"/>
  </mergeCells>
  <pageMargins left="0.59055118110236227" right="0.19685039370078741" top="0.59055118110236227" bottom="0.19685039370078741" header="0" footer="0"/>
  <pageSetup paperSize="9" scale="75" orientation="landscape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23"/>
  <sheetViews>
    <sheetView workbookViewId="0">
      <selection activeCell="B7" sqref="B7:V10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78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230" t="s">
        <v>16</v>
      </c>
      <c r="H6" s="230" t="s">
        <v>15</v>
      </c>
      <c r="I6" s="230" t="s">
        <v>11</v>
      </c>
      <c r="J6" s="230" t="s">
        <v>12</v>
      </c>
      <c r="K6" s="230" t="s">
        <v>31</v>
      </c>
      <c r="L6" s="230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218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220"/>
      <c r="P7" s="220"/>
      <c r="Q7" s="220"/>
      <c r="R7" s="219"/>
      <c r="S7" s="219"/>
      <c r="T7" s="219"/>
      <c r="U7" s="219"/>
      <c r="V7" s="219"/>
      <c r="Z7" s="26"/>
    </row>
    <row r="8" spans="1:27" s="25" customFormat="1" ht="21.95" customHeight="1" x14ac:dyDescent="0.25">
      <c r="B8" s="246"/>
      <c r="C8" s="246"/>
      <c r="D8" s="248"/>
      <c r="E8" s="248"/>
      <c r="F8" s="256"/>
      <c r="G8" s="256"/>
      <c r="H8" s="256"/>
      <c r="I8" s="423"/>
      <c r="J8" s="253"/>
      <c r="K8" s="251"/>
      <c r="L8" s="328"/>
      <c r="M8" s="424"/>
      <c r="N8" s="258"/>
      <c r="O8" s="258"/>
      <c r="P8" s="437"/>
      <c r="Q8" s="350"/>
      <c r="R8" s="254"/>
      <c r="S8" s="255"/>
      <c r="T8" s="350"/>
      <c r="U8" s="255"/>
      <c r="V8" s="255"/>
      <c r="Z8" s="26"/>
    </row>
    <row r="9" spans="1:27" s="25" customFormat="1" ht="21.95" customHeight="1" x14ac:dyDescent="0.25">
      <c r="B9" s="246"/>
      <c r="C9" s="246"/>
      <c r="D9" s="248"/>
      <c r="E9" s="248"/>
      <c r="F9" s="256"/>
      <c r="G9" s="256"/>
      <c r="H9" s="256"/>
      <c r="I9" s="423"/>
      <c r="J9" s="253"/>
      <c r="K9" s="251"/>
      <c r="L9" s="425"/>
      <c r="M9" s="424"/>
      <c r="N9" s="424"/>
      <c r="O9" s="470"/>
      <c r="P9" s="437"/>
      <c r="Q9" s="350"/>
      <c r="R9" s="254"/>
      <c r="S9" s="255"/>
      <c r="T9" s="350"/>
      <c r="U9" s="255"/>
      <c r="V9" s="255"/>
      <c r="Z9" s="26"/>
    </row>
    <row r="10" spans="1:27" s="37" customFormat="1" ht="21.95" customHeight="1" x14ac:dyDescent="0.25">
      <c r="B10" s="232"/>
      <c r="C10" s="232"/>
      <c r="D10" s="265"/>
      <c r="E10" s="265"/>
      <c r="F10" s="266"/>
      <c r="G10" s="265"/>
      <c r="H10" s="265"/>
      <c r="I10" s="233"/>
      <c r="J10" s="233"/>
      <c r="K10" s="235"/>
      <c r="L10" s="233"/>
      <c r="M10" s="236"/>
      <c r="N10" s="236"/>
      <c r="O10" s="236"/>
      <c r="P10" s="236"/>
      <c r="Q10" s="236"/>
      <c r="R10" s="237"/>
      <c r="S10" s="236"/>
      <c r="T10" s="236"/>
      <c r="U10" s="236"/>
      <c r="V10" s="236"/>
    </row>
    <row r="11" spans="1:27" s="2" customFormat="1" ht="21.95" customHeight="1" thickBot="1" x14ac:dyDescent="0.3">
      <c r="A11" s="472"/>
      <c r="B11" s="65">
        <f>B9</f>
        <v>0</v>
      </c>
      <c r="C11" s="65"/>
      <c r="D11" s="65" t="s">
        <v>17</v>
      </c>
      <c r="E11" s="65"/>
      <c r="F11" s="69"/>
      <c r="G11" s="65">
        <f>SUM(G7:G10)</f>
        <v>0</v>
      </c>
      <c r="H11" s="65">
        <f>SUM(H7:H10)</f>
        <v>0</v>
      </c>
      <c r="I11" s="263">
        <f>COUNTA(I7:I10)</f>
        <v>0</v>
      </c>
      <c r="J11" s="69"/>
      <c r="K11" s="69"/>
      <c r="L11" s="65">
        <f>SUM(L7:L10)</f>
        <v>0</v>
      </c>
      <c r="M11" s="69"/>
      <c r="N11" s="69"/>
      <c r="O11" s="65">
        <f>SUM(O7:O10)</f>
        <v>0</v>
      </c>
      <c r="P11" s="65">
        <f>SUM(P7:P10)</f>
        <v>0</v>
      </c>
      <c r="Q11" s="65">
        <f>SUM(Q7:Q10)</f>
        <v>0</v>
      </c>
      <c r="R11" s="65"/>
      <c r="S11" s="66"/>
      <c r="T11" s="65">
        <f>SUM(T7:T10)</f>
        <v>0</v>
      </c>
      <c r="U11" s="65">
        <f>SUM(U7:U10)</f>
        <v>0</v>
      </c>
      <c r="V11" s="65"/>
      <c r="W11" s="37"/>
      <c r="X11" s="37"/>
      <c r="AA11" s="18"/>
    </row>
    <row r="12" spans="1:27" s="37" customFormat="1" ht="17.100000000000001" customHeight="1" thickTop="1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"/>
      <c r="T12" s="13"/>
      <c r="U12" s="13"/>
      <c r="V12" s="13"/>
    </row>
    <row r="13" spans="1:27" s="1" customFormat="1" ht="15.95" customHeight="1" x14ac:dyDescent="0.25">
      <c r="A13" s="473"/>
      <c r="B13" s="20" t="s">
        <v>22</v>
      </c>
      <c r="C13" s="20"/>
      <c r="D13" s="11"/>
      <c r="E13" s="12"/>
      <c r="F13" s="12"/>
      <c r="G13" s="12"/>
      <c r="H13" s="12"/>
      <c r="I13" s="12"/>
      <c r="J13" s="40"/>
      <c r="K13" s="40"/>
      <c r="L13" s="41"/>
      <c r="M13" s="42"/>
      <c r="N13" s="42"/>
      <c r="O13" s="42"/>
      <c r="P13" s="42"/>
      <c r="Q13" s="42"/>
      <c r="R13" s="43"/>
      <c r="S13" s="44"/>
      <c r="T13" s="43"/>
      <c r="U13" s="43"/>
      <c r="V13" s="43"/>
      <c r="W13" s="45"/>
      <c r="X13" s="45"/>
      <c r="Y13" s="46"/>
      <c r="Z13" s="46"/>
      <c r="AA13" s="16"/>
    </row>
    <row r="14" spans="1:27" s="1" customFormat="1" ht="15.95" customHeight="1" x14ac:dyDescent="0.25">
      <c r="A14" s="474"/>
      <c r="B14" s="21" t="s">
        <v>3</v>
      </c>
      <c r="C14" s="21"/>
      <c r="D14" s="11"/>
      <c r="E14" s="11"/>
      <c r="F14" s="11"/>
      <c r="G14" s="11"/>
      <c r="H14" s="11"/>
      <c r="I14" s="1" t="s">
        <v>26</v>
      </c>
      <c r="J14" s="614"/>
      <c r="K14" s="614"/>
      <c r="L14" s="614"/>
      <c r="M14" s="614"/>
      <c r="N14" s="614"/>
      <c r="O14" s="339"/>
      <c r="P14" s="61" t="s">
        <v>6</v>
      </c>
      <c r="Q14" s="61"/>
      <c r="R14" s="61"/>
      <c r="S14" s="61"/>
      <c r="T14" s="61"/>
      <c r="U14" s="44"/>
      <c r="V14" s="44"/>
      <c r="W14" s="44"/>
      <c r="X14" s="44"/>
      <c r="Y14" s="44"/>
      <c r="Z14" s="44"/>
    </row>
    <row r="15" spans="1:27" s="1" customFormat="1" ht="15.95" customHeight="1" x14ac:dyDescent="0.25">
      <c r="A15" s="474"/>
      <c r="B15" s="10"/>
      <c r="C15" s="10"/>
      <c r="D15" s="11"/>
      <c r="E15" s="11"/>
      <c r="F15" s="11"/>
      <c r="G15" s="11"/>
      <c r="H15" s="11"/>
      <c r="J15" s="47"/>
      <c r="K15" s="47"/>
      <c r="L15" s="44"/>
      <c r="M15" s="48"/>
      <c r="N15" s="48"/>
      <c r="O15" s="48"/>
      <c r="P15" s="61"/>
      <c r="Q15" s="61"/>
      <c r="R15" s="61"/>
      <c r="S15" s="61"/>
      <c r="T15" s="61"/>
      <c r="U15" s="44"/>
      <c r="V15" s="44"/>
      <c r="W15" s="44"/>
      <c r="X15" s="44"/>
      <c r="Y15" s="44"/>
      <c r="Z15" s="44"/>
    </row>
    <row r="16" spans="1:27" s="1" customFormat="1" ht="15.95" customHeight="1" x14ac:dyDescent="0.25">
      <c r="A16" s="474"/>
      <c r="B16" s="10"/>
      <c r="C16" s="10"/>
      <c r="D16" s="9"/>
      <c r="E16" s="9"/>
      <c r="F16" s="9"/>
      <c r="G16" s="9"/>
      <c r="H16" s="9"/>
      <c r="J16" s="49"/>
      <c r="K16" s="49"/>
      <c r="L16" s="44"/>
      <c r="M16" s="50"/>
      <c r="N16" s="50"/>
      <c r="O16" s="50"/>
      <c r="P16" s="61"/>
      <c r="Q16" s="61"/>
      <c r="R16" s="61"/>
      <c r="S16" s="61"/>
      <c r="T16" s="61"/>
      <c r="U16" s="44"/>
      <c r="V16" s="44"/>
      <c r="W16" s="51"/>
      <c r="X16" s="44"/>
      <c r="Y16" s="44"/>
      <c r="Z16" s="44"/>
    </row>
    <row r="17" spans="1:26" s="1" customFormat="1" ht="15.95" customHeight="1" x14ac:dyDescent="0.25">
      <c r="A17" s="474"/>
      <c r="B17" s="10"/>
      <c r="C17" s="10"/>
      <c r="D17" s="9"/>
      <c r="E17" s="9"/>
      <c r="F17" s="9"/>
      <c r="G17" s="9"/>
      <c r="H17" s="9"/>
      <c r="J17" s="49"/>
      <c r="K17" s="49"/>
      <c r="L17" s="44"/>
      <c r="M17" s="50"/>
      <c r="N17" s="50"/>
      <c r="O17" s="50"/>
      <c r="P17" s="61"/>
      <c r="Q17" s="61"/>
      <c r="R17" s="61"/>
      <c r="S17" s="61"/>
      <c r="T17" s="61"/>
      <c r="U17" s="44"/>
      <c r="V17" s="44"/>
      <c r="W17" s="51"/>
      <c r="X17" s="44"/>
      <c r="Y17" s="44"/>
      <c r="Z17" s="44"/>
    </row>
    <row r="18" spans="1:26" s="1" customFormat="1" ht="15.95" customHeight="1" x14ac:dyDescent="0.25">
      <c r="A18" s="474"/>
      <c r="B18" s="10"/>
      <c r="C18" s="10"/>
      <c r="D18" s="9"/>
      <c r="E18" s="9"/>
      <c r="F18" s="9"/>
      <c r="G18" s="9"/>
      <c r="H18" s="9"/>
      <c r="J18" s="49"/>
      <c r="K18" s="49"/>
      <c r="L18" s="44"/>
      <c r="M18" s="50"/>
      <c r="N18" s="50"/>
      <c r="O18" s="50"/>
      <c r="P18" s="61"/>
      <c r="Q18" s="61"/>
      <c r="R18" s="61"/>
      <c r="S18" s="61"/>
      <c r="T18" s="61"/>
      <c r="U18" s="44"/>
      <c r="V18" s="44"/>
      <c r="W18" s="51"/>
      <c r="X18" s="44"/>
      <c r="Y18" s="44"/>
      <c r="Z18" s="44"/>
    </row>
    <row r="19" spans="1:26" s="1" customFormat="1" ht="15.95" customHeight="1" x14ac:dyDescent="0.25">
      <c r="A19" s="474"/>
      <c r="B19" s="8" t="s">
        <v>2</v>
      </c>
      <c r="C19" s="8"/>
      <c r="D19" s="7"/>
      <c r="E19" s="7"/>
      <c r="F19" s="7"/>
      <c r="G19" s="7"/>
      <c r="H19" s="7"/>
      <c r="I19" s="79"/>
      <c r="J19" s="80"/>
      <c r="K19" s="80"/>
      <c r="L19" s="81"/>
      <c r="M19" s="55"/>
      <c r="N19" s="55"/>
      <c r="O19" s="55"/>
      <c r="P19" s="8" t="s">
        <v>27</v>
      </c>
      <c r="Q19" s="8"/>
      <c r="R19" s="82"/>
      <c r="S19" s="82"/>
      <c r="T19" s="82"/>
      <c r="U19" s="52"/>
      <c r="V19" s="52"/>
      <c r="W19" s="50"/>
      <c r="X19" s="44"/>
      <c r="Y19" s="44"/>
      <c r="Z19" s="44"/>
    </row>
    <row r="20" spans="1:26" s="1" customFormat="1" ht="15.95" customHeight="1" x14ac:dyDescent="0.25">
      <c r="A20" s="474"/>
      <c r="B20" s="5" t="s">
        <v>1</v>
      </c>
      <c r="C20" s="5"/>
      <c r="D20" s="6"/>
      <c r="E20" s="6"/>
      <c r="F20" s="6"/>
      <c r="G20" s="6"/>
      <c r="H20" s="6"/>
      <c r="I20" s="5" t="s">
        <v>7</v>
      </c>
      <c r="J20" s="44"/>
      <c r="K20" s="44"/>
      <c r="L20" s="53"/>
      <c r="M20" s="54"/>
      <c r="N20" s="54"/>
      <c r="O20" s="54"/>
      <c r="P20" s="5" t="s">
        <v>28</v>
      </c>
      <c r="Q20" s="5"/>
      <c r="R20" s="61"/>
      <c r="S20" s="61"/>
      <c r="T20" s="61"/>
      <c r="U20" s="44"/>
      <c r="V20" s="44"/>
      <c r="W20" s="50"/>
      <c r="X20" s="44"/>
      <c r="Y20" s="44"/>
      <c r="Z20" s="44"/>
    </row>
    <row r="21" spans="1:26" s="1" customFormat="1" ht="15.95" customHeight="1" x14ac:dyDescent="0.25">
      <c r="A21" s="474"/>
      <c r="B21" s="5"/>
      <c r="C21" s="5"/>
      <c r="D21" s="6"/>
      <c r="E21" s="6"/>
      <c r="F21" s="6"/>
      <c r="G21" s="6"/>
      <c r="H21" s="6"/>
      <c r="I21" s="5"/>
      <c r="J21" s="44"/>
      <c r="K21" s="44"/>
      <c r="L21" s="53"/>
      <c r="M21" s="54"/>
      <c r="N21" s="54"/>
      <c r="O21" s="54"/>
      <c r="P21" s="5"/>
      <c r="Q21" s="5"/>
      <c r="R21" s="61"/>
      <c r="S21" s="61"/>
      <c r="T21" s="61"/>
      <c r="U21" s="44"/>
      <c r="V21" s="44"/>
      <c r="W21" s="50"/>
      <c r="X21" s="44"/>
      <c r="Y21" s="44"/>
      <c r="Z21" s="44"/>
    </row>
    <row r="22" spans="1:26" customFormat="1" ht="15.95" customHeight="1" x14ac:dyDescent="0.25">
      <c r="A22" s="475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customFormat="1" ht="15.95" customHeight="1" x14ac:dyDescent="0.25">
      <c r="A23" s="475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mergeCells count="13">
    <mergeCell ref="B5:B6"/>
    <mergeCell ref="C5:C6"/>
    <mergeCell ref="D5:D6"/>
    <mergeCell ref="E5:E6"/>
    <mergeCell ref="F5:F6"/>
    <mergeCell ref="R5:S5"/>
    <mergeCell ref="T5:U5"/>
    <mergeCell ref="V5:V6"/>
    <mergeCell ref="J14:N14"/>
    <mergeCell ref="G5:H5"/>
    <mergeCell ref="I5:L5"/>
    <mergeCell ref="M5:N5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78"/>
  <sheetViews>
    <sheetView workbookViewId="0">
      <selection activeCell="B47" sqref="B47:V65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134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62" t="s">
        <v>16</v>
      </c>
      <c r="H6" s="62" t="s">
        <v>15</v>
      </c>
      <c r="I6" s="62" t="s">
        <v>11</v>
      </c>
      <c r="J6" s="62" t="s">
        <v>12</v>
      </c>
      <c r="K6" s="62" t="s">
        <v>31</v>
      </c>
      <c r="L6" s="62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3"/>
      <c r="R7" s="72"/>
      <c r="S7" s="72"/>
      <c r="T7" s="72"/>
      <c r="U7" s="72"/>
      <c r="V7" s="72"/>
      <c r="Z7" s="26"/>
    </row>
    <row r="8" spans="1:27" s="37" customFormat="1" ht="21.95" customHeight="1" x14ac:dyDescent="0.25">
      <c r="B8" s="328"/>
      <c r="C8" s="328"/>
      <c r="D8" s="367"/>
      <c r="E8" s="367"/>
      <c r="F8" s="368"/>
      <c r="G8" s="368"/>
      <c r="H8" s="368"/>
      <c r="I8" s="369"/>
      <c r="J8" s="369"/>
      <c r="K8" s="308"/>
      <c r="L8" s="352"/>
      <c r="M8" s="370"/>
      <c r="N8" s="370"/>
      <c r="O8" s="370"/>
      <c r="P8" s="306"/>
      <c r="Q8" s="264"/>
      <c r="R8" s="254"/>
      <c r="S8" s="253"/>
      <c r="T8" s="269"/>
      <c r="U8" s="269"/>
      <c r="V8" s="253"/>
    </row>
    <row r="9" spans="1:27" s="37" customFormat="1" ht="21.95" customHeight="1" x14ac:dyDescent="0.25">
      <c r="B9" s="232"/>
      <c r="C9" s="232"/>
      <c r="D9" s="233"/>
      <c r="E9" s="233"/>
      <c r="F9" s="233"/>
      <c r="G9" s="234"/>
      <c r="H9" s="234"/>
      <c r="I9" s="233"/>
      <c r="J9" s="233"/>
      <c r="K9" s="233"/>
      <c r="L9" s="371"/>
      <c r="M9" s="236"/>
      <c r="N9" s="236"/>
      <c r="O9" s="236"/>
      <c r="P9" s="236"/>
      <c r="Q9" s="236"/>
      <c r="R9" s="237"/>
      <c r="S9" s="236"/>
      <c r="T9" s="236"/>
      <c r="U9" s="236"/>
      <c r="V9" s="236"/>
    </row>
    <row r="10" spans="1:27" s="2" customFormat="1" ht="21.95" customHeight="1" thickBot="1" x14ac:dyDescent="0.3">
      <c r="A10" s="472"/>
      <c r="B10" s="65">
        <f>B8</f>
        <v>0</v>
      </c>
      <c r="C10" s="65"/>
      <c r="D10" s="65" t="s">
        <v>17</v>
      </c>
      <c r="E10" s="65"/>
      <c r="F10" s="69"/>
      <c r="G10" s="65">
        <f>SUM(G8:G9)</f>
        <v>0</v>
      </c>
      <c r="H10" s="65">
        <f>SUM(H8:H9)</f>
        <v>0</v>
      </c>
      <c r="I10" s="139">
        <f>COUNTA(I7:I9)</f>
        <v>0</v>
      </c>
      <c r="J10" s="69"/>
      <c r="K10" s="69"/>
      <c r="L10" s="65">
        <f>SUM(L8:L9)</f>
        <v>0</v>
      </c>
      <c r="M10" s="69"/>
      <c r="N10" s="69"/>
      <c r="O10" s="65">
        <f>SUM(O8:O9)</f>
        <v>0</v>
      </c>
      <c r="P10" s="65">
        <f>SUM(P8:P9)</f>
        <v>0</v>
      </c>
      <c r="Q10" s="65">
        <f>SUM(Q8:Q9)</f>
        <v>0</v>
      </c>
      <c r="R10" s="65"/>
      <c r="S10" s="66"/>
      <c r="T10" s="65">
        <f>SUM(T8:T9)</f>
        <v>0</v>
      </c>
      <c r="U10" s="65">
        <f>SUM(U8:U9)</f>
        <v>0</v>
      </c>
      <c r="V10" s="65"/>
      <c r="W10" s="37"/>
      <c r="X10" s="37"/>
      <c r="AA10" s="18"/>
    </row>
    <row r="11" spans="1:27" s="37" customFormat="1" ht="17.100000000000001" customHeight="1" thickTop="1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"/>
      <c r="T11" s="13"/>
      <c r="U11" s="13"/>
      <c r="V11" s="13"/>
    </row>
    <row r="12" spans="1:27" s="1" customFormat="1" ht="15.95" customHeight="1" x14ac:dyDescent="0.25">
      <c r="A12" s="473"/>
      <c r="B12" s="20" t="s">
        <v>22</v>
      </c>
      <c r="C12" s="20"/>
      <c r="D12" s="11"/>
      <c r="E12" s="12"/>
      <c r="F12" s="12"/>
      <c r="G12" s="12"/>
      <c r="H12" s="12"/>
      <c r="I12" s="12"/>
      <c r="J12" s="40"/>
      <c r="K12" s="40"/>
      <c r="L12" s="41"/>
      <c r="M12" s="42"/>
      <c r="N12" s="42"/>
      <c r="O12" s="42"/>
      <c r="P12" s="42"/>
      <c r="Q12" s="42"/>
      <c r="R12" s="43"/>
      <c r="S12" s="44"/>
      <c r="T12" s="43"/>
      <c r="U12" s="43"/>
      <c r="V12" s="43"/>
      <c r="W12" s="45"/>
      <c r="X12" s="45"/>
      <c r="Y12" s="46"/>
      <c r="Z12" s="46"/>
      <c r="AA12" s="16"/>
    </row>
    <row r="13" spans="1:27" s="1" customFormat="1" ht="15.95" customHeight="1" x14ac:dyDescent="0.25">
      <c r="A13" s="474"/>
      <c r="B13" s="21" t="s">
        <v>3</v>
      </c>
      <c r="C13" s="21"/>
      <c r="D13" s="11"/>
      <c r="E13" s="11"/>
      <c r="F13" s="11"/>
      <c r="G13" s="11"/>
      <c r="H13" s="11"/>
      <c r="I13" s="1" t="s">
        <v>26</v>
      </c>
      <c r="J13" s="614"/>
      <c r="K13" s="614"/>
      <c r="L13" s="614"/>
      <c r="M13" s="614"/>
      <c r="N13" s="614"/>
      <c r="O13" s="339"/>
      <c r="P13" s="61" t="s">
        <v>6</v>
      </c>
      <c r="Q13" s="61"/>
      <c r="R13" s="61"/>
      <c r="S13" s="61"/>
      <c r="T13" s="61"/>
      <c r="U13" s="44"/>
      <c r="V13" s="44"/>
      <c r="W13" s="44"/>
      <c r="X13" s="44"/>
      <c r="Y13" s="44"/>
      <c r="Z13" s="44"/>
    </row>
    <row r="14" spans="1:27" s="1" customFormat="1" ht="15.95" customHeight="1" x14ac:dyDescent="0.25">
      <c r="A14" s="474"/>
      <c r="B14" s="10"/>
      <c r="C14" s="10"/>
      <c r="D14" s="11"/>
      <c r="E14" s="11"/>
      <c r="F14" s="11"/>
      <c r="G14" s="11"/>
      <c r="H14" s="11"/>
      <c r="J14" s="47"/>
      <c r="K14" s="47"/>
      <c r="L14" s="44"/>
      <c r="M14" s="48"/>
      <c r="N14" s="48"/>
      <c r="O14" s="48"/>
      <c r="P14" s="61"/>
      <c r="Q14" s="61"/>
      <c r="R14" s="61"/>
      <c r="S14" s="61"/>
      <c r="T14" s="61"/>
      <c r="U14" s="44"/>
      <c r="V14" s="44"/>
      <c r="W14" s="44"/>
      <c r="X14" s="44"/>
      <c r="Y14" s="44"/>
      <c r="Z14" s="44"/>
    </row>
    <row r="15" spans="1:27" s="1" customFormat="1" ht="15.95" customHeight="1" x14ac:dyDescent="0.25">
      <c r="A15" s="474"/>
      <c r="B15" s="10"/>
      <c r="C15" s="10"/>
      <c r="D15" s="9"/>
      <c r="E15" s="9"/>
      <c r="F15" s="9"/>
      <c r="G15" s="9"/>
      <c r="H15" s="9"/>
      <c r="J15" s="49"/>
      <c r="K15" s="49"/>
      <c r="L15" s="44"/>
      <c r="M15" s="50"/>
      <c r="N15" s="50"/>
      <c r="O15" s="50"/>
      <c r="P15" s="61"/>
      <c r="Q15" s="61"/>
      <c r="R15" s="61"/>
      <c r="S15" s="61"/>
      <c r="T15" s="61"/>
      <c r="U15" s="44"/>
      <c r="V15" s="44"/>
      <c r="W15" s="51"/>
      <c r="X15" s="44"/>
      <c r="Y15" s="44"/>
      <c r="Z15" s="44"/>
    </row>
    <row r="16" spans="1:27" s="1" customFormat="1" ht="15.95" customHeight="1" x14ac:dyDescent="0.25">
      <c r="A16" s="474"/>
      <c r="B16" s="10"/>
      <c r="C16" s="10"/>
      <c r="D16" s="9"/>
      <c r="E16" s="9"/>
      <c r="F16" s="9"/>
      <c r="G16" s="9"/>
      <c r="H16" s="9"/>
      <c r="J16" s="49"/>
      <c r="K16" s="49"/>
      <c r="L16" s="44"/>
      <c r="M16" s="50"/>
      <c r="N16" s="50"/>
      <c r="O16" s="50"/>
      <c r="P16" s="61"/>
      <c r="Q16" s="61"/>
      <c r="R16" s="61"/>
      <c r="S16" s="61"/>
      <c r="T16" s="61"/>
      <c r="U16" s="44"/>
      <c r="V16" s="44"/>
      <c r="W16" s="51"/>
      <c r="X16" s="44"/>
      <c r="Y16" s="44"/>
      <c r="Z16" s="44"/>
    </row>
    <row r="17" spans="1:27" s="1" customFormat="1" ht="15.95" customHeight="1" x14ac:dyDescent="0.25">
      <c r="A17" s="474"/>
      <c r="B17" s="10"/>
      <c r="C17" s="10"/>
      <c r="D17" s="9"/>
      <c r="E17" s="9"/>
      <c r="F17" s="9"/>
      <c r="G17" s="9"/>
      <c r="H17" s="9"/>
      <c r="J17" s="49"/>
      <c r="K17" s="49"/>
      <c r="L17" s="44"/>
      <c r="M17" s="50"/>
      <c r="N17" s="50"/>
      <c r="O17" s="50"/>
      <c r="P17" s="61"/>
      <c r="Q17" s="61"/>
      <c r="R17" s="61"/>
      <c r="S17" s="61"/>
      <c r="T17" s="61"/>
      <c r="U17" s="44"/>
      <c r="V17" s="44"/>
      <c r="W17" s="51"/>
      <c r="X17" s="44"/>
      <c r="Y17" s="44"/>
      <c r="Z17" s="44"/>
    </row>
    <row r="18" spans="1:27" s="1" customFormat="1" ht="15.95" customHeight="1" x14ac:dyDescent="0.25">
      <c r="A18" s="474"/>
      <c r="B18" s="8" t="s">
        <v>2</v>
      </c>
      <c r="C18" s="8"/>
      <c r="D18" s="7"/>
      <c r="E18" s="7"/>
      <c r="F18" s="7"/>
      <c r="G18" s="7"/>
      <c r="H18" s="7"/>
      <c r="I18" s="79"/>
      <c r="J18" s="80"/>
      <c r="K18" s="80"/>
      <c r="L18" s="81"/>
      <c r="M18" s="55"/>
      <c r="N18" s="55"/>
      <c r="O18" s="55"/>
      <c r="P18" s="8" t="s">
        <v>27</v>
      </c>
      <c r="Q18" s="8"/>
      <c r="R18" s="82"/>
      <c r="S18" s="82"/>
      <c r="T18" s="82"/>
      <c r="U18" s="52"/>
      <c r="V18" s="52"/>
      <c r="W18" s="50"/>
      <c r="X18" s="44"/>
      <c r="Y18" s="44"/>
      <c r="Z18" s="44"/>
    </row>
    <row r="19" spans="1:27" s="1" customFormat="1" ht="15.95" customHeight="1" x14ac:dyDescent="0.25">
      <c r="A19" s="474"/>
      <c r="B19" s="5" t="s">
        <v>1</v>
      </c>
      <c r="C19" s="5"/>
      <c r="D19" s="6"/>
      <c r="E19" s="6"/>
      <c r="F19" s="6"/>
      <c r="G19" s="6"/>
      <c r="H19" s="6"/>
      <c r="I19" s="5" t="s">
        <v>7</v>
      </c>
      <c r="J19" s="44"/>
      <c r="K19" s="44"/>
      <c r="L19" s="53"/>
      <c r="M19" s="54"/>
      <c r="N19" s="54"/>
      <c r="O19" s="54"/>
      <c r="P19" s="5" t="s">
        <v>28</v>
      </c>
      <c r="Q19" s="5"/>
      <c r="R19" s="61"/>
      <c r="S19" s="61"/>
      <c r="T19" s="61"/>
      <c r="U19" s="44"/>
      <c r="V19" s="44"/>
      <c r="W19" s="50"/>
      <c r="X19" s="44"/>
      <c r="Y19" s="44"/>
      <c r="Z19" s="44"/>
    </row>
    <row r="20" spans="1:27" s="1" customFormat="1" ht="15.95" customHeight="1" x14ac:dyDescent="0.25">
      <c r="A20" s="474"/>
      <c r="B20" s="5"/>
      <c r="C20" s="5"/>
      <c r="D20" s="6"/>
      <c r="E20" s="6"/>
      <c r="F20" s="6"/>
      <c r="G20" s="6"/>
      <c r="H20" s="6"/>
      <c r="I20" s="5"/>
      <c r="J20" s="44"/>
      <c r="K20" s="44"/>
      <c r="L20" s="53"/>
      <c r="M20" s="54"/>
      <c r="N20" s="54"/>
      <c r="O20" s="54"/>
      <c r="P20" s="5"/>
      <c r="Q20" s="5"/>
      <c r="R20" s="61"/>
      <c r="S20" s="61"/>
      <c r="T20" s="61"/>
      <c r="U20" s="44"/>
      <c r="V20" s="44"/>
      <c r="W20" s="50"/>
      <c r="X20" s="44"/>
      <c r="Y20" s="44"/>
      <c r="Z20" s="44"/>
    </row>
    <row r="21" spans="1:27" customFormat="1" ht="15.95" customHeight="1" x14ac:dyDescent="0.25">
      <c r="A21" s="475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7" s="23" customFormat="1" ht="18" customHeight="1" x14ac:dyDescent="0.25">
      <c r="B22" s="30" t="s">
        <v>135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Z22" s="24"/>
    </row>
    <row r="23" spans="1:27" s="23" customFormat="1" ht="18" customHeight="1" x14ac:dyDescent="0.25">
      <c r="B23" s="30" t="s">
        <v>4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Z23" s="24"/>
    </row>
    <row r="24" spans="1:27" s="23" customFormat="1" ht="9.9499999999999993" customHeight="1" x14ac:dyDescent="0.25">
      <c r="B24" s="32"/>
      <c r="C24" s="32"/>
      <c r="D24" s="33"/>
      <c r="E24" s="33"/>
      <c r="F24" s="33"/>
      <c r="G24" s="33"/>
      <c r="H24" s="33"/>
      <c r="I24" s="32"/>
      <c r="J24" s="34"/>
      <c r="K24" s="34"/>
      <c r="L24" s="34"/>
      <c r="M24" s="34"/>
      <c r="N24" s="34"/>
      <c r="O24" s="34"/>
      <c r="P24" s="34"/>
      <c r="Q24" s="34"/>
      <c r="Z24" s="24"/>
    </row>
    <row r="25" spans="1:27" s="25" customFormat="1" ht="27.95" customHeight="1" x14ac:dyDescent="0.2">
      <c r="B25" s="608" t="s">
        <v>9</v>
      </c>
      <c r="C25" s="610" t="s">
        <v>54</v>
      </c>
      <c r="D25" s="610" t="s">
        <v>10</v>
      </c>
      <c r="E25" s="610" t="s">
        <v>13</v>
      </c>
      <c r="F25" s="610" t="s">
        <v>14</v>
      </c>
      <c r="G25" s="612" t="s">
        <v>29</v>
      </c>
      <c r="H25" s="613"/>
      <c r="I25" s="617" t="s">
        <v>5</v>
      </c>
      <c r="J25" s="612"/>
      <c r="K25" s="612"/>
      <c r="L25" s="613"/>
      <c r="M25" s="615" t="s">
        <v>8</v>
      </c>
      <c r="N25" s="616"/>
      <c r="O25" s="617" t="s">
        <v>136</v>
      </c>
      <c r="P25" s="612"/>
      <c r="Q25" s="613"/>
      <c r="R25" s="617" t="s">
        <v>21</v>
      </c>
      <c r="S25" s="613"/>
      <c r="T25" s="617" t="s">
        <v>23</v>
      </c>
      <c r="U25" s="613"/>
      <c r="V25" s="610" t="s">
        <v>24</v>
      </c>
      <c r="Z25" s="26"/>
    </row>
    <row r="26" spans="1:27" s="25" customFormat="1" ht="27.95" customHeight="1" thickBot="1" x14ac:dyDescent="0.3">
      <c r="B26" s="609"/>
      <c r="C26" s="611"/>
      <c r="D26" s="611"/>
      <c r="E26" s="611"/>
      <c r="F26" s="611"/>
      <c r="G26" s="62" t="s">
        <v>16</v>
      </c>
      <c r="H26" s="62" t="s">
        <v>15</v>
      </c>
      <c r="I26" s="62" t="s">
        <v>11</v>
      </c>
      <c r="J26" s="62" t="s">
        <v>12</v>
      </c>
      <c r="K26" s="62" t="s">
        <v>31</v>
      </c>
      <c r="L26" s="62" t="s">
        <v>30</v>
      </c>
      <c r="M26" s="63" t="s">
        <v>19</v>
      </c>
      <c r="N26" s="63" t="s">
        <v>18</v>
      </c>
      <c r="O26" s="340" t="s">
        <v>137</v>
      </c>
      <c r="P26" s="340">
        <v>2019</v>
      </c>
      <c r="Q26" s="340" t="s">
        <v>123</v>
      </c>
      <c r="R26" s="27" t="s">
        <v>0</v>
      </c>
      <c r="S26" s="28" t="s">
        <v>25</v>
      </c>
      <c r="T26" s="27" t="s">
        <v>19</v>
      </c>
      <c r="U26" s="27" t="s">
        <v>18</v>
      </c>
      <c r="V26" s="611"/>
      <c r="Z26" s="26"/>
    </row>
    <row r="27" spans="1:27" s="25" customFormat="1" ht="21.95" customHeight="1" thickTop="1" x14ac:dyDescent="0.25">
      <c r="B27" s="71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3"/>
      <c r="O27" s="73"/>
      <c r="P27" s="73"/>
      <c r="Q27" s="73"/>
      <c r="R27" s="72"/>
      <c r="S27" s="72"/>
      <c r="T27" s="72"/>
      <c r="U27" s="72"/>
      <c r="V27" s="72"/>
      <c r="Z27" s="26"/>
    </row>
    <row r="28" spans="1:27" s="37" customFormat="1" ht="21.95" customHeight="1" x14ac:dyDescent="0.25">
      <c r="B28" s="29"/>
      <c r="C28" s="29"/>
      <c r="D28" s="135"/>
      <c r="E28" s="135"/>
      <c r="F28" s="119"/>
      <c r="G28" s="119"/>
      <c r="H28" s="119"/>
      <c r="I28" s="123"/>
      <c r="J28" s="344"/>
      <c r="K28" s="74"/>
      <c r="L28" s="58"/>
      <c r="M28" s="14"/>
      <c r="N28" s="14"/>
      <c r="O28" s="258"/>
      <c r="P28" s="3"/>
      <c r="Q28" s="264"/>
      <c r="R28" s="342"/>
      <c r="S28" s="36"/>
      <c r="T28" s="3"/>
      <c r="U28" s="3"/>
      <c r="V28" s="36"/>
    </row>
    <row r="29" spans="1:27" s="37" customFormat="1" ht="21.95" customHeight="1" x14ac:dyDescent="0.25">
      <c r="B29" s="76"/>
      <c r="C29" s="76"/>
      <c r="D29" s="77"/>
      <c r="E29" s="77"/>
      <c r="F29" s="77"/>
      <c r="G29" s="136"/>
      <c r="H29" s="136"/>
      <c r="I29" s="77"/>
      <c r="J29" s="77"/>
      <c r="K29" s="77"/>
      <c r="L29" s="78"/>
      <c r="M29" s="39"/>
      <c r="N29" s="39"/>
      <c r="O29" s="39"/>
      <c r="P29" s="39"/>
      <c r="Q29" s="39"/>
      <c r="R29" s="68"/>
      <c r="S29" s="39"/>
      <c r="T29" s="39"/>
      <c r="U29" s="39"/>
      <c r="V29" s="39"/>
    </row>
    <row r="30" spans="1:27" s="2" customFormat="1" ht="21.95" customHeight="1" thickBot="1" x14ac:dyDescent="0.3">
      <c r="A30" s="472"/>
      <c r="B30" s="65">
        <f>B28</f>
        <v>0</v>
      </c>
      <c r="C30" s="65"/>
      <c r="D30" s="65" t="s">
        <v>17</v>
      </c>
      <c r="E30" s="65"/>
      <c r="F30" s="69"/>
      <c r="G30" s="65">
        <f>SUM(G28:G29)</f>
        <v>0</v>
      </c>
      <c r="H30" s="65">
        <f>SUM(H28:H29)</f>
        <v>0</v>
      </c>
      <c r="I30" s="139">
        <f>COUNTA(I27:I29)</f>
        <v>0</v>
      </c>
      <c r="J30" s="69"/>
      <c r="K30" s="69"/>
      <c r="L30" s="65">
        <f>SUM(L28:L29)</f>
        <v>0</v>
      </c>
      <c r="M30" s="69"/>
      <c r="N30" s="69"/>
      <c r="O30" s="65">
        <f>SUM(O28:O29)</f>
        <v>0</v>
      </c>
      <c r="P30" s="65">
        <f>SUM(P28:P29)</f>
        <v>0</v>
      </c>
      <c r="Q30" s="65">
        <f>SUM(Q28:Q29)</f>
        <v>0</v>
      </c>
      <c r="R30" s="65"/>
      <c r="S30" s="66"/>
      <c r="T30" s="65">
        <f>SUM(T28:T29)</f>
        <v>0</v>
      </c>
      <c r="U30" s="65">
        <f>SUM(U28:U29)</f>
        <v>0</v>
      </c>
      <c r="V30" s="65"/>
      <c r="W30" s="37"/>
      <c r="X30" s="37"/>
      <c r="AA30" s="18"/>
    </row>
    <row r="31" spans="1:27" s="37" customFormat="1" ht="17.100000000000001" customHeight="1" thickTop="1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"/>
      <c r="T31" s="13"/>
      <c r="U31" s="13"/>
      <c r="V31" s="13"/>
    </row>
    <row r="32" spans="1:27" s="1" customFormat="1" ht="15.95" customHeight="1" x14ac:dyDescent="0.25">
      <c r="A32" s="473"/>
      <c r="B32" s="20" t="s">
        <v>22</v>
      </c>
      <c r="C32" s="20"/>
      <c r="D32" s="11"/>
      <c r="E32" s="12"/>
      <c r="F32" s="12"/>
      <c r="G32" s="12"/>
      <c r="H32" s="12"/>
      <c r="I32" s="12"/>
      <c r="J32" s="40"/>
      <c r="K32" s="40"/>
      <c r="L32" s="41"/>
      <c r="M32" s="42"/>
      <c r="N32" s="42"/>
      <c r="O32" s="42"/>
      <c r="P32" s="42"/>
      <c r="Q32" s="42"/>
      <c r="R32" s="43"/>
      <c r="S32" s="44"/>
      <c r="T32" s="43"/>
      <c r="U32" s="43"/>
      <c r="V32" s="43"/>
      <c r="W32" s="45"/>
      <c r="X32" s="45"/>
      <c r="Y32" s="46"/>
      <c r="Z32" s="46"/>
      <c r="AA32" s="16"/>
    </row>
    <row r="33" spans="1:26" s="1" customFormat="1" ht="15.95" customHeight="1" x14ac:dyDescent="0.25">
      <c r="A33" s="474"/>
      <c r="B33" s="21" t="s">
        <v>3</v>
      </c>
      <c r="C33" s="21"/>
      <c r="D33" s="11"/>
      <c r="E33" s="11"/>
      <c r="F33" s="11"/>
      <c r="G33" s="11"/>
      <c r="H33" s="11"/>
      <c r="I33" s="1" t="s">
        <v>26</v>
      </c>
      <c r="J33" s="614"/>
      <c r="K33" s="614"/>
      <c r="L33" s="614"/>
      <c r="M33" s="614"/>
      <c r="N33" s="614"/>
      <c r="O33" s="339"/>
      <c r="P33" s="61" t="s">
        <v>6</v>
      </c>
      <c r="Q33" s="61"/>
      <c r="R33" s="61"/>
      <c r="S33" s="61"/>
      <c r="T33" s="61"/>
      <c r="U33" s="44"/>
      <c r="V33" s="44"/>
      <c r="W33" s="44"/>
      <c r="X33" s="44"/>
      <c r="Y33" s="44"/>
      <c r="Z33" s="44"/>
    </row>
    <row r="34" spans="1:26" s="1" customFormat="1" ht="15.95" customHeight="1" x14ac:dyDescent="0.25">
      <c r="A34" s="474"/>
      <c r="B34" s="10"/>
      <c r="C34" s="10"/>
      <c r="D34" s="11"/>
      <c r="E34" s="11"/>
      <c r="F34" s="11"/>
      <c r="G34" s="11"/>
      <c r="H34" s="11"/>
      <c r="J34" s="47"/>
      <c r="K34" s="47"/>
      <c r="L34" s="44"/>
      <c r="M34" s="48"/>
      <c r="N34" s="48"/>
      <c r="O34" s="48"/>
      <c r="P34" s="61"/>
      <c r="Q34" s="61"/>
      <c r="R34" s="61"/>
      <c r="S34" s="61"/>
      <c r="T34" s="61"/>
      <c r="U34" s="44"/>
      <c r="V34" s="44"/>
      <c r="W34" s="44"/>
      <c r="X34" s="44"/>
      <c r="Y34" s="44"/>
      <c r="Z34" s="44"/>
    </row>
    <row r="35" spans="1:26" s="1" customFormat="1" ht="15.95" customHeight="1" x14ac:dyDescent="0.25">
      <c r="A35" s="474"/>
      <c r="B35" s="10"/>
      <c r="C35" s="10"/>
      <c r="D35" s="9"/>
      <c r="E35" s="9"/>
      <c r="F35" s="9"/>
      <c r="G35" s="9"/>
      <c r="H35" s="9"/>
      <c r="J35" s="49"/>
      <c r="K35" s="49"/>
      <c r="L35" s="44"/>
      <c r="M35" s="50"/>
      <c r="N35" s="50"/>
      <c r="O35" s="50"/>
      <c r="P35" s="61"/>
      <c r="Q35" s="61"/>
      <c r="R35" s="61"/>
      <c r="S35" s="61"/>
      <c r="T35" s="61"/>
      <c r="U35" s="44"/>
      <c r="V35" s="44"/>
      <c r="W35" s="51"/>
      <c r="X35" s="44"/>
      <c r="Y35" s="44"/>
      <c r="Z35" s="44"/>
    </row>
    <row r="36" spans="1:26" s="1" customFormat="1" ht="15.95" customHeight="1" x14ac:dyDescent="0.25">
      <c r="A36" s="474"/>
      <c r="B36" s="10"/>
      <c r="C36" s="10"/>
      <c r="D36" s="9"/>
      <c r="E36" s="9"/>
      <c r="F36" s="9"/>
      <c r="G36" s="9"/>
      <c r="H36" s="9"/>
      <c r="J36" s="49"/>
      <c r="K36" s="49"/>
      <c r="L36" s="44"/>
      <c r="M36" s="50"/>
      <c r="N36" s="50"/>
      <c r="O36" s="50"/>
      <c r="P36" s="61"/>
      <c r="Q36" s="61"/>
      <c r="R36" s="61"/>
      <c r="S36" s="61"/>
      <c r="T36" s="61"/>
      <c r="U36" s="44"/>
      <c r="V36" s="44"/>
      <c r="W36" s="51"/>
      <c r="X36" s="44"/>
      <c r="Y36" s="44"/>
      <c r="Z36" s="44"/>
    </row>
    <row r="37" spans="1:26" s="1" customFormat="1" ht="15.95" customHeight="1" x14ac:dyDescent="0.25">
      <c r="A37" s="474"/>
      <c r="B37" s="10"/>
      <c r="C37" s="10"/>
      <c r="D37" s="9"/>
      <c r="E37" s="9"/>
      <c r="F37" s="9"/>
      <c r="G37" s="9"/>
      <c r="H37" s="9"/>
      <c r="J37" s="49"/>
      <c r="K37" s="49"/>
      <c r="L37" s="44"/>
      <c r="M37" s="50"/>
      <c r="N37" s="50"/>
      <c r="O37" s="50"/>
      <c r="P37" s="61"/>
      <c r="Q37" s="61"/>
      <c r="R37" s="61"/>
      <c r="S37" s="61"/>
      <c r="T37" s="61"/>
      <c r="U37" s="44"/>
      <c r="V37" s="44"/>
      <c r="W37" s="51"/>
      <c r="X37" s="44"/>
      <c r="Y37" s="44"/>
      <c r="Z37" s="44"/>
    </row>
    <row r="38" spans="1:26" s="1" customFormat="1" ht="15.95" customHeight="1" x14ac:dyDescent="0.25">
      <c r="A38" s="474"/>
      <c r="B38" s="8" t="s">
        <v>2</v>
      </c>
      <c r="C38" s="8"/>
      <c r="D38" s="7"/>
      <c r="E38" s="7"/>
      <c r="F38" s="7"/>
      <c r="G38" s="7"/>
      <c r="H38" s="7"/>
      <c r="I38" s="79"/>
      <c r="J38" s="80"/>
      <c r="K38" s="80"/>
      <c r="L38" s="81"/>
      <c r="M38" s="55"/>
      <c r="N38" s="55"/>
      <c r="O38" s="55"/>
      <c r="P38" s="8" t="s">
        <v>27</v>
      </c>
      <c r="Q38" s="8"/>
      <c r="R38" s="82"/>
      <c r="S38" s="82"/>
      <c r="T38" s="82"/>
      <c r="U38" s="52"/>
      <c r="V38" s="52"/>
      <c r="W38" s="50"/>
      <c r="X38" s="44"/>
      <c r="Y38" s="44"/>
      <c r="Z38" s="44"/>
    </row>
    <row r="39" spans="1:26" s="1" customFormat="1" ht="15.95" customHeight="1" x14ac:dyDescent="0.25">
      <c r="A39" s="474"/>
      <c r="B39" s="5" t="s">
        <v>1</v>
      </c>
      <c r="C39" s="5"/>
      <c r="D39" s="6"/>
      <c r="E39" s="6"/>
      <c r="F39" s="6"/>
      <c r="G39" s="6"/>
      <c r="H39" s="6"/>
      <c r="I39" s="5" t="s">
        <v>7</v>
      </c>
      <c r="J39" s="44"/>
      <c r="K39" s="44"/>
      <c r="L39" s="53"/>
      <c r="M39" s="54"/>
      <c r="N39" s="54"/>
      <c r="O39" s="54"/>
      <c r="P39" s="5" t="s">
        <v>28</v>
      </c>
      <c r="Q39" s="5"/>
      <c r="R39" s="61"/>
      <c r="S39" s="61"/>
      <c r="T39" s="61"/>
      <c r="U39" s="44"/>
      <c r="V39" s="44"/>
      <c r="W39" s="50"/>
      <c r="X39" s="44"/>
      <c r="Y39" s="44"/>
      <c r="Z39" s="44"/>
    </row>
    <row r="40" spans="1:26" s="1" customFormat="1" ht="15.95" customHeight="1" x14ac:dyDescent="0.25">
      <c r="A40" s="474"/>
      <c r="B40" s="5"/>
      <c r="C40" s="5"/>
      <c r="D40" s="6"/>
      <c r="E40" s="6"/>
      <c r="F40" s="6"/>
      <c r="G40" s="6"/>
      <c r="H40" s="6"/>
      <c r="I40" s="5"/>
      <c r="J40" s="44"/>
      <c r="K40" s="44"/>
      <c r="L40" s="53"/>
      <c r="M40" s="54"/>
      <c r="N40" s="54"/>
      <c r="O40" s="54"/>
      <c r="P40" s="5"/>
      <c r="Q40" s="5"/>
      <c r="R40" s="61"/>
      <c r="S40" s="61"/>
      <c r="T40" s="61"/>
      <c r="U40" s="44"/>
      <c r="V40" s="44"/>
      <c r="W40" s="50"/>
      <c r="X40" s="44"/>
      <c r="Y40" s="44"/>
      <c r="Z40" s="44"/>
    </row>
    <row r="41" spans="1:26" customFormat="1" ht="15.95" customHeight="1" x14ac:dyDescent="0.25">
      <c r="A41" s="475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s="23" customFormat="1" ht="18" customHeight="1" x14ac:dyDescent="0.25">
      <c r="B42" s="30" t="s">
        <v>43</v>
      </c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Z42" s="24"/>
    </row>
    <row r="43" spans="1:26" s="23" customFormat="1" ht="18" customHeight="1" x14ac:dyDescent="0.25">
      <c r="B43" s="30" t="s">
        <v>4</v>
      </c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Z43" s="24"/>
    </row>
    <row r="44" spans="1:26" s="23" customFormat="1" ht="9.9499999999999993" customHeight="1" x14ac:dyDescent="0.25">
      <c r="B44" s="32"/>
      <c r="C44" s="32"/>
      <c r="D44" s="33"/>
      <c r="E44" s="33"/>
      <c r="F44" s="33"/>
      <c r="G44" s="33"/>
      <c r="H44" s="33"/>
      <c r="I44" s="32"/>
      <c r="J44" s="34"/>
      <c r="K44" s="34"/>
      <c r="L44" s="34"/>
      <c r="M44" s="34"/>
      <c r="N44" s="34"/>
      <c r="O44" s="34"/>
      <c r="P44" s="34"/>
      <c r="Q44" s="34"/>
      <c r="Z44" s="24"/>
    </row>
    <row r="45" spans="1:26" s="25" customFormat="1" ht="27.95" customHeight="1" x14ac:dyDescent="0.2">
      <c r="B45" s="608" t="s">
        <v>9</v>
      </c>
      <c r="C45" s="610" t="s">
        <v>54</v>
      </c>
      <c r="D45" s="610" t="s">
        <v>10</v>
      </c>
      <c r="E45" s="610" t="s">
        <v>13</v>
      </c>
      <c r="F45" s="610" t="s">
        <v>14</v>
      </c>
      <c r="G45" s="612" t="s">
        <v>29</v>
      </c>
      <c r="H45" s="613"/>
      <c r="I45" s="617" t="s">
        <v>5</v>
      </c>
      <c r="J45" s="612"/>
      <c r="K45" s="612"/>
      <c r="L45" s="613"/>
      <c r="M45" s="615" t="s">
        <v>8</v>
      </c>
      <c r="N45" s="616"/>
      <c r="O45" s="617" t="s">
        <v>136</v>
      </c>
      <c r="P45" s="612"/>
      <c r="Q45" s="613"/>
      <c r="R45" s="617" t="s">
        <v>21</v>
      </c>
      <c r="S45" s="613"/>
      <c r="T45" s="617" t="s">
        <v>23</v>
      </c>
      <c r="U45" s="613"/>
      <c r="V45" s="610" t="s">
        <v>24</v>
      </c>
      <c r="Z45" s="26"/>
    </row>
    <row r="46" spans="1:26" s="25" customFormat="1" ht="27.95" customHeight="1" thickBot="1" x14ac:dyDescent="0.3">
      <c r="B46" s="609"/>
      <c r="C46" s="611"/>
      <c r="D46" s="611"/>
      <c r="E46" s="611"/>
      <c r="F46" s="611"/>
      <c r="G46" s="62" t="s">
        <v>16</v>
      </c>
      <c r="H46" s="62" t="s">
        <v>15</v>
      </c>
      <c r="I46" s="62" t="s">
        <v>11</v>
      </c>
      <c r="J46" s="62" t="s">
        <v>12</v>
      </c>
      <c r="K46" s="62" t="s">
        <v>31</v>
      </c>
      <c r="L46" s="62" t="s">
        <v>30</v>
      </c>
      <c r="M46" s="63" t="s">
        <v>19</v>
      </c>
      <c r="N46" s="63" t="s">
        <v>18</v>
      </c>
      <c r="O46" s="340" t="s">
        <v>137</v>
      </c>
      <c r="P46" s="340">
        <v>2019</v>
      </c>
      <c r="Q46" s="340" t="s">
        <v>123</v>
      </c>
      <c r="R46" s="27" t="s">
        <v>0</v>
      </c>
      <c r="S46" s="28" t="s">
        <v>25</v>
      </c>
      <c r="T46" s="27" t="s">
        <v>19</v>
      </c>
      <c r="U46" s="27" t="s">
        <v>18</v>
      </c>
      <c r="V46" s="611"/>
      <c r="Z46" s="26"/>
    </row>
    <row r="47" spans="1:26" s="25" customFormat="1" ht="21.95" customHeight="1" thickTop="1" x14ac:dyDescent="0.25">
      <c r="B47" s="71"/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3"/>
      <c r="O47" s="73"/>
      <c r="P47" s="73"/>
      <c r="Q47" s="73"/>
      <c r="R47" s="72"/>
      <c r="S47" s="72"/>
      <c r="T47" s="72"/>
      <c r="U47" s="72"/>
      <c r="V47" s="72"/>
      <c r="Z47" s="26"/>
    </row>
    <row r="48" spans="1:26" s="37" customFormat="1" ht="21.95" customHeight="1" x14ac:dyDescent="0.25">
      <c r="B48" s="140"/>
      <c r="C48" s="29"/>
      <c r="D48" s="128"/>
      <c r="E48" s="137"/>
      <c r="F48" s="132"/>
      <c r="G48" s="134"/>
      <c r="H48" s="133"/>
      <c r="I48" s="129"/>
      <c r="J48" s="129"/>
      <c r="K48" s="148"/>
      <c r="L48" s="140"/>
      <c r="M48" s="141"/>
      <c r="N48" s="141"/>
      <c r="O48" s="258"/>
      <c r="P48" s="142"/>
      <c r="Q48" s="264"/>
      <c r="R48" s="149"/>
      <c r="S48" s="150"/>
      <c r="T48" s="142"/>
      <c r="U48" s="142"/>
      <c r="V48" s="150"/>
    </row>
    <row r="49" spans="1:22" s="37" customFormat="1" ht="21.95" customHeight="1" x14ac:dyDescent="0.25">
      <c r="B49" s="140"/>
      <c r="C49" s="29"/>
      <c r="D49" s="128"/>
      <c r="E49" s="137"/>
      <c r="F49" s="132"/>
      <c r="G49" s="134"/>
      <c r="H49" s="133"/>
      <c r="I49" s="129"/>
      <c r="J49" s="129"/>
      <c r="K49" s="148"/>
      <c r="L49" s="140"/>
      <c r="M49" s="141"/>
      <c r="N49" s="141"/>
      <c r="O49" s="258"/>
      <c r="P49" s="142"/>
      <c r="Q49" s="264"/>
      <c r="R49" s="149"/>
      <c r="S49" s="150"/>
      <c r="T49" s="142"/>
      <c r="U49" s="142"/>
      <c r="V49" s="150"/>
    </row>
    <row r="50" spans="1:22" s="37" customFormat="1" ht="21.95" customHeight="1" x14ac:dyDescent="0.25">
      <c r="B50" s="140"/>
      <c r="C50" s="29"/>
      <c r="D50" s="128"/>
      <c r="E50" s="137"/>
      <c r="F50" s="132"/>
      <c r="G50" s="134"/>
      <c r="H50" s="133"/>
      <c r="I50" s="129"/>
      <c r="J50" s="105"/>
      <c r="K50" s="148"/>
      <c r="L50" s="106"/>
      <c r="M50" s="105"/>
      <c r="N50" s="105"/>
      <c r="O50" s="245"/>
      <c r="P50" s="142"/>
      <c r="Q50" s="264"/>
      <c r="R50" s="149"/>
      <c r="S50" s="150"/>
      <c r="T50" s="142"/>
      <c r="U50" s="142"/>
      <c r="V50" s="151"/>
    </row>
    <row r="51" spans="1:22" s="144" customFormat="1" ht="21.95" customHeight="1" x14ac:dyDescent="0.25">
      <c r="A51" s="37"/>
      <c r="B51" s="152"/>
      <c r="C51" s="208"/>
      <c r="D51" s="153"/>
      <c r="E51" s="145"/>
      <c r="F51" s="154"/>
      <c r="G51" s="155"/>
      <c r="H51" s="156"/>
      <c r="I51" s="146"/>
      <c r="J51" s="129"/>
      <c r="K51" s="157"/>
      <c r="L51" s="152"/>
      <c r="M51" s="147"/>
      <c r="N51" s="147"/>
      <c r="O51" s="355"/>
      <c r="P51" s="158"/>
      <c r="Q51" s="264"/>
      <c r="R51" s="159"/>
      <c r="S51" s="160"/>
      <c r="T51" s="158"/>
      <c r="U51" s="158"/>
      <c r="V51" s="161"/>
    </row>
    <row r="52" spans="1:22" s="37" customFormat="1" ht="21.95" customHeight="1" x14ac:dyDescent="0.25">
      <c r="B52" s="140"/>
      <c r="C52" s="29"/>
      <c r="D52" s="128"/>
      <c r="E52" s="137"/>
      <c r="F52" s="132"/>
      <c r="G52" s="134"/>
      <c r="H52" s="133"/>
      <c r="I52" s="146"/>
      <c r="J52" s="129"/>
      <c r="K52" s="148"/>
      <c r="L52" s="140"/>
      <c r="M52" s="141"/>
      <c r="N52" s="141"/>
      <c r="O52" s="258"/>
      <c r="P52" s="142"/>
      <c r="Q52" s="264"/>
      <c r="R52" s="149"/>
      <c r="S52" s="150"/>
      <c r="T52" s="142"/>
      <c r="U52" s="142"/>
      <c r="V52" s="151"/>
    </row>
    <row r="53" spans="1:22" s="37" customFormat="1" ht="21.95" customHeight="1" x14ac:dyDescent="0.25">
      <c r="B53" s="140"/>
      <c r="C53" s="29"/>
      <c r="D53" s="128"/>
      <c r="E53" s="137"/>
      <c r="F53" s="132"/>
      <c r="G53" s="134"/>
      <c r="H53" s="133"/>
      <c r="I53" s="129"/>
      <c r="J53" s="129"/>
      <c r="K53" s="148"/>
      <c r="L53" s="140"/>
      <c r="M53" s="141"/>
      <c r="N53" s="141"/>
      <c r="O53" s="258"/>
      <c r="P53" s="142"/>
      <c r="Q53" s="264"/>
      <c r="R53" s="149"/>
      <c r="S53" s="150"/>
      <c r="T53" s="142"/>
      <c r="U53" s="142"/>
      <c r="V53" s="150"/>
    </row>
    <row r="54" spans="1:22" s="37" customFormat="1" ht="21.95" customHeight="1" x14ac:dyDescent="0.25">
      <c r="B54" s="140"/>
      <c r="C54" s="29"/>
      <c r="D54" s="128"/>
      <c r="E54" s="137"/>
      <c r="F54" s="132"/>
      <c r="G54" s="134"/>
      <c r="H54" s="133"/>
      <c r="I54" s="129"/>
      <c r="J54" s="129"/>
      <c r="K54" s="148"/>
      <c r="L54" s="140"/>
      <c r="M54" s="141"/>
      <c r="N54" s="141"/>
      <c r="O54" s="258"/>
      <c r="P54" s="142"/>
      <c r="Q54" s="264"/>
      <c r="R54" s="149"/>
      <c r="S54" s="150"/>
      <c r="T54" s="142"/>
      <c r="U54" s="142"/>
      <c r="V54" s="150"/>
    </row>
    <row r="55" spans="1:22" s="37" customFormat="1" ht="21.95" customHeight="1" x14ac:dyDescent="0.25">
      <c r="B55" s="140"/>
      <c r="C55" s="29"/>
      <c r="D55" s="128"/>
      <c r="E55" s="137"/>
      <c r="F55" s="132"/>
      <c r="G55" s="134"/>
      <c r="H55" s="133"/>
      <c r="I55" s="129"/>
      <c r="J55" s="129"/>
      <c r="K55" s="148"/>
      <c r="L55" s="140"/>
      <c r="M55" s="141"/>
      <c r="N55" s="141"/>
      <c r="O55" s="258"/>
      <c r="P55" s="142"/>
      <c r="Q55" s="264"/>
      <c r="R55" s="149"/>
      <c r="S55" s="150"/>
      <c r="T55" s="142"/>
      <c r="U55" s="142"/>
      <c r="V55" s="150"/>
    </row>
    <row r="56" spans="1:22" s="37" customFormat="1" ht="21.95" customHeight="1" x14ac:dyDescent="0.25">
      <c r="B56" s="140"/>
      <c r="C56" s="29"/>
      <c r="D56" s="128"/>
      <c r="E56" s="137"/>
      <c r="F56" s="130"/>
      <c r="G56" s="134"/>
      <c r="H56" s="133"/>
      <c r="I56" s="129"/>
      <c r="J56" s="129"/>
      <c r="K56" s="148"/>
      <c r="L56" s="140"/>
      <c r="M56" s="141"/>
      <c r="N56" s="141"/>
      <c r="O56" s="258"/>
      <c r="P56" s="142"/>
      <c r="Q56" s="264"/>
      <c r="R56" s="149"/>
      <c r="S56" s="150"/>
      <c r="T56" s="142"/>
      <c r="U56" s="142"/>
      <c r="V56" s="150"/>
    </row>
    <row r="57" spans="1:22" s="37" customFormat="1" ht="21.95" customHeight="1" x14ac:dyDescent="0.25">
      <c r="B57" s="140"/>
      <c r="C57" s="29"/>
      <c r="D57" s="128"/>
      <c r="E57" s="137"/>
      <c r="F57" s="130"/>
      <c r="G57" s="134"/>
      <c r="H57" s="133"/>
      <c r="I57" s="129"/>
      <c r="J57" s="129"/>
      <c r="K57" s="148"/>
      <c r="L57" s="140"/>
      <c r="M57" s="141"/>
      <c r="N57" s="141"/>
      <c r="O57" s="258"/>
      <c r="P57" s="142"/>
      <c r="Q57" s="264"/>
      <c r="R57" s="149"/>
      <c r="S57" s="150"/>
      <c r="T57" s="142"/>
      <c r="U57" s="142"/>
      <c r="V57" s="150"/>
    </row>
    <row r="58" spans="1:22" s="37" customFormat="1" ht="21.95" customHeight="1" x14ac:dyDescent="0.25">
      <c r="B58" s="140"/>
      <c r="C58" s="29"/>
      <c r="D58" s="128"/>
      <c r="E58" s="137"/>
      <c r="F58" s="130"/>
      <c r="G58" s="134"/>
      <c r="H58" s="133"/>
      <c r="I58" s="129"/>
      <c r="J58" s="105"/>
      <c r="K58" s="148"/>
      <c r="L58" s="106"/>
      <c r="M58" s="105"/>
      <c r="N58" s="105"/>
      <c r="O58" s="245"/>
      <c r="P58" s="142"/>
      <c r="Q58" s="264"/>
      <c r="R58" s="149"/>
      <c r="S58" s="150"/>
      <c r="T58" s="142"/>
      <c r="U58" s="142"/>
      <c r="V58" s="150"/>
    </row>
    <row r="59" spans="1:22" s="37" customFormat="1" ht="21.95" customHeight="1" x14ac:dyDescent="0.25">
      <c r="B59" s="140"/>
      <c r="C59" s="29"/>
      <c r="D59" s="128"/>
      <c r="E59" s="137"/>
      <c r="F59" s="130"/>
      <c r="G59" s="134"/>
      <c r="H59" s="133"/>
      <c r="I59" s="129"/>
      <c r="J59" s="105"/>
      <c r="K59" s="148"/>
      <c r="L59" s="106"/>
      <c r="M59" s="105"/>
      <c r="N59" s="105"/>
      <c r="O59" s="245"/>
      <c r="P59" s="142"/>
      <c r="Q59" s="264"/>
      <c r="R59" s="149"/>
      <c r="S59" s="150"/>
      <c r="T59" s="142"/>
      <c r="U59" s="142"/>
      <c r="V59" s="150"/>
    </row>
    <row r="60" spans="1:22" s="144" customFormat="1" ht="21.95" customHeight="1" x14ac:dyDescent="0.25">
      <c r="A60" s="37"/>
      <c r="B60" s="140"/>
      <c r="C60" s="208"/>
      <c r="D60" s="162"/>
      <c r="E60" s="145"/>
      <c r="F60" s="163"/>
      <c r="G60" s="155"/>
      <c r="H60" s="156"/>
      <c r="I60" s="618"/>
      <c r="J60" s="618"/>
      <c r="K60" s="620"/>
      <c r="L60" s="622"/>
      <c r="M60" s="164"/>
      <c r="N60" s="624"/>
      <c r="O60" s="624"/>
      <c r="P60" s="630"/>
      <c r="Q60" s="632"/>
      <c r="R60" s="634"/>
      <c r="S60" s="622"/>
      <c r="T60" s="626"/>
      <c r="U60" s="626"/>
      <c r="V60" s="628"/>
    </row>
    <row r="61" spans="1:22" s="144" customFormat="1" ht="21.95" customHeight="1" x14ac:dyDescent="0.25">
      <c r="A61" s="37"/>
      <c r="B61" s="140"/>
      <c r="C61" s="208"/>
      <c r="D61" s="145"/>
      <c r="E61" s="145"/>
      <c r="F61" s="163"/>
      <c r="G61" s="155"/>
      <c r="H61" s="156"/>
      <c r="I61" s="619"/>
      <c r="J61" s="619"/>
      <c r="K61" s="621"/>
      <c r="L61" s="623"/>
      <c r="M61" s="164"/>
      <c r="N61" s="625"/>
      <c r="O61" s="625"/>
      <c r="P61" s="631"/>
      <c r="Q61" s="633"/>
      <c r="R61" s="635"/>
      <c r="S61" s="623"/>
      <c r="T61" s="627"/>
      <c r="U61" s="627"/>
      <c r="V61" s="629"/>
    </row>
    <row r="62" spans="1:22" s="37" customFormat="1" ht="21.95" customHeight="1" x14ac:dyDescent="0.25">
      <c r="B62" s="140"/>
      <c r="C62" s="29"/>
      <c r="D62" s="128"/>
      <c r="E62" s="137"/>
      <c r="F62" s="130"/>
      <c r="G62" s="134"/>
      <c r="H62" s="133"/>
      <c r="I62" s="146"/>
      <c r="J62" s="146"/>
      <c r="K62" s="148"/>
      <c r="L62" s="140"/>
      <c r="M62" s="141"/>
      <c r="N62" s="141"/>
      <c r="O62" s="258"/>
      <c r="P62" s="142"/>
      <c r="Q62" s="264"/>
      <c r="R62" s="149"/>
      <c r="S62" s="150"/>
      <c r="T62" s="142"/>
      <c r="U62" s="142"/>
      <c r="V62" s="150"/>
    </row>
    <row r="63" spans="1:22" s="37" customFormat="1" ht="21.95" customHeight="1" x14ac:dyDescent="0.25">
      <c r="B63" s="140"/>
      <c r="C63" s="29"/>
      <c r="D63" s="128"/>
      <c r="E63" s="137"/>
      <c r="F63" s="130"/>
      <c r="G63" s="134"/>
      <c r="H63" s="133"/>
      <c r="I63" s="146"/>
      <c r="J63" s="146"/>
      <c r="K63" s="148"/>
      <c r="L63" s="140"/>
      <c r="M63" s="141"/>
      <c r="N63" s="141"/>
      <c r="O63" s="258"/>
      <c r="P63" s="150"/>
      <c r="Q63" s="264"/>
      <c r="R63" s="149"/>
      <c r="S63" s="150"/>
      <c r="T63" s="150"/>
      <c r="U63" s="150"/>
      <c r="V63" s="150"/>
    </row>
    <row r="64" spans="1:22" s="37" customFormat="1" ht="21.95" customHeight="1" x14ac:dyDescent="0.25">
      <c r="B64" s="140"/>
      <c r="C64" s="29"/>
      <c r="D64" s="129"/>
      <c r="E64" s="129"/>
      <c r="F64" s="131"/>
      <c r="G64" s="133"/>
      <c r="H64" s="133"/>
      <c r="I64" s="129"/>
      <c r="J64" s="129"/>
      <c r="K64" s="148"/>
      <c r="L64" s="140"/>
      <c r="M64" s="141"/>
      <c r="N64" s="141"/>
      <c r="O64" s="258"/>
      <c r="P64" s="142"/>
      <c r="Q64" s="264"/>
      <c r="R64" s="149"/>
      <c r="S64" s="150"/>
      <c r="T64" s="142"/>
      <c r="U64" s="142"/>
      <c r="V64" s="150"/>
    </row>
    <row r="65" spans="1:27" s="37" customFormat="1" ht="21.95" customHeight="1" x14ac:dyDescent="0.25">
      <c r="B65" s="76"/>
      <c r="C65" s="76"/>
      <c r="D65" s="77"/>
      <c r="E65" s="77"/>
      <c r="F65" s="77"/>
      <c r="G65" s="77"/>
      <c r="H65" s="77"/>
      <c r="I65" s="138"/>
      <c r="J65" s="77"/>
      <c r="K65" s="77"/>
      <c r="L65" s="78"/>
      <c r="M65" s="39"/>
      <c r="N65" s="39"/>
      <c r="O65" s="39"/>
      <c r="P65" s="39"/>
      <c r="Q65" s="39"/>
      <c r="R65" s="68"/>
      <c r="S65" s="39"/>
      <c r="T65" s="39"/>
      <c r="U65" s="39"/>
      <c r="V65" s="39"/>
    </row>
    <row r="66" spans="1:27" s="2" customFormat="1" ht="21.95" customHeight="1" thickBot="1" x14ac:dyDescent="0.3">
      <c r="A66" s="472"/>
      <c r="B66" s="65">
        <f>B64</f>
        <v>0</v>
      </c>
      <c r="C66" s="65"/>
      <c r="D66" s="65" t="s">
        <v>17</v>
      </c>
      <c r="E66" s="65"/>
      <c r="F66" s="69"/>
      <c r="G66" s="65">
        <f>SUM(G48:G65)</f>
        <v>0</v>
      </c>
      <c r="H66" s="65">
        <f>SUM(H48:H65)</f>
        <v>0</v>
      </c>
      <c r="I66" s="139">
        <f>COUNTA(I47:I65)</f>
        <v>0</v>
      </c>
      <c r="J66" s="69"/>
      <c r="K66" s="69"/>
      <c r="L66" s="65">
        <f>SUM(L48:L65)</f>
        <v>0</v>
      </c>
      <c r="M66" s="69"/>
      <c r="N66" s="69"/>
      <c r="O66" s="65">
        <f>SUM(O48:O65)</f>
        <v>0</v>
      </c>
      <c r="P66" s="65">
        <f>SUM(P48:P65)</f>
        <v>0</v>
      </c>
      <c r="Q66" s="65">
        <f>SUM(Q48:Q65)</f>
        <v>0</v>
      </c>
      <c r="R66" s="65"/>
      <c r="S66" s="66"/>
      <c r="T66" s="65">
        <f>SUM(T48:T65)</f>
        <v>0</v>
      </c>
      <c r="U66" s="65">
        <f>SUM(U48:U65)</f>
        <v>0</v>
      </c>
      <c r="V66" s="65"/>
      <c r="W66" s="37"/>
      <c r="X66" s="37"/>
      <c r="AA66" s="18"/>
    </row>
    <row r="67" spans="1:27" s="37" customFormat="1" ht="17.100000000000001" customHeight="1" thickTop="1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"/>
      <c r="T67" s="13"/>
      <c r="U67" s="13"/>
      <c r="V67" s="13"/>
    </row>
    <row r="68" spans="1:27" s="1" customFormat="1" ht="15.95" customHeight="1" x14ac:dyDescent="0.25">
      <c r="A68" s="473"/>
      <c r="B68" s="20" t="s">
        <v>22</v>
      </c>
      <c r="C68" s="20"/>
      <c r="D68" s="11"/>
      <c r="E68" s="12"/>
      <c r="F68" s="12"/>
      <c r="G68" s="12"/>
      <c r="H68" s="12"/>
      <c r="I68" s="12"/>
      <c r="J68" s="40"/>
      <c r="K68" s="40"/>
      <c r="L68" s="41"/>
      <c r="M68" s="42"/>
      <c r="N68" s="42"/>
      <c r="O68" s="42"/>
      <c r="P68" s="42"/>
      <c r="Q68" s="42"/>
      <c r="R68" s="43"/>
      <c r="S68" s="44"/>
      <c r="T68" s="43"/>
      <c r="U68" s="43"/>
      <c r="V68" s="43"/>
      <c r="W68" s="45"/>
      <c r="X68" s="45"/>
      <c r="Y68" s="46"/>
      <c r="Z68" s="46"/>
      <c r="AA68" s="16"/>
    </row>
    <row r="69" spans="1:27" s="1" customFormat="1" ht="15.95" customHeight="1" x14ac:dyDescent="0.25">
      <c r="A69" s="474"/>
      <c r="B69" s="21" t="s">
        <v>3</v>
      </c>
      <c r="C69" s="21"/>
      <c r="D69" s="11"/>
      <c r="E69" s="11"/>
      <c r="F69" s="11"/>
      <c r="G69" s="11"/>
      <c r="H69" s="11"/>
      <c r="I69" s="1" t="s">
        <v>26</v>
      </c>
      <c r="J69" s="614"/>
      <c r="K69" s="614"/>
      <c r="L69" s="614"/>
      <c r="M69" s="614"/>
      <c r="N69" s="614"/>
      <c r="O69" s="339"/>
      <c r="P69" s="61" t="s">
        <v>6</v>
      </c>
      <c r="Q69" s="61"/>
      <c r="R69" s="61"/>
      <c r="S69" s="61"/>
      <c r="T69" s="61"/>
      <c r="U69" s="44"/>
      <c r="V69" s="44"/>
      <c r="W69" s="44"/>
      <c r="X69" s="44"/>
      <c r="Y69" s="44"/>
      <c r="Z69" s="44"/>
    </row>
    <row r="70" spans="1:27" s="1" customFormat="1" ht="15.95" customHeight="1" x14ac:dyDescent="0.25">
      <c r="A70" s="474"/>
      <c r="B70" s="10"/>
      <c r="C70" s="10"/>
      <c r="D70" s="11"/>
      <c r="E70" s="11"/>
      <c r="F70" s="11"/>
      <c r="G70" s="11"/>
      <c r="H70" s="11"/>
      <c r="J70" s="47"/>
      <c r="K70" s="47"/>
      <c r="L70" s="44"/>
      <c r="M70" s="48"/>
      <c r="N70" s="48"/>
      <c r="O70" s="48"/>
      <c r="P70" s="61"/>
      <c r="Q70" s="61"/>
      <c r="R70" s="61"/>
      <c r="S70" s="61"/>
      <c r="T70" s="61"/>
      <c r="U70" s="44"/>
      <c r="V70" s="44"/>
      <c r="W70" s="44"/>
      <c r="X70" s="44"/>
      <c r="Y70" s="44"/>
      <c r="Z70" s="44"/>
    </row>
    <row r="71" spans="1:27" s="1" customFormat="1" ht="15.95" customHeight="1" x14ac:dyDescent="0.25">
      <c r="A71" s="474"/>
      <c r="B71" s="10"/>
      <c r="C71" s="10"/>
      <c r="D71" s="9"/>
      <c r="E71" s="9"/>
      <c r="F71" s="9"/>
      <c r="G71" s="9"/>
      <c r="H71" s="9"/>
      <c r="J71" s="49"/>
      <c r="K71" s="49"/>
      <c r="L71" s="44"/>
      <c r="M71" s="50"/>
      <c r="N71" s="50"/>
      <c r="O71" s="50"/>
      <c r="P71" s="61"/>
      <c r="Q71" s="61"/>
      <c r="R71" s="61"/>
      <c r="S71" s="61"/>
      <c r="T71" s="61"/>
      <c r="U71" s="44"/>
      <c r="V71" s="44"/>
      <c r="W71" s="51"/>
      <c r="X71" s="44"/>
      <c r="Y71" s="44"/>
      <c r="Z71" s="44"/>
    </row>
    <row r="72" spans="1:27" s="1" customFormat="1" ht="15.95" customHeight="1" x14ac:dyDescent="0.25">
      <c r="A72" s="474"/>
      <c r="B72" s="10"/>
      <c r="C72" s="10"/>
      <c r="D72" s="9"/>
      <c r="E72" s="9"/>
      <c r="F72" s="9"/>
      <c r="G72" s="9"/>
      <c r="H72" s="9"/>
      <c r="J72" s="49"/>
      <c r="K72" s="49"/>
      <c r="L72" s="44"/>
      <c r="M72" s="50"/>
      <c r="N72" s="50"/>
      <c r="O72" s="50"/>
      <c r="P72" s="61"/>
      <c r="Q72" s="61"/>
      <c r="R72" s="61"/>
      <c r="S72" s="61"/>
      <c r="T72" s="61"/>
      <c r="U72" s="44"/>
      <c r="V72" s="44"/>
      <c r="W72" s="51"/>
      <c r="X72" s="44"/>
      <c r="Y72" s="44"/>
      <c r="Z72" s="44"/>
    </row>
    <row r="73" spans="1:27" s="1" customFormat="1" ht="15.95" customHeight="1" x14ac:dyDescent="0.25">
      <c r="A73" s="474"/>
      <c r="B73" s="10"/>
      <c r="C73" s="10"/>
      <c r="D73" s="9"/>
      <c r="E73" s="9"/>
      <c r="F73" s="9"/>
      <c r="G73" s="9"/>
      <c r="H73" s="9"/>
      <c r="J73" s="49"/>
      <c r="K73" s="49"/>
      <c r="L73" s="44"/>
      <c r="M73" s="50"/>
      <c r="N73" s="50"/>
      <c r="O73" s="50"/>
      <c r="P73" s="61"/>
      <c r="Q73" s="61"/>
      <c r="R73" s="61"/>
      <c r="S73" s="61"/>
      <c r="T73" s="61"/>
      <c r="U73" s="44"/>
      <c r="V73" s="44"/>
      <c r="W73" s="51"/>
      <c r="X73" s="44"/>
      <c r="Y73" s="44"/>
      <c r="Z73" s="44"/>
    </row>
    <row r="74" spans="1:27" s="1" customFormat="1" ht="15.95" customHeight="1" x14ac:dyDescent="0.25">
      <c r="A74" s="474"/>
      <c r="B74" s="8" t="s">
        <v>2</v>
      </c>
      <c r="C74" s="8"/>
      <c r="D74" s="7"/>
      <c r="E74" s="7"/>
      <c r="F74" s="7"/>
      <c r="G74" s="7"/>
      <c r="H74" s="7"/>
      <c r="I74" s="79"/>
      <c r="J74" s="80"/>
      <c r="K74" s="80"/>
      <c r="L74" s="81"/>
      <c r="M74" s="55"/>
      <c r="N74" s="55"/>
      <c r="O74" s="55"/>
      <c r="P74" s="8" t="s">
        <v>27</v>
      </c>
      <c r="Q74" s="8"/>
      <c r="R74" s="82"/>
      <c r="S74" s="82"/>
      <c r="T74" s="82"/>
      <c r="U74" s="52"/>
      <c r="V74" s="52"/>
      <c r="W74" s="50"/>
      <c r="X74" s="44"/>
      <c r="Y74" s="44"/>
      <c r="Z74" s="44"/>
    </row>
    <row r="75" spans="1:27" s="1" customFormat="1" ht="15.95" customHeight="1" x14ac:dyDescent="0.25">
      <c r="A75" s="474"/>
      <c r="B75" s="5" t="s">
        <v>1</v>
      </c>
      <c r="C75" s="5"/>
      <c r="D75" s="6"/>
      <c r="E75" s="6"/>
      <c r="F75" s="6"/>
      <c r="G75" s="6"/>
      <c r="H75" s="6"/>
      <c r="I75" s="5" t="s">
        <v>7</v>
      </c>
      <c r="J75" s="44"/>
      <c r="K75" s="44"/>
      <c r="L75" s="53"/>
      <c r="M75" s="54"/>
      <c r="N75" s="54"/>
      <c r="O75" s="54"/>
      <c r="P75" s="5" t="s">
        <v>28</v>
      </c>
      <c r="Q75" s="5"/>
      <c r="R75" s="61"/>
      <c r="S75" s="61"/>
      <c r="T75" s="61"/>
      <c r="U75" s="44"/>
      <c r="V75" s="44"/>
      <c r="W75" s="50"/>
      <c r="X75" s="44"/>
      <c r="Y75" s="44"/>
      <c r="Z75" s="44"/>
    </row>
    <row r="76" spans="1:27" s="1" customFormat="1" ht="15.95" customHeight="1" x14ac:dyDescent="0.25">
      <c r="A76" s="47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55"/>
      <c r="X76" s="44"/>
      <c r="Y76" s="44"/>
      <c r="Z76" s="44"/>
    </row>
    <row r="77" spans="1:27" s="1" customFormat="1" ht="15.95" customHeight="1" x14ac:dyDescent="0.25">
      <c r="A77" s="473"/>
      <c r="B77"/>
      <c r="C77"/>
      <c r="D77"/>
      <c r="E77"/>
      <c r="F77"/>
      <c r="G77"/>
      <c r="H77"/>
      <c r="I77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44"/>
      <c r="X77" s="44"/>
      <c r="Y77" s="44"/>
      <c r="Z77" s="44"/>
    </row>
    <row r="78" spans="1:27" customFormat="1" ht="15.95" customHeight="1" x14ac:dyDescent="0.25">
      <c r="A78" s="475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</sheetData>
  <mergeCells count="52">
    <mergeCell ref="T60:T61"/>
    <mergeCell ref="U60:U61"/>
    <mergeCell ref="V60:V61"/>
    <mergeCell ref="O60:O61"/>
    <mergeCell ref="P60:P61"/>
    <mergeCell ref="Q60:Q61"/>
    <mergeCell ref="R60:R61"/>
    <mergeCell ref="S60:S61"/>
    <mergeCell ref="I60:I61"/>
    <mergeCell ref="J60:J61"/>
    <mergeCell ref="K60:K61"/>
    <mergeCell ref="L60:L61"/>
    <mergeCell ref="N60:N61"/>
    <mergeCell ref="J69:N69"/>
    <mergeCell ref="B25:B26"/>
    <mergeCell ref="D25:D26"/>
    <mergeCell ref="E25:E26"/>
    <mergeCell ref="F25:F26"/>
    <mergeCell ref="G25:H25"/>
    <mergeCell ref="B45:B46"/>
    <mergeCell ref="D45:D46"/>
    <mergeCell ref="E45:E46"/>
    <mergeCell ref="F45:F46"/>
    <mergeCell ref="G45:H45"/>
    <mergeCell ref="I45:L45"/>
    <mergeCell ref="C25:C26"/>
    <mergeCell ref="C45:C46"/>
    <mergeCell ref="J33:N33"/>
    <mergeCell ref="M45:N45"/>
    <mergeCell ref="R45:S45"/>
    <mergeCell ref="T45:U45"/>
    <mergeCell ref="V45:V46"/>
    <mergeCell ref="I25:L25"/>
    <mergeCell ref="M25:N25"/>
    <mergeCell ref="R25:S25"/>
    <mergeCell ref="T25:U25"/>
    <mergeCell ref="V25:V26"/>
    <mergeCell ref="O25:Q25"/>
    <mergeCell ref="O45:Q45"/>
    <mergeCell ref="B5:B6"/>
    <mergeCell ref="D5:D6"/>
    <mergeCell ref="E5:E6"/>
    <mergeCell ref="F5:F6"/>
    <mergeCell ref="G5:H5"/>
    <mergeCell ref="C5:C6"/>
    <mergeCell ref="M5:N5"/>
    <mergeCell ref="R5:S5"/>
    <mergeCell ref="T5:U5"/>
    <mergeCell ref="V5:V6"/>
    <mergeCell ref="J13:N13"/>
    <mergeCell ref="I5:L5"/>
    <mergeCell ref="O5:Q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88"/>
  <sheetViews>
    <sheetView workbookViewId="0">
      <selection activeCell="A72" sqref="A72:XFD73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5.71093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2:26" s="23" customFormat="1" ht="18" customHeight="1" x14ac:dyDescent="0.25">
      <c r="B2" s="30" t="s">
        <v>53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2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2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2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2:26" s="25" customFormat="1" ht="27.95" customHeight="1" thickBot="1" x14ac:dyDescent="0.3">
      <c r="B6" s="609"/>
      <c r="C6" s="611"/>
      <c r="D6" s="611"/>
      <c r="E6" s="611"/>
      <c r="F6" s="611"/>
      <c r="G6" s="127" t="s">
        <v>16</v>
      </c>
      <c r="H6" s="127" t="s">
        <v>15</v>
      </c>
      <c r="I6" s="127" t="s">
        <v>11</v>
      </c>
      <c r="J6" s="127" t="s">
        <v>12</v>
      </c>
      <c r="K6" s="127" t="s">
        <v>31</v>
      </c>
      <c r="L6" s="12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2:26" s="25" customFormat="1" ht="21.95" customHeight="1" thickTop="1" x14ac:dyDescent="0.25">
      <c r="B7" s="111"/>
      <c r="C7" s="111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O7" s="113"/>
      <c r="P7" s="113"/>
      <c r="Q7" s="113"/>
      <c r="R7" s="112"/>
      <c r="S7" s="112"/>
      <c r="T7" s="209"/>
      <c r="U7" s="112"/>
      <c r="V7" s="112"/>
      <c r="Z7" s="26"/>
    </row>
    <row r="8" spans="2:26" s="37" customFormat="1" ht="21.95" customHeight="1" x14ac:dyDescent="0.25">
      <c r="B8" s="29"/>
      <c r="C8" s="29"/>
      <c r="D8" s="121"/>
      <c r="E8" s="121"/>
      <c r="F8" s="203"/>
      <c r="G8" s="121"/>
      <c r="H8" s="121"/>
      <c r="I8" s="22"/>
      <c r="J8" s="344"/>
      <c r="K8" s="74"/>
      <c r="L8" s="58"/>
      <c r="M8" s="116"/>
      <c r="N8" s="116"/>
      <c r="O8" s="309"/>
      <c r="P8" s="469"/>
      <c r="Q8" s="264"/>
      <c r="R8" s="342"/>
      <c r="S8" s="36"/>
      <c r="T8" s="126"/>
      <c r="U8" s="126"/>
      <c r="V8" s="36"/>
    </row>
    <row r="9" spans="2:26" s="37" customFormat="1" ht="21.95" customHeight="1" x14ac:dyDescent="0.25">
      <c r="B9" s="29"/>
      <c r="C9" s="29"/>
      <c r="D9" s="121"/>
      <c r="E9" s="121"/>
      <c r="F9" s="203"/>
      <c r="G9" s="121"/>
      <c r="H9" s="121"/>
      <c r="I9" s="22"/>
      <c r="J9" s="344"/>
      <c r="K9" s="74"/>
      <c r="L9" s="58"/>
      <c r="M9" s="116"/>
      <c r="N9" s="116"/>
      <c r="O9" s="309"/>
      <c r="P9" s="469"/>
      <c r="Q9" s="264"/>
      <c r="R9" s="342"/>
      <c r="S9" s="36"/>
      <c r="T9" s="126"/>
      <c r="U9" s="126"/>
      <c r="V9" s="36"/>
    </row>
    <row r="10" spans="2:26" s="37" customFormat="1" ht="21.95" customHeight="1" x14ac:dyDescent="0.25">
      <c r="B10" s="29"/>
      <c r="C10" s="29"/>
      <c r="D10" s="121"/>
      <c r="E10" s="121"/>
      <c r="F10" s="203"/>
      <c r="G10" s="121"/>
      <c r="H10" s="121"/>
      <c r="I10" s="22"/>
      <c r="J10" s="344"/>
      <c r="K10" s="74"/>
      <c r="L10" s="58"/>
      <c r="M10" s="116"/>
      <c r="N10" s="116"/>
      <c r="O10" s="309"/>
      <c r="P10" s="469"/>
      <c r="Q10" s="264"/>
      <c r="R10" s="342"/>
      <c r="S10" s="36"/>
      <c r="T10" s="126"/>
      <c r="U10" s="126"/>
      <c r="V10" s="36"/>
    </row>
    <row r="11" spans="2:26" s="37" customFormat="1" ht="21.95" customHeight="1" x14ac:dyDescent="0.25">
      <c r="B11" s="29"/>
      <c r="C11" s="29"/>
      <c r="D11" s="121"/>
      <c r="E11" s="121"/>
      <c r="F11" s="203"/>
      <c r="G11" s="121"/>
      <c r="H11" s="121"/>
      <c r="I11" s="22"/>
      <c r="J11" s="344"/>
      <c r="K11" s="74"/>
      <c r="L11" s="58"/>
      <c r="M11" s="116"/>
      <c r="N11" s="116"/>
      <c r="O11" s="309"/>
      <c r="P11" s="469"/>
      <c r="Q11" s="264"/>
      <c r="R11" s="342"/>
      <c r="S11" s="36"/>
      <c r="T11" s="126"/>
      <c r="U11" s="126"/>
      <c r="V11" s="36"/>
    </row>
    <row r="12" spans="2:26" s="37" customFormat="1" ht="21.95" customHeight="1" x14ac:dyDescent="0.25">
      <c r="B12" s="29"/>
      <c r="C12" s="29"/>
      <c r="D12" s="121"/>
      <c r="E12" s="121"/>
      <c r="F12" s="203"/>
      <c r="G12" s="121"/>
      <c r="H12" s="121"/>
      <c r="I12" s="22"/>
      <c r="J12" s="344"/>
      <c r="K12" s="74"/>
      <c r="L12" s="58"/>
      <c r="M12" s="116"/>
      <c r="N12" s="116"/>
      <c r="O12" s="309"/>
      <c r="P12" s="469"/>
      <c r="Q12" s="264"/>
      <c r="R12" s="342"/>
      <c r="S12" s="36"/>
      <c r="T12" s="126"/>
      <c r="U12" s="126"/>
      <c r="V12" s="36"/>
    </row>
    <row r="13" spans="2:26" s="37" customFormat="1" ht="21.95" customHeight="1" x14ac:dyDescent="0.25">
      <c r="B13" s="29"/>
      <c r="C13" s="29"/>
      <c r="D13" s="121"/>
      <c r="E13" s="121"/>
      <c r="F13" s="203"/>
      <c r="G13" s="205"/>
      <c r="H13" s="206"/>
      <c r="I13" s="22"/>
      <c r="J13" s="344"/>
      <c r="K13" s="74"/>
      <c r="L13" s="58"/>
      <c r="M13" s="116"/>
      <c r="N13" s="116"/>
      <c r="O13" s="309"/>
      <c r="P13" s="469"/>
      <c r="Q13" s="264"/>
      <c r="R13" s="342"/>
      <c r="S13" s="36"/>
      <c r="T13" s="126"/>
      <c r="U13" s="126"/>
      <c r="V13" s="36"/>
    </row>
    <row r="14" spans="2:26" s="37" customFormat="1" ht="21.95" customHeight="1" x14ac:dyDescent="0.25">
      <c r="B14" s="29"/>
      <c r="C14" s="29"/>
      <c r="D14" s="121"/>
      <c r="E14" s="121"/>
      <c r="F14" s="203"/>
      <c r="G14" s="205"/>
      <c r="H14" s="206"/>
      <c r="I14" s="22"/>
      <c r="J14" s="344"/>
      <c r="K14" s="74"/>
      <c r="L14" s="58"/>
      <c r="M14" s="116"/>
      <c r="N14" s="116"/>
      <c r="O14" s="309"/>
      <c r="P14" s="469"/>
      <c r="Q14" s="264"/>
      <c r="R14" s="342"/>
      <c r="S14" s="36"/>
      <c r="T14" s="126"/>
      <c r="U14" s="126"/>
      <c r="V14" s="36"/>
    </row>
    <row r="15" spans="2:26" s="37" customFormat="1" ht="21.95" customHeight="1" x14ac:dyDescent="0.25">
      <c r="B15" s="29"/>
      <c r="C15" s="29"/>
      <c r="D15" s="121"/>
      <c r="E15" s="121"/>
      <c r="F15" s="203"/>
      <c r="G15" s="205"/>
      <c r="H15" s="206"/>
      <c r="I15" s="22"/>
      <c r="J15" s="344"/>
      <c r="K15" s="74"/>
      <c r="L15" s="58"/>
      <c r="M15" s="116"/>
      <c r="N15" s="116"/>
      <c r="O15" s="309"/>
      <c r="P15" s="469"/>
      <c r="Q15" s="264"/>
      <c r="R15" s="342"/>
      <c r="S15" s="36"/>
      <c r="T15" s="126"/>
      <c r="U15" s="126"/>
      <c r="V15" s="36"/>
    </row>
    <row r="16" spans="2:26" s="37" customFormat="1" ht="21.95" customHeight="1" x14ac:dyDescent="0.25">
      <c r="B16" s="29"/>
      <c r="C16" s="29"/>
      <c r="D16" s="121"/>
      <c r="E16" s="121"/>
      <c r="F16" s="203"/>
      <c r="G16" s="205"/>
      <c r="H16" s="206"/>
      <c r="I16" s="22"/>
      <c r="J16" s="344"/>
      <c r="K16" s="74"/>
      <c r="L16" s="58"/>
      <c r="M16" s="116"/>
      <c r="N16" s="116"/>
      <c r="O16" s="309"/>
      <c r="P16" s="469"/>
      <c r="Q16" s="264"/>
      <c r="R16" s="342"/>
      <c r="S16" s="36"/>
      <c r="T16" s="126"/>
      <c r="U16" s="126"/>
      <c r="V16" s="36"/>
    </row>
    <row r="17" spans="1:27" s="37" customFormat="1" ht="21.95" customHeight="1" x14ac:dyDescent="0.25">
      <c r="B17" s="29"/>
      <c r="C17" s="29"/>
      <c r="D17" s="121"/>
      <c r="E17" s="121"/>
      <c r="F17" s="203"/>
      <c r="G17" s="205"/>
      <c r="H17" s="206"/>
      <c r="I17" s="22"/>
      <c r="J17" s="344"/>
      <c r="K17" s="74"/>
      <c r="L17" s="58"/>
      <c r="M17" s="116"/>
      <c r="N17" s="116"/>
      <c r="O17" s="309"/>
      <c r="P17" s="469"/>
      <c r="Q17" s="264"/>
      <c r="R17" s="342"/>
      <c r="S17" s="36"/>
      <c r="T17" s="126"/>
      <c r="U17" s="126"/>
      <c r="V17" s="36"/>
    </row>
    <row r="18" spans="1:27" s="37" customFormat="1" ht="21.95" customHeight="1" x14ac:dyDescent="0.25">
      <c r="B18" s="29"/>
      <c r="C18" s="29"/>
      <c r="D18" s="121"/>
      <c r="E18" s="121"/>
      <c r="F18" s="203"/>
      <c r="G18" s="205"/>
      <c r="H18" s="206"/>
      <c r="I18" s="22"/>
      <c r="J18" s="344"/>
      <c r="K18" s="74"/>
      <c r="L18" s="58"/>
      <c r="M18" s="116"/>
      <c r="N18" s="116"/>
      <c r="O18" s="309"/>
      <c r="P18" s="469"/>
      <c r="Q18" s="264"/>
      <c r="R18" s="342"/>
      <c r="S18" s="36"/>
      <c r="T18" s="126"/>
      <c r="U18" s="126"/>
      <c r="V18" s="36"/>
    </row>
    <row r="19" spans="1:27" s="37" customFormat="1" ht="21.95" customHeight="1" x14ac:dyDescent="0.25">
      <c r="B19" s="29"/>
      <c r="C19" s="29"/>
      <c r="D19" s="121"/>
      <c r="E19" s="121"/>
      <c r="F19" s="203"/>
      <c r="G19" s="205"/>
      <c r="H19" s="206"/>
      <c r="I19" s="22"/>
      <c r="J19" s="344"/>
      <c r="K19" s="74"/>
      <c r="L19" s="58"/>
      <c r="M19" s="116"/>
      <c r="N19" s="116"/>
      <c r="O19" s="309"/>
      <c r="P19" s="469"/>
      <c r="Q19" s="264"/>
      <c r="R19" s="342"/>
      <c r="S19" s="36"/>
      <c r="T19" s="126"/>
      <c r="U19" s="126"/>
      <c r="V19" s="36"/>
    </row>
    <row r="20" spans="1:27" s="37" customFormat="1" ht="21.95" customHeight="1" x14ac:dyDescent="0.25">
      <c r="B20" s="29"/>
      <c r="C20" s="29"/>
      <c r="D20" s="121"/>
      <c r="E20" s="121"/>
      <c r="F20" s="203"/>
      <c r="G20" s="205"/>
      <c r="H20" s="206"/>
      <c r="I20" s="22"/>
      <c r="J20" s="344"/>
      <c r="K20" s="74"/>
      <c r="L20" s="58"/>
      <c r="M20" s="116"/>
      <c r="N20" s="116"/>
      <c r="O20" s="309"/>
      <c r="P20" s="469"/>
      <c r="Q20" s="264"/>
      <c r="R20" s="342"/>
      <c r="S20" s="36"/>
      <c r="T20" s="126"/>
      <c r="U20" s="126"/>
      <c r="V20" s="36"/>
    </row>
    <row r="21" spans="1:27" s="37" customFormat="1" ht="21.95" customHeight="1" x14ac:dyDescent="0.25">
      <c r="B21" s="29"/>
      <c r="C21" s="29"/>
      <c r="D21" s="121"/>
      <c r="E21" s="121"/>
      <c r="F21" s="203"/>
      <c r="G21" s="205"/>
      <c r="H21" s="206"/>
      <c r="I21" s="22"/>
      <c r="J21" s="344"/>
      <c r="K21" s="74"/>
      <c r="L21" s="58"/>
      <c r="M21" s="116"/>
      <c r="N21" s="116"/>
      <c r="O21" s="309"/>
      <c r="P21" s="469"/>
      <c r="Q21" s="264"/>
      <c r="R21" s="342"/>
      <c r="S21" s="36"/>
      <c r="T21" s="126"/>
      <c r="U21" s="126"/>
      <c r="V21" s="36"/>
    </row>
    <row r="22" spans="1:27" s="37" customFormat="1" ht="21.95" customHeight="1" x14ac:dyDescent="0.25">
      <c r="B22" s="29"/>
      <c r="C22" s="29"/>
      <c r="D22" s="121"/>
      <c r="E22" s="121"/>
      <c r="F22" s="203"/>
      <c r="G22" s="205"/>
      <c r="H22" s="206"/>
      <c r="I22" s="22"/>
      <c r="J22" s="344"/>
      <c r="K22" s="74"/>
      <c r="L22" s="58"/>
      <c r="M22" s="116"/>
      <c r="N22" s="116"/>
      <c r="O22" s="309"/>
      <c r="P22" s="469"/>
      <c r="Q22" s="264"/>
      <c r="R22" s="342"/>
      <c r="S22" s="36"/>
      <c r="T22" s="126"/>
      <c r="U22" s="126"/>
      <c r="V22" s="36"/>
    </row>
    <row r="23" spans="1:27" s="37" customFormat="1" ht="21.95" customHeight="1" x14ac:dyDescent="0.25">
      <c r="B23" s="76"/>
      <c r="C23" s="76"/>
      <c r="D23" s="77"/>
      <c r="E23" s="77"/>
      <c r="F23" s="77"/>
      <c r="G23" s="136"/>
      <c r="H23" s="136"/>
      <c r="I23" s="77"/>
      <c r="J23" s="77"/>
      <c r="K23" s="77"/>
      <c r="L23" s="77"/>
      <c r="M23" s="39"/>
      <c r="N23" s="39"/>
      <c r="O23" s="39"/>
      <c r="P23" s="39"/>
      <c r="Q23" s="39"/>
      <c r="R23" s="68"/>
      <c r="S23" s="39"/>
      <c r="T23" s="39"/>
      <c r="U23" s="39"/>
      <c r="V23" s="39"/>
    </row>
    <row r="24" spans="1:27" s="2" customFormat="1" ht="21.95" customHeight="1" thickBot="1" x14ac:dyDescent="0.3">
      <c r="A24" s="472"/>
      <c r="B24" s="65">
        <f>B22</f>
        <v>0</v>
      </c>
      <c r="C24" s="65"/>
      <c r="D24" s="65" t="s">
        <v>17</v>
      </c>
      <c r="E24" s="65"/>
      <c r="F24" s="69"/>
      <c r="G24" s="65">
        <f>SUM(G8:G23)</f>
        <v>0</v>
      </c>
      <c r="H24" s="65">
        <f>SUM(H8:H23)</f>
        <v>0</v>
      </c>
      <c r="I24" s="139">
        <f>COUNTA(I7:I23)</f>
        <v>0</v>
      </c>
      <c r="J24" s="69"/>
      <c r="K24" s="69"/>
      <c r="L24" s="65">
        <f>SUM(L8:L23)</f>
        <v>0</v>
      </c>
      <c r="M24" s="69"/>
      <c r="N24" s="69"/>
      <c r="O24" s="65">
        <f>SUM(O8:O23)</f>
        <v>0</v>
      </c>
      <c r="P24" s="65">
        <f>SUM(P8:P23)</f>
        <v>0</v>
      </c>
      <c r="Q24" s="65">
        <f>SUM(Q8:Q23)</f>
        <v>0</v>
      </c>
      <c r="R24" s="65"/>
      <c r="S24" s="66"/>
      <c r="T24" s="65">
        <f>SUM(T8:T23)</f>
        <v>0</v>
      </c>
      <c r="U24" s="65">
        <f>SUM(U8:U23)</f>
        <v>0</v>
      </c>
      <c r="V24" s="65"/>
      <c r="W24" s="37"/>
      <c r="X24" s="37"/>
      <c r="AA24" s="18"/>
    </row>
    <row r="25" spans="1:27" s="37" customFormat="1" ht="17.100000000000001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"/>
      <c r="T25" s="13"/>
      <c r="U25" s="13"/>
      <c r="V25" s="13"/>
    </row>
    <row r="26" spans="1:27" s="1" customFormat="1" ht="15.95" customHeight="1" x14ac:dyDescent="0.25">
      <c r="A26" s="473"/>
      <c r="B26" s="20" t="s">
        <v>22</v>
      </c>
      <c r="C26" s="20"/>
      <c r="D26" s="11"/>
      <c r="E26" s="12"/>
      <c r="F26" s="12"/>
      <c r="G26" s="12"/>
      <c r="H26" s="12"/>
      <c r="I26" s="12"/>
      <c r="J26" s="40"/>
      <c r="K26" s="40"/>
      <c r="L26" s="41"/>
      <c r="M26" s="42"/>
      <c r="N26" s="42"/>
      <c r="O26" s="42"/>
      <c r="P26" s="42"/>
      <c r="Q26" s="42"/>
      <c r="R26" s="43"/>
      <c r="S26" s="44"/>
      <c r="T26" s="43"/>
      <c r="U26" s="43"/>
      <c r="V26" s="43"/>
      <c r="W26" s="45"/>
      <c r="X26" s="45"/>
      <c r="Y26" s="46"/>
      <c r="Z26" s="46"/>
      <c r="AA26" s="16"/>
    </row>
    <row r="27" spans="1:27" s="1" customFormat="1" ht="15.95" customHeight="1" x14ac:dyDescent="0.25">
      <c r="A27" s="474"/>
      <c r="B27" s="21" t="s">
        <v>3</v>
      </c>
      <c r="C27" s="21"/>
      <c r="D27" s="11"/>
      <c r="E27" s="11"/>
      <c r="F27" s="11"/>
      <c r="G27" s="11"/>
      <c r="H27" s="11"/>
      <c r="I27" s="1" t="s">
        <v>26</v>
      </c>
      <c r="J27" s="614"/>
      <c r="K27" s="614"/>
      <c r="L27" s="614"/>
      <c r="M27" s="614"/>
      <c r="N27" s="614"/>
      <c r="O27" s="339"/>
      <c r="P27" s="61" t="s">
        <v>6</v>
      </c>
      <c r="Q27" s="61"/>
      <c r="R27" s="61"/>
      <c r="S27" s="61"/>
      <c r="T27" s="61"/>
      <c r="U27" s="44"/>
      <c r="V27" s="44"/>
      <c r="W27" s="44"/>
      <c r="X27" s="44"/>
      <c r="Y27" s="44"/>
      <c r="Z27" s="44"/>
    </row>
    <row r="28" spans="1:27" s="1" customFormat="1" ht="15.95" customHeight="1" x14ac:dyDescent="0.25">
      <c r="A28" s="474"/>
      <c r="B28" s="10"/>
      <c r="C28" s="10"/>
      <c r="D28" s="11"/>
      <c r="E28" s="11"/>
      <c r="F28" s="11"/>
      <c r="G28" s="11"/>
      <c r="H28" s="11"/>
      <c r="J28" s="47"/>
      <c r="K28" s="47"/>
      <c r="L28" s="44"/>
      <c r="M28" s="48"/>
      <c r="N28" s="48"/>
      <c r="O28" s="48"/>
      <c r="P28" s="61"/>
      <c r="Q28" s="61"/>
      <c r="R28" s="61"/>
      <c r="S28" s="61"/>
      <c r="T28" s="61"/>
      <c r="U28" s="44"/>
      <c r="V28" s="44"/>
      <c r="W28" s="44"/>
      <c r="X28" s="44"/>
      <c r="Y28" s="44"/>
      <c r="Z28" s="44"/>
    </row>
    <row r="29" spans="1:27" s="1" customFormat="1" ht="15.95" customHeight="1" x14ac:dyDescent="0.25">
      <c r="A29" s="474"/>
      <c r="B29" s="10"/>
      <c r="C29" s="10"/>
      <c r="D29" s="9"/>
      <c r="E29" s="9"/>
      <c r="F29" s="9"/>
      <c r="G29" s="9"/>
      <c r="H29" s="9"/>
      <c r="J29" s="49"/>
      <c r="K29" s="49"/>
      <c r="L29" s="44"/>
      <c r="M29" s="50"/>
      <c r="N29" s="50"/>
      <c r="O29" s="50"/>
      <c r="P29" s="61"/>
      <c r="Q29" s="61"/>
      <c r="R29" s="61"/>
      <c r="S29" s="61"/>
      <c r="T29" s="61"/>
      <c r="U29" s="44"/>
      <c r="V29" s="44"/>
      <c r="W29" s="51"/>
      <c r="X29" s="44"/>
      <c r="Y29" s="44"/>
      <c r="Z29" s="44"/>
    </row>
    <row r="30" spans="1:27" s="1" customFormat="1" ht="15.95" customHeight="1" x14ac:dyDescent="0.25">
      <c r="A30" s="474"/>
      <c r="B30" s="10"/>
      <c r="C30" s="10"/>
      <c r="D30" s="9"/>
      <c r="E30" s="9"/>
      <c r="F30" s="9"/>
      <c r="G30" s="9"/>
      <c r="H30" s="9"/>
      <c r="J30" s="49"/>
      <c r="K30" s="49"/>
      <c r="L30" s="44"/>
      <c r="M30" s="50"/>
      <c r="N30" s="50"/>
      <c r="O30" s="50"/>
      <c r="P30" s="61"/>
      <c r="Q30" s="61"/>
      <c r="R30" s="61"/>
      <c r="S30" s="61"/>
      <c r="T30" s="61"/>
      <c r="U30" s="44"/>
      <c r="V30" s="44"/>
      <c r="W30" s="51"/>
      <c r="X30" s="44"/>
      <c r="Y30" s="44"/>
      <c r="Z30" s="44"/>
    </row>
    <row r="31" spans="1:27" s="1" customFormat="1" ht="15.95" customHeight="1" x14ac:dyDescent="0.25">
      <c r="A31" s="474"/>
      <c r="B31" s="10"/>
      <c r="C31" s="10"/>
      <c r="D31" s="9"/>
      <c r="E31" s="9"/>
      <c r="F31" s="9"/>
      <c r="G31" s="9"/>
      <c r="H31" s="9"/>
      <c r="J31" s="49"/>
      <c r="K31" s="49"/>
      <c r="L31" s="44"/>
      <c r="M31" s="50"/>
      <c r="N31" s="50"/>
      <c r="O31" s="50"/>
      <c r="P31" s="61"/>
      <c r="Q31" s="61"/>
      <c r="R31" s="61"/>
      <c r="S31" s="61"/>
      <c r="T31" s="61"/>
      <c r="U31" s="44"/>
      <c r="V31" s="44"/>
      <c r="W31" s="51"/>
      <c r="X31" s="44"/>
      <c r="Y31" s="44"/>
      <c r="Z31" s="44"/>
    </row>
    <row r="32" spans="1:27" s="1" customFormat="1" ht="15.95" customHeight="1" x14ac:dyDescent="0.25">
      <c r="A32" s="474"/>
      <c r="B32" s="8" t="s">
        <v>2</v>
      </c>
      <c r="C32" s="8"/>
      <c r="D32" s="7"/>
      <c r="E32" s="7"/>
      <c r="F32" s="7"/>
      <c r="G32" s="7"/>
      <c r="H32" s="7"/>
      <c r="I32" s="79"/>
      <c r="J32" s="80"/>
      <c r="K32" s="80"/>
      <c r="L32" s="81"/>
      <c r="M32" s="55"/>
      <c r="N32" s="55"/>
      <c r="O32" s="55"/>
      <c r="P32" s="8" t="s">
        <v>27</v>
      </c>
      <c r="Q32" s="8"/>
      <c r="R32" s="82"/>
      <c r="S32" s="82"/>
      <c r="T32" s="82"/>
      <c r="U32" s="52"/>
      <c r="V32" s="52"/>
      <c r="W32" s="50"/>
      <c r="X32" s="44"/>
      <c r="Y32" s="44"/>
      <c r="Z32" s="44"/>
    </row>
    <row r="33" spans="1:26" s="1" customFormat="1" ht="15.95" customHeight="1" x14ac:dyDescent="0.25">
      <c r="A33" s="474"/>
      <c r="B33" s="5" t="s">
        <v>1</v>
      </c>
      <c r="C33" s="5"/>
      <c r="D33" s="6"/>
      <c r="E33" s="6"/>
      <c r="F33" s="6"/>
      <c r="G33" s="6"/>
      <c r="H33" s="6"/>
      <c r="I33" s="5" t="s">
        <v>7</v>
      </c>
      <c r="J33" s="44"/>
      <c r="K33" s="44"/>
      <c r="L33" s="53"/>
      <c r="M33" s="54"/>
      <c r="N33" s="54"/>
      <c r="O33" s="54"/>
      <c r="P33" s="5" t="s">
        <v>28</v>
      </c>
      <c r="Q33" s="5"/>
      <c r="R33" s="61"/>
      <c r="S33" s="61"/>
      <c r="T33" s="61"/>
      <c r="U33" s="44"/>
      <c r="V33" s="44"/>
      <c r="W33" s="50"/>
      <c r="X33" s="44"/>
      <c r="Y33" s="44"/>
      <c r="Z33" s="44"/>
    </row>
    <row r="34" spans="1:26" s="1" customFormat="1" ht="15.95" customHeight="1" x14ac:dyDescent="0.25">
      <c r="A34" s="474"/>
      <c r="B34" s="5"/>
      <c r="C34" s="5"/>
      <c r="D34" s="6"/>
      <c r="E34" s="6"/>
      <c r="F34" s="6"/>
      <c r="G34" s="6"/>
      <c r="H34" s="6"/>
      <c r="I34" s="5"/>
      <c r="J34" s="44"/>
      <c r="K34" s="44"/>
      <c r="L34" s="53"/>
      <c r="M34" s="54"/>
      <c r="N34" s="54"/>
      <c r="O34" s="54"/>
      <c r="P34" s="5"/>
      <c r="Q34" s="5"/>
      <c r="R34" s="61"/>
      <c r="S34" s="61"/>
      <c r="T34" s="61"/>
      <c r="U34" s="44"/>
      <c r="V34" s="44"/>
      <c r="W34" s="50"/>
      <c r="X34" s="44"/>
      <c r="Y34" s="44"/>
      <c r="Z34" s="44"/>
    </row>
    <row r="35" spans="1:26" customFormat="1" ht="15.95" customHeight="1" x14ac:dyDescent="0.25">
      <c r="A35" s="475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s="23" customFormat="1" ht="18" customHeight="1" x14ac:dyDescent="0.25">
      <c r="B36" s="30" t="s">
        <v>55</v>
      </c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Z36" s="24"/>
    </row>
    <row r="37" spans="1:26" s="23" customFormat="1" ht="18" customHeight="1" x14ac:dyDescent="0.25">
      <c r="B37" s="30" t="s">
        <v>4</v>
      </c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Z37" s="24"/>
    </row>
    <row r="38" spans="1:26" s="23" customFormat="1" ht="9.9499999999999993" customHeight="1" x14ac:dyDescent="0.25">
      <c r="B38" s="32"/>
      <c r="C38" s="32"/>
      <c r="D38" s="33"/>
      <c r="E38" s="33"/>
      <c r="F38" s="33"/>
      <c r="G38" s="33"/>
      <c r="H38" s="33"/>
      <c r="I38" s="32"/>
      <c r="J38" s="34"/>
      <c r="K38" s="34"/>
      <c r="L38" s="34"/>
      <c r="M38" s="34"/>
      <c r="N38" s="34"/>
      <c r="O38" s="34"/>
      <c r="P38" s="34"/>
      <c r="Q38" s="34"/>
      <c r="Z38" s="24"/>
    </row>
    <row r="39" spans="1:26" s="25" customFormat="1" ht="27.95" customHeight="1" x14ac:dyDescent="0.2">
      <c r="B39" s="608" t="s">
        <v>9</v>
      </c>
      <c r="C39" s="610" t="s">
        <v>54</v>
      </c>
      <c r="D39" s="610" t="s">
        <v>10</v>
      </c>
      <c r="E39" s="610" t="s">
        <v>13</v>
      </c>
      <c r="F39" s="610" t="s">
        <v>14</v>
      </c>
      <c r="G39" s="612" t="s">
        <v>29</v>
      </c>
      <c r="H39" s="613"/>
      <c r="I39" s="617" t="s">
        <v>5</v>
      </c>
      <c r="J39" s="612"/>
      <c r="K39" s="612"/>
      <c r="L39" s="613"/>
      <c r="M39" s="615" t="s">
        <v>8</v>
      </c>
      <c r="N39" s="616"/>
      <c r="O39" s="617" t="s">
        <v>136</v>
      </c>
      <c r="P39" s="612"/>
      <c r="Q39" s="613"/>
      <c r="R39" s="617" t="s">
        <v>21</v>
      </c>
      <c r="S39" s="613"/>
      <c r="T39" s="617" t="s">
        <v>23</v>
      </c>
      <c r="U39" s="613"/>
      <c r="V39" s="610" t="s">
        <v>24</v>
      </c>
      <c r="Z39" s="26"/>
    </row>
    <row r="40" spans="1:26" s="25" customFormat="1" ht="27.95" customHeight="1" thickBot="1" x14ac:dyDescent="0.3">
      <c r="B40" s="609"/>
      <c r="C40" s="611"/>
      <c r="D40" s="611"/>
      <c r="E40" s="611"/>
      <c r="F40" s="611"/>
      <c r="G40" s="127" t="s">
        <v>16</v>
      </c>
      <c r="H40" s="127" t="s">
        <v>15</v>
      </c>
      <c r="I40" s="127" t="s">
        <v>11</v>
      </c>
      <c r="J40" s="127" t="s">
        <v>12</v>
      </c>
      <c r="K40" s="127" t="s">
        <v>31</v>
      </c>
      <c r="L40" s="127" t="s">
        <v>30</v>
      </c>
      <c r="M40" s="63" t="s">
        <v>19</v>
      </c>
      <c r="N40" s="63" t="s">
        <v>18</v>
      </c>
      <c r="O40" s="340" t="s">
        <v>137</v>
      </c>
      <c r="P40" s="340">
        <v>2019</v>
      </c>
      <c r="Q40" s="340" t="s">
        <v>123</v>
      </c>
      <c r="R40" s="27" t="s">
        <v>0</v>
      </c>
      <c r="S40" s="28" t="s">
        <v>25</v>
      </c>
      <c r="T40" s="27" t="s">
        <v>19</v>
      </c>
      <c r="U40" s="27" t="s">
        <v>18</v>
      </c>
      <c r="V40" s="611"/>
      <c r="Z40" s="26"/>
    </row>
    <row r="41" spans="1:26" s="25" customFormat="1" ht="21.95" customHeight="1" thickTop="1" x14ac:dyDescent="0.25">
      <c r="B41" s="111"/>
      <c r="C41" s="111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3"/>
      <c r="O41" s="113"/>
      <c r="P41" s="113"/>
      <c r="Q41" s="113"/>
      <c r="R41" s="112"/>
      <c r="S41" s="112"/>
      <c r="T41" s="112"/>
      <c r="U41" s="112"/>
      <c r="V41" s="112"/>
      <c r="Z41" s="26"/>
    </row>
    <row r="42" spans="1:26" s="37" customFormat="1" ht="21.95" customHeight="1" x14ac:dyDescent="0.25">
      <c r="B42" s="328"/>
      <c r="C42" s="328"/>
      <c r="D42" s="369"/>
      <c r="E42" s="369"/>
      <c r="F42" s="372"/>
      <c r="G42" s="373"/>
      <c r="H42" s="373"/>
      <c r="I42" s="245"/>
      <c r="J42" s="256"/>
      <c r="K42" s="308"/>
      <c r="L42" s="374"/>
      <c r="M42" s="309"/>
      <c r="N42" s="309"/>
      <c r="O42" s="361"/>
      <c r="P42" s="307"/>
      <c r="Q42" s="264"/>
      <c r="R42" s="254"/>
      <c r="S42" s="253"/>
      <c r="T42" s="264"/>
      <c r="U42" s="264"/>
      <c r="V42" s="253"/>
    </row>
    <row r="43" spans="1:26" s="37" customFormat="1" ht="21.95" customHeight="1" x14ac:dyDescent="0.25">
      <c r="B43" s="328"/>
      <c r="C43" s="328"/>
      <c r="D43" s="369"/>
      <c r="E43" s="369"/>
      <c r="F43" s="372"/>
      <c r="G43" s="373"/>
      <c r="H43" s="373"/>
      <c r="I43" s="245"/>
      <c r="J43" s="256"/>
      <c r="K43" s="308"/>
      <c r="L43" s="374"/>
      <c r="M43" s="269"/>
      <c r="N43" s="269"/>
      <c r="O43" s="306"/>
      <c r="P43" s="307"/>
      <c r="Q43" s="264"/>
      <c r="R43" s="254"/>
      <c r="S43" s="253"/>
      <c r="T43" s="264"/>
      <c r="U43" s="264"/>
      <c r="V43" s="253"/>
    </row>
    <row r="44" spans="1:26" s="37" customFormat="1" ht="21.95" customHeight="1" x14ac:dyDescent="0.25">
      <c r="B44" s="328"/>
      <c r="C44" s="328"/>
      <c r="D44" s="369"/>
      <c r="E44" s="369"/>
      <c r="F44" s="372"/>
      <c r="G44" s="373"/>
      <c r="H44" s="373"/>
      <c r="I44" s="245"/>
      <c r="J44" s="256"/>
      <c r="K44" s="308"/>
      <c r="L44" s="374"/>
      <c r="M44" s="309"/>
      <c r="N44" s="309"/>
      <c r="O44" s="361"/>
      <c r="P44" s="384"/>
      <c r="Q44" s="264"/>
      <c r="R44" s="254"/>
      <c r="S44" s="253"/>
      <c r="T44" s="356"/>
      <c r="U44" s="271"/>
      <c r="V44" s="253"/>
    </row>
    <row r="45" spans="1:26" s="37" customFormat="1" ht="21.95" customHeight="1" x14ac:dyDescent="0.25">
      <c r="B45" s="328"/>
      <c r="C45" s="328"/>
      <c r="D45" s="369"/>
      <c r="E45" s="369"/>
      <c r="F45" s="372"/>
      <c r="G45" s="373"/>
      <c r="H45" s="373"/>
      <c r="I45" s="245"/>
      <c r="J45" s="256"/>
      <c r="K45" s="308"/>
      <c r="L45" s="374"/>
      <c r="M45" s="309"/>
      <c r="N45" s="309"/>
      <c r="O45" s="361"/>
      <c r="P45" s="307"/>
      <c r="Q45" s="264"/>
      <c r="R45" s="254"/>
      <c r="S45" s="253"/>
      <c r="T45" s="264"/>
      <c r="U45" s="264"/>
      <c r="V45" s="253"/>
    </row>
    <row r="46" spans="1:26" s="37" customFormat="1" ht="21.95" customHeight="1" x14ac:dyDescent="0.25">
      <c r="B46" s="328"/>
      <c r="C46" s="328"/>
      <c r="D46" s="369"/>
      <c r="E46" s="369"/>
      <c r="F46" s="372"/>
      <c r="G46" s="373"/>
      <c r="H46" s="373"/>
      <c r="I46" s="245"/>
      <c r="J46" s="256"/>
      <c r="K46" s="308"/>
      <c r="L46" s="374"/>
      <c r="M46" s="309"/>
      <c r="N46" s="309"/>
      <c r="O46" s="361"/>
      <c r="P46" s="307"/>
      <c r="Q46" s="264"/>
      <c r="R46" s="254"/>
      <c r="S46" s="253"/>
      <c r="T46" s="264"/>
      <c r="U46" s="264"/>
      <c r="V46" s="253"/>
    </row>
    <row r="47" spans="1:26" s="37" customFormat="1" ht="21.95" customHeight="1" x14ac:dyDescent="0.25">
      <c r="B47" s="328"/>
      <c r="C47" s="328"/>
      <c r="D47" s="369"/>
      <c r="E47" s="369"/>
      <c r="F47" s="642"/>
      <c r="G47" s="373"/>
      <c r="H47" s="645"/>
      <c r="I47" s="636"/>
      <c r="J47" s="637"/>
      <c r="K47" s="638"/>
      <c r="L47" s="639"/>
      <c r="M47" s="639"/>
      <c r="N47" s="639"/>
      <c r="O47" s="648"/>
      <c r="P47" s="630"/>
      <c r="Q47" s="622"/>
      <c r="R47" s="644"/>
      <c r="S47" s="641"/>
      <c r="T47" s="640"/>
      <c r="U47" s="640"/>
      <c r="V47" s="641"/>
    </row>
    <row r="48" spans="1:26" s="37" customFormat="1" ht="21.95" customHeight="1" x14ac:dyDescent="0.25">
      <c r="B48" s="328"/>
      <c r="C48" s="328"/>
      <c r="D48" s="369"/>
      <c r="E48" s="369"/>
      <c r="F48" s="642"/>
      <c r="G48" s="373"/>
      <c r="H48" s="645"/>
      <c r="I48" s="636"/>
      <c r="J48" s="637"/>
      <c r="K48" s="638"/>
      <c r="L48" s="639"/>
      <c r="M48" s="639"/>
      <c r="N48" s="639"/>
      <c r="O48" s="649"/>
      <c r="P48" s="643"/>
      <c r="Q48" s="651"/>
      <c r="R48" s="644"/>
      <c r="S48" s="641"/>
      <c r="T48" s="640"/>
      <c r="U48" s="640"/>
      <c r="V48" s="641"/>
    </row>
    <row r="49" spans="1:27" s="37" customFormat="1" ht="21.95" customHeight="1" x14ac:dyDescent="0.25">
      <c r="B49" s="328"/>
      <c r="C49" s="328"/>
      <c r="D49" s="369"/>
      <c r="E49" s="369"/>
      <c r="F49" s="642"/>
      <c r="G49" s="373"/>
      <c r="H49" s="645"/>
      <c r="I49" s="636"/>
      <c r="J49" s="637"/>
      <c r="K49" s="638"/>
      <c r="L49" s="639"/>
      <c r="M49" s="639"/>
      <c r="N49" s="639"/>
      <c r="O49" s="650"/>
      <c r="P49" s="631"/>
      <c r="Q49" s="623"/>
      <c r="R49" s="644"/>
      <c r="S49" s="641"/>
      <c r="T49" s="640"/>
      <c r="U49" s="640"/>
      <c r="V49" s="641"/>
    </row>
    <row r="50" spans="1:27" s="37" customFormat="1" ht="21.95" customHeight="1" x14ac:dyDescent="0.25">
      <c r="B50" s="328"/>
      <c r="C50" s="328"/>
      <c r="D50" s="247"/>
      <c r="E50" s="247"/>
      <c r="F50" s="249"/>
      <c r="G50" s="247"/>
      <c r="H50" s="247"/>
      <c r="I50" s="375"/>
      <c r="J50" s="256"/>
      <c r="K50" s="308"/>
      <c r="L50" s="374"/>
      <c r="M50" s="309"/>
      <c r="N50" s="309"/>
      <c r="O50" s="361"/>
      <c r="P50" s="307"/>
      <c r="Q50" s="264"/>
      <c r="R50" s="254"/>
      <c r="S50" s="253"/>
      <c r="T50" s="264"/>
      <c r="U50" s="264"/>
      <c r="V50" s="253"/>
    </row>
    <row r="51" spans="1:27" s="37" customFormat="1" ht="21.95" customHeight="1" x14ac:dyDescent="0.25">
      <c r="B51" s="328"/>
      <c r="C51" s="328"/>
      <c r="D51" s="247"/>
      <c r="E51" s="247"/>
      <c r="F51" s="249"/>
      <c r="G51" s="247"/>
      <c r="H51" s="247"/>
      <c r="I51" s="375"/>
      <c r="J51" s="256"/>
      <c r="K51" s="308"/>
      <c r="L51" s="374"/>
      <c r="M51" s="309"/>
      <c r="N51" s="309"/>
      <c r="O51" s="361"/>
      <c r="P51" s="307"/>
      <c r="Q51" s="264"/>
      <c r="R51" s="254"/>
      <c r="S51" s="253"/>
      <c r="T51" s="264"/>
      <c r="U51" s="264"/>
      <c r="V51" s="253"/>
    </row>
    <row r="52" spans="1:27" s="37" customFormat="1" ht="21.95" customHeight="1" x14ac:dyDescent="0.25">
      <c r="B52" s="328"/>
      <c r="C52" s="328"/>
      <c r="D52" s="247"/>
      <c r="E52" s="247"/>
      <c r="F52" s="247"/>
      <c r="G52" s="247"/>
      <c r="H52" s="247"/>
      <c r="I52" s="375"/>
      <c r="J52" s="256"/>
      <c r="K52" s="308"/>
      <c r="L52" s="374"/>
      <c r="M52" s="309"/>
      <c r="N52" s="309"/>
      <c r="O52" s="361"/>
      <c r="P52" s="307"/>
      <c r="Q52" s="264"/>
      <c r="R52" s="254"/>
      <c r="S52" s="253"/>
      <c r="T52" s="264"/>
      <c r="U52" s="264"/>
      <c r="V52" s="253"/>
    </row>
    <row r="53" spans="1:27" s="37" customFormat="1" ht="21.95" customHeight="1" x14ac:dyDescent="0.25">
      <c r="B53" s="328"/>
      <c r="C53" s="328"/>
      <c r="D53" s="247"/>
      <c r="E53" s="247"/>
      <c r="F53" s="247"/>
      <c r="G53" s="247"/>
      <c r="H53" s="247"/>
      <c r="I53" s="375"/>
      <c r="J53" s="256"/>
      <c r="K53" s="308"/>
      <c r="L53" s="374"/>
      <c r="M53" s="309"/>
      <c r="N53" s="309"/>
      <c r="O53" s="361"/>
      <c r="P53" s="307"/>
      <c r="Q53" s="264"/>
      <c r="R53" s="254"/>
      <c r="S53" s="253"/>
      <c r="T53" s="264"/>
      <c r="U53" s="264"/>
      <c r="V53" s="253"/>
    </row>
    <row r="54" spans="1:27" s="37" customFormat="1" ht="21.95" customHeight="1" x14ac:dyDescent="0.25">
      <c r="B54" s="328"/>
      <c r="C54" s="328"/>
      <c r="D54" s="247"/>
      <c r="E54" s="247"/>
      <c r="F54" s="247"/>
      <c r="G54" s="247"/>
      <c r="H54" s="247"/>
      <c r="I54" s="375"/>
      <c r="J54" s="256"/>
      <c r="K54" s="308"/>
      <c r="L54" s="374"/>
      <c r="M54" s="309"/>
      <c r="N54" s="309"/>
      <c r="O54" s="361"/>
      <c r="P54" s="307"/>
      <c r="Q54" s="264"/>
      <c r="R54" s="254"/>
      <c r="S54" s="253"/>
      <c r="T54" s="264"/>
      <c r="U54" s="264"/>
      <c r="V54" s="253"/>
    </row>
    <row r="55" spans="1:27" s="37" customFormat="1" ht="21.95" customHeight="1" x14ac:dyDescent="0.25">
      <c r="B55" s="328"/>
      <c r="C55" s="257"/>
      <c r="D55" s="247"/>
      <c r="E55" s="247"/>
      <c r="F55" s="249"/>
      <c r="G55" s="247"/>
      <c r="H55" s="247"/>
      <c r="I55" s="375"/>
      <c r="J55" s="256"/>
      <c r="K55" s="308"/>
      <c r="L55" s="374"/>
      <c r="M55" s="309"/>
      <c r="N55" s="309"/>
      <c r="O55" s="361"/>
      <c r="P55" s="396"/>
      <c r="Q55" s="264"/>
      <c r="R55" s="254"/>
      <c r="S55" s="254"/>
      <c r="T55" s="326"/>
      <c r="U55" s="326"/>
      <c r="V55" s="316"/>
    </row>
    <row r="56" spans="1:27" s="37" customFormat="1" ht="21.95" customHeight="1" x14ac:dyDescent="0.25">
      <c r="B56" s="328"/>
      <c r="C56" s="376"/>
      <c r="D56" s="247"/>
      <c r="E56" s="247"/>
      <c r="F56" s="249"/>
      <c r="G56" s="247"/>
      <c r="H56" s="247"/>
      <c r="I56" s="375"/>
      <c r="J56" s="256"/>
      <c r="K56" s="308"/>
      <c r="L56" s="247"/>
      <c r="M56" s="247"/>
      <c r="N56" s="247"/>
      <c r="O56" s="375"/>
      <c r="P56" s="396"/>
      <c r="Q56" s="264"/>
      <c r="R56" s="254"/>
      <c r="S56" s="254"/>
      <c r="T56" s="326"/>
      <c r="U56" s="326"/>
      <c r="V56" s="316"/>
    </row>
    <row r="57" spans="1:27" s="37" customFormat="1" ht="21.95" customHeight="1" x14ac:dyDescent="0.25">
      <c r="B57" s="328"/>
      <c r="C57" s="376"/>
      <c r="D57" s="247"/>
      <c r="E57" s="247"/>
      <c r="F57" s="249"/>
      <c r="G57" s="247"/>
      <c r="H57" s="247"/>
      <c r="I57" s="375"/>
      <c r="J57" s="256"/>
      <c r="K57" s="308"/>
      <c r="L57" s="374"/>
      <c r="M57" s="247"/>
      <c r="N57" s="247"/>
      <c r="O57" s="375"/>
      <c r="P57" s="396"/>
      <c r="Q57" s="326"/>
      <c r="R57" s="254"/>
      <c r="S57" s="254"/>
      <c r="T57" s="326"/>
      <c r="U57" s="326"/>
      <c r="V57" s="316"/>
    </row>
    <row r="58" spans="1:27" s="37" customFormat="1" ht="21.95" customHeight="1" x14ac:dyDescent="0.25">
      <c r="B58" s="232"/>
      <c r="C58" s="232"/>
      <c r="D58" s="233"/>
      <c r="E58" s="233"/>
      <c r="F58" s="233"/>
      <c r="G58" s="234"/>
      <c r="H58" s="234"/>
      <c r="I58" s="233"/>
      <c r="J58" s="233"/>
      <c r="K58" s="233"/>
      <c r="L58" s="233"/>
      <c r="M58" s="236"/>
      <c r="N58" s="236"/>
      <c r="O58" s="236"/>
      <c r="P58" s="236"/>
      <c r="Q58" s="236"/>
      <c r="R58" s="237"/>
      <c r="S58" s="236"/>
      <c r="T58" s="236"/>
      <c r="U58" s="236"/>
      <c r="V58" s="236"/>
    </row>
    <row r="59" spans="1:27" s="2" customFormat="1" ht="21.95" customHeight="1" thickBot="1" x14ac:dyDescent="0.3">
      <c r="A59" s="472"/>
      <c r="B59" s="65">
        <f>B57</f>
        <v>0</v>
      </c>
      <c r="C59" s="65"/>
      <c r="D59" s="65" t="s">
        <v>17</v>
      </c>
      <c r="E59" s="65"/>
      <c r="F59" s="69"/>
      <c r="G59" s="65">
        <f>SUM(G42:G58)</f>
        <v>0</v>
      </c>
      <c r="H59" s="65">
        <f>SUM(H42:H58)</f>
        <v>0</v>
      </c>
      <c r="I59" s="139">
        <f>COUNTA(I41:I58)</f>
        <v>0</v>
      </c>
      <c r="J59" s="69"/>
      <c r="K59" s="69"/>
      <c r="L59" s="65">
        <f>SUM(L42:L58)</f>
        <v>0</v>
      </c>
      <c r="M59" s="69"/>
      <c r="N59" s="69"/>
      <c r="O59" s="65">
        <f>SUM(O42:O58)</f>
        <v>0</v>
      </c>
      <c r="P59" s="65">
        <f>SUM(P42:P58)</f>
        <v>0</v>
      </c>
      <c r="Q59" s="65">
        <f>SUM(Q42:Q58)</f>
        <v>0</v>
      </c>
      <c r="R59" s="65"/>
      <c r="S59" s="66"/>
      <c r="T59" s="65">
        <f>SUM(T42:T58)</f>
        <v>0</v>
      </c>
      <c r="U59" s="65">
        <f>SUM(U42:U58)</f>
        <v>0</v>
      </c>
      <c r="V59" s="65"/>
      <c r="W59" s="37"/>
      <c r="X59" s="37"/>
      <c r="AA59" s="18"/>
    </row>
    <row r="60" spans="1:27" s="37" customFormat="1" ht="17.100000000000001" customHeight="1" thickTop="1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"/>
      <c r="T60" s="13"/>
      <c r="U60" s="13"/>
      <c r="V60" s="13"/>
    </row>
    <row r="61" spans="1:27" s="1" customFormat="1" ht="15.95" customHeight="1" x14ac:dyDescent="0.25">
      <c r="A61" s="473"/>
      <c r="B61" s="20" t="s">
        <v>22</v>
      </c>
      <c r="C61" s="20"/>
      <c r="D61" s="11"/>
      <c r="E61" s="12"/>
      <c r="F61" s="12"/>
      <c r="G61" s="12"/>
      <c r="H61" s="12"/>
      <c r="I61" s="12"/>
      <c r="J61" s="40"/>
      <c r="K61" s="40"/>
      <c r="L61" s="41"/>
      <c r="M61" s="42"/>
      <c r="N61" s="42"/>
      <c r="O61" s="42"/>
      <c r="P61" s="431"/>
      <c r="Q61" s="471"/>
      <c r="R61" s="43"/>
      <c r="S61" s="44"/>
      <c r="T61" s="43"/>
      <c r="U61" s="43"/>
      <c r="V61" s="43"/>
      <c r="W61" s="45"/>
      <c r="X61" s="45"/>
      <c r="Y61" s="46"/>
      <c r="Z61" s="46"/>
      <c r="AA61" s="16"/>
    </row>
    <row r="62" spans="1:27" s="1" customFormat="1" ht="15.95" customHeight="1" x14ac:dyDescent="0.25">
      <c r="A62" s="474"/>
      <c r="B62" s="21" t="s">
        <v>3</v>
      </c>
      <c r="C62" s="21"/>
      <c r="D62" s="11"/>
      <c r="E62" s="11"/>
      <c r="F62" s="11"/>
      <c r="G62" s="11"/>
      <c r="H62" s="11"/>
      <c r="I62" s="1" t="s">
        <v>26</v>
      </c>
      <c r="J62" s="44"/>
      <c r="K62" s="44"/>
      <c r="L62" s="44"/>
      <c r="M62" s="44"/>
      <c r="N62" s="44"/>
      <c r="O62" s="44"/>
      <c r="P62" s="61" t="s">
        <v>6</v>
      </c>
      <c r="Q62" s="61"/>
      <c r="R62" s="61"/>
      <c r="S62" s="61"/>
      <c r="T62" s="61"/>
      <c r="U62" s="44"/>
      <c r="V62" s="44"/>
      <c r="W62" s="44"/>
      <c r="X62" s="44"/>
      <c r="Y62" s="44"/>
      <c r="Z62" s="44"/>
    </row>
    <row r="63" spans="1:27" s="1" customFormat="1" ht="15.95" customHeight="1" x14ac:dyDescent="0.25">
      <c r="A63" s="474"/>
      <c r="B63" s="10"/>
      <c r="C63" s="10"/>
      <c r="D63" s="11"/>
      <c r="E63" s="11"/>
      <c r="F63" s="11"/>
      <c r="G63" s="11"/>
      <c r="H63" s="11"/>
      <c r="J63" s="47"/>
      <c r="K63" s="47"/>
      <c r="L63" s="44"/>
      <c r="M63" s="48"/>
      <c r="N63" s="48"/>
      <c r="O63" s="48"/>
      <c r="P63" s="61"/>
      <c r="Q63" s="61"/>
      <c r="R63" s="61"/>
      <c r="S63" s="61"/>
      <c r="T63" s="61"/>
      <c r="U63" s="44"/>
      <c r="V63" s="44"/>
      <c r="W63" s="44"/>
      <c r="X63" s="44"/>
      <c r="Y63" s="44"/>
      <c r="Z63" s="44"/>
    </row>
    <row r="64" spans="1:27" s="1" customFormat="1" ht="15.95" customHeight="1" x14ac:dyDescent="0.25">
      <c r="A64" s="474"/>
      <c r="B64" s="10"/>
      <c r="C64" s="10"/>
      <c r="D64" s="9"/>
      <c r="E64" s="9"/>
      <c r="F64" s="9"/>
      <c r="G64" s="9"/>
      <c r="H64" s="9"/>
      <c r="J64" s="49"/>
      <c r="K64" s="49"/>
      <c r="L64" s="44"/>
      <c r="M64" s="50"/>
      <c r="N64" s="50"/>
      <c r="O64" s="50"/>
      <c r="P64" s="61"/>
      <c r="Q64" s="61"/>
      <c r="R64" s="61"/>
      <c r="S64" s="61"/>
      <c r="T64" s="61"/>
      <c r="U64" s="44"/>
      <c r="V64" s="44"/>
      <c r="W64" s="51"/>
      <c r="X64" s="44"/>
      <c r="Y64" s="44"/>
      <c r="Z64" s="44"/>
    </row>
    <row r="65" spans="1:26" s="1" customFormat="1" ht="15.95" customHeight="1" x14ac:dyDescent="0.25">
      <c r="A65" s="474"/>
      <c r="B65" s="10"/>
      <c r="C65" s="10"/>
      <c r="D65" s="9"/>
      <c r="E65" s="9"/>
      <c r="F65" s="9"/>
      <c r="G65" s="9"/>
      <c r="H65" s="9"/>
      <c r="J65" s="49"/>
      <c r="K65" s="49"/>
      <c r="L65" s="44"/>
      <c r="M65" s="50"/>
      <c r="N65" s="50"/>
      <c r="O65" s="50"/>
      <c r="P65" s="61"/>
      <c r="Q65" s="61"/>
      <c r="R65" s="61"/>
      <c r="S65" s="61"/>
      <c r="T65" s="61"/>
      <c r="U65" s="44"/>
      <c r="V65" s="44"/>
      <c r="W65" s="51"/>
      <c r="X65" s="44"/>
      <c r="Y65" s="44"/>
      <c r="Z65" s="44"/>
    </row>
    <row r="66" spans="1:26" s="1" customFormat="1" ht="15.95" customHeight="1" x14ac:dyDescent="0.25">
      <c r="A66" s="474"/>
      <c r="B66" s="10"/>
      <c r="C66" s="10"/>
      <c r="D66" s="9"/>
      <c r="E66" s="9"/>
      <c r="F66" s="9"/>
      <c r="G66" s="9"/>
      <c r="H66" s="9"/>
      <c r="J66" s="49"/>
      <c r="K66" s="49"/>
      <c r="L66" s="44"/>
      <c r="M66" s="50"/>
      <c r="N66" s="50"/>
      <c r="O66" s="50"/>
      <c r="P66" s="61"/>
      <c r="Q66" s="61"/>
      <c r="R66" s="61"/>
      <c r="S66" s="61"/>
      <c r="T66" s="61"/>
      <c r="U66" s="44"/>
      <c r="V66" s="44"/>
      <c r="W66" s="51"/>
      <c r="X66" s="44"/>
      <c r="Y66" s="44"/>
      <c r="Z66" s="44"/>
    </row>
    <row r="67" spans="1:26" s="1" customFormat="1" ht="15.95" customHeight="1" x14ac:dyDescent="0.25">
      <c r="A67" s="474"/>
      <c r="B67" s="8" t="s">
        <v>2</v>
      </c>
      <c r="C67" s="8"/>
      <c r="D67" s="7"/>
      <c r="E67" s="7"/>
      <c r="F67" s="7"/>
      <c r="G67" s="7"/>
      <c r="H67" s="7"/>
      <c r="I67" s="79"/>
      <c r="J67" s="80"/>
      <c r="K67" s="80"/>
      <c r="L67" s="81"/>
      <c r="M67" s="55"/>
      <c r="N67" s="55"/>
      <c r="O67" s="55"/>
      <c r="P67" s="8" t="s">
        <v>27</v>
      </c>
      <c r="Q67" s="8"/>
      <c r="R67" s="82"/>
      <c r="S67" s="82"/>
      <c r="T67" s="82"/>
      <c r="U67" s="52"/>
      <c r="V67" s="52"/>
      <c r="W67" s="50"/>
      <c r="X67" s="44"/>
      <c r="Y67" s="44"/>
      <c r="Z67" s="44"/>
    </row>
    <row r="68" spans="1:26" s="1" customFormat="1" ht="15.95" customHeight="1" x14ac:dyDescent="0.25">
      <c r="A68" s="474"/>
      <c r="B68" s="5" t="s">
        <v>1</v>
      </c>
      <c r="C68" s="5"/>
      <c r="D68" s="6"/>
      <c r="E68" s="6"/>
      <c r="F68" s="6"/>
      <c r="G68" s="6"/>
      <c r="H68" s="6"/>
      <c r="I68" s="5" t="s">
        <v>7</v>
      </c>
      <c r="J68" s="44"/>
      <c r="K68" s="44"/>
      <c r="L68" s="53"/>
      <c r="M68" s="54"/>
      <c r="N68" s="54"/>
      <c r="O68" s="54"/>
      <c r="P68" s="5" t="s">
        <v>28</v>
      </c>
      <c r="Q68" s="5"/>
      <c r="R68" s="61"/>
      <c r="S68" s="61"/>
      <c r="T68" s="61"/>
      <c r="U68" s="44"/>
      <c r="V68" s="44"/>
      <c r="W68" s="50"/>
      <c r="X68" s="44"/>
      <c r="Y68" s="44"/>
      <c r="Z68" s="44"/>
    </row>
    <row r="69" spans="1:26" s="1" customFormat="1" ht="15.95" customHeight="1" x14ac:dyDescent="0.25">
      <c r="A69" s="474"/>
      <c r="B69" s="5"/>
      <c r="C69" s="5"/>
      <c r="D69" s="6"/>
      <c r="E69" s="6"/>
      <c r="F69" s="6"/>
      <c r="G69" s="6"/>
      <c r="H69" s="6"/>
      <c r="I69" s="5"/>
      <c r="J69" s="44"/>
      <c r="K69" s="44"/>
      <c r="L69" s="53"/>
      <c r="M69" s="54"/>
      <c r="N69" s="54"/>
      <c r="O69" s="54"/>
      <c r="P69" s="5"/>
      <c r="Q69" s="5"/>
      <c r="R69" s="61"/>
      <c r="S69" s="61"/>
      <c r="T69" s="61"/>
      <c r="U69" s="44"/>
      <c r="V69" s="44"/>
      <c r="W69" s="50"/>
      <c r="X69" s="44"/>
      <c r="Y69" s="44"/>
      <c r="Z69" s="44"/>
    </row>
    <row r="70" spans="1:26" customFormat="1" ht="15.95" customHeight="1" x14ac:dyDescent="0.25">
      <c r="A70" s="475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s="1" customFormat="1" ht="15.95" customHeight="1" x14ac:dyDescent="0.25">
      <c r="A71" s="47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55"/>
      <c r="X71" s="44"/>
      <c r="Y71" s="44"/>
      <c r="Z71" s="44"/>
    </row>
    <row r="72" spans="1:26" customFormat="1" ht="15.95" customHeight="1" x14ac:dyDescent="0.25">
      <c r="A72" s="475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4" spans="1:26" x14ac:dyDescent="0.25">
      <c r="O74" s="467"/>
    </row>
    <row r="75" spans="1:26" x14ac:dyDescent="0.25">
      <c r="O75" s="467"/>
    </row>
    <row r="82" spans="16:22" x14ac:dyDescent="0.25">
      <c r="P82" s="467"/>
      <c r="Q82" s="467"/>
      <c r="R82" s="646"/>
      <c r="S82" s="646"/>
      <c r="T82" s="467"/>
      <c r="U82" s="468"/>
      <c r="V82" s="467"/>
    </row>
    <row r="83" spans="16:22" x14ac:dyDescent="0.25">
      <c r="P83" s="467"/>
      <c r="Q83" s="467"/>
      <c r="R83" s="647"/>
      <c r="S83" s="647"/>
      <c r="V83" s="467"/>
    </row>
    <row r="84" spans="16:22" x14ac:dyDescent="0.25">
      <c r="V84" s="467"/>
    </row>
    <row r="87" spans="16:22" x14ac:dyDescent="0.25">
      <c r="Q87" s="467"/>
    </row>
    <row r="88" spans="16:22" x14ac:dyDescent="0.25">
      <c r="Q88" s="467"/>
    </row>
  </sheetData>
  <mergeCells count="43">
    <mergeCell ref="R82:S82"/>
    <mergeCell ref="R83:S83"/>
    <mergeCell ref="O47:O49"/>
    <mergeCell ref="Q47:Q49"/>
    <mergeCell ref="O5:Q5"/>
    <mergeCell ref="O39:Q39"/>
    <mergeCell ref="U47:U49"/>
    <mergeCell ref="V47:V49"/>
    <mergeCell ref="C5:C6"/>
    <mergeCell ref="C39:C40"/>
    <mergeCell ref="F47:F49"/>
    <mergeCell ref="M47:M49"/>
    <mergeCell ref="N47:N49"/>
    <mergeCell ref="P47:P49"/>
    <mergeCell ref="R47:R49"/>
    <mergeCell ref="S47:S49"/>
    <mergeCell ref="T47:T49"/>
    <mergeCell ref="M39:N39"/>
    <mergeCell ref="R39:S39"/>
    <mergeCell ref="T39:U39"/>
    <mergeCell ref="V39:V40"/>
    <mergeCell ref="H47:H49"/>
    <mergeCell ref="I47:I49"/>
    <mergeCell ref="J47:J49"/>
    <mergeCell ref="K47:K49"/>
    <mergeCell ref="L47:L49"/>
    <mergeCell ref="B39:B40"/>
    <mergeCell ref="D39:D40"/>
    <mergeCell ref="E39:E40"/>
    <mergeCell ref="F39:F40"/>
    <mergeCell ref="G39:H39"/>
    <mergeCell ref="I39:L39"/>
    <mergeCell ref="M5:N5"/>
    <mergeCell ref="R5:S5"/>
    <mergeCell ref="T5:U5"/>
    <mergeCell ref="V5:V6"/>
    <mergeCell ref="J27:N27"/>
    <mergeCell ref="I5:L5"/>
    <mergeCell ref="B5:B6"/>
    <mergeCell ref="D5:D6"/>
    <mergeCell ref="E5:E6"/>
    <mergeCell ref="F5:F6"/>
    <mergeCell ref="G5:H5"/>
  </mergeCells>
  <pageMargins left="0.59055118110236227" right="0.19685039370078741" top="0.59055118110236227" bottom="0.19685039370078741" header="0" footer="0"/>
  <pageSetup paperSize="256" scale="73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58"/>
  <sheetViews>
    <sheetView topLeftCell="A22" workbookViewId="0">
      <selection activeCell="B32" sqref="B32:V56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1:27" s="23" customFormat="1" ht="18" customHeight="1" x14ac:dyDescent="0.25">
      <c r="B2" s="30" t="s">
        <v>45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1:27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1:27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1:27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1:27" s="25" customFormat="1" ht="27.95" customHeight="1" thickBot="1" x14ac:dyDescent="0.3">
      <c r="B6" s="609"/>
      <c r="C6" s="611"/>
      <c r="D6" s="611"/>
      <c r="E6" s="611"/>
      <c r="F6" s="611"/>
      <c r="G6" s="57" t="s">
        <v>16</v>
      </c>
      <c r="H6" s="57" t="s">
        <v>15</v>
      </c>
      <c r="I6" s="38" t="s">
        <v>11</v>
      </c>
      <c r="J6" s="38" t="s">
        <v>12</v>
      </c>
      <c r="K6" s="57" t="s">
        <v>31</v>
      </c>
      <c r="L6" s="57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1:27" s="25" customFormat="1" ht="21.95" customHeight="1" thickTop="1" x14ac:dyDescent="0.25"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3"/>
      <c r="R7" s="72"/>
      <c r="S7" s="72"/>
      <c r="T7" s="72"/>
      <c r="U7" s="72"/>
      <c r="V7" s="72"/>
      <c r="Z7" s="26"/>
    </row>
    <row r="8" spans="1:27" s="37" customFormat="1" ht="21.95" customHeight="1" x14ac:dyDescent="0.25">
      <c r="B8" s="29"/>
      <c r="C8" s="29"/>
      <c r="D8" s="74"/>
      <c r="E8" s="74"/>
      <c r="F8" s="74"/>
      <c r="G8" s="74"/>
      <c r="H8" s="74"/>
      <c r="I8" s="74"/>
      <c r="J8" s="74"/>
      <c r="K8" s="74"/>
      <c r="L8" s="75"/>
      <c r="M8" s="36"/>
      <c r="N8" s="36"/>
      <c r="O8" s="253"/>
      <c r="P8" s="36"/>
      <c r="Q8" s="253"/>
      <c r="R8" s="342"/>
      <c r="S8" s="36"/>
      <c r="T8" s="36"/>
      <c r="U8" s="36"/>
      <c r="V8" s="36"/>
    </row>
    <row r="9" spans="1:27" s="37" customFormat="1" ht="21.95" customHeight="1" x14ac:dyDescent="0.25">
      <c r="B9" s="29"/>
      <c r="C9" s="29"/>
      <c r="D9" s="74"/>
      <c r="E9" s="74"/>
      <c r="F9" s="74"/>
      <c r="G9" s="74"/>
      <c r="H9" s="74"/>
      <c r="I9" s="74"/>
      <c r="J9" s="74"/>
      <c r="K9" s="74"/>
      <c r="L9" s="75"/>
      <c r="M9" s="36"/>
      <c r="N9" s="36"/>
      <c r="O9" s="253"/>
      <c r="P9" s="36"/>
      <c r="Q9" s="253"/>
      <c r="R9" s="342"/>
      <c r="S9" s="36"/>
      <c r="T9" s="36"/>
      <c r="U9" s="36"/>
      <c r="V9" s="36"/>
    </row>
    <row r="10" spans="1:27" s="37" customFormat="1" ht="21.95" customHeight="1" x14ac:dyDescent="0.25">
      <c r="B10" s="29"/>
      <c r="C10" s="29"/>
      <c r="D10" s="74"/>
      <c r="E10" s="74"/>
      <c r="F10" s="74"/>
      <c r="G10" s="74"/>
      <c r="H10" s="74"/>
      <c r="I10" s="74"/>
      <c r="J10" s="74"/>
      <c r="K10" s="74"/>
      <c r="L10" s="75"/>
      <c r="M10" s="36"/>
      <c r="N10" s="36"/>
      <c r="O10" s="253"/>
      <c r="P10" s="36"/>
      <c r="Q10" s="253"/>
      <c r="R10" s="342"/>
      <c r="S10" s="36"/>
      <c r="T10" s="36"/>
      <c r="U10" s="36"/>
      <c r="V10" s="36"/>
    </row>
    <row r="11" spans="1:27" s="37" customFormat="1" ht="21.95" customHeight="1" x14ac:dyDescent="0.25">
      <c r="B11" s="29"/>
      <c r="C11" s="29"/>
      <c r="D11" s="74"/>
      <c r="E11" s="74"/>
      <c r="F11" s="74"/>
      <c r="G11" s="74"/>
      <c r="H11" s="74"/>
      <c r="I11" s="74"/>
      <c r="J11" s="74"/>
      <c r="K11" s="74"/>
      <c r="L11" s="75"/>
      <c r="M11" s="36"/>
      <c r="N11" s="36"/>
      <c r="O11" s="253"/>
      <c r="P11" s="36"/>
      <c r="Q11" s="253"/>
      <c r="R11" s="342"/>
      <c r="S11" s="36"/>
      <c r="T11" s="36"/>
      <c r="U11" s="36"/>
      <c r="V11" s="36"/>
    </row>
    <row r="12" spans="1:27" s="37" customFormat="1" ht="21.95" customHeight="1" x14ac:dyDescent="0.25">
      <c r="B12" s="29"/>
      <c r="C12" s="29"/>
      <c r="D12" s="74"/>
      <c r="E12" s="74"/>
      <c r="F12" s="74"/>
      <c r="G12" s="74"/>
      <c r="H12" s="74"/>
      <c r="I12" s="74"/>
      <c r="J12" s="74"/>
      <c r="K12" s="74"/>
      <c r="L12" s="75"/>
      <c r="M12" s="36"/>
      <c r="N12" s="36"/>
      <c r="O12" s="253"/>
      <c r="P12" s="36"/>
      <c r="Q12" s="253"/>
      <c r="R12" s="342"/>
      <c r="S12" s="36"/>
      <c r="T12" s="36"/>
      <c r="U12" s="36"/>
      <c r="V12" s="36"/>
    </row>
    <row r="13" spans="1:27" s="37" customFormat="1" ht="21.95" customHeight="1" x14ac:dyDescent="0.25">
      <c r="B13" s="76"/>
      <c r="C13" s="76"/>
      <c r="D13" s="77"/>
      <c r="E13" s="77"/>
      <c r="F13" s="77"/>
      <c r="G13" s="77"/>
      <c r="H13" s="77"/>
      <c r="I13" s="77"/>
      <c r="J13" s="77"/>
      <c r="K13" s="77"/>
      <c r="L13" s="78"/>
      <c r="M13" s="39"/>
      <c r="N13" s="39"/>
      <c r="O13" s="236"/>
      <c r="P13" s="39"/>
      <c r="Q13" s="236"/>
      <c r="R13" s="68"/>
      <c r="S13" s="39"/>
      <c r="T13" s="39"/>
      <c r="U13" s="39"/>
      <c r="V13" s="39"/>
    </row>
    <row r="14" spans="1:27" s="2" customFormat="1" ht="21.95" customHeight="1" thickBot="1" x14ac:dyDescent="0.3">
      <c r="A14" s="17"/>
      <c r="B14" s="65">
        <f>B12</f>
        <v>0</v>
      </c>
      <c r="C14" s="65"/>
      <c r="D14" s="65" t="s">
        <v>17</v>
      </c>
      <c r="E14" s="65"/>
      <c r="F14" s="69"/>
      <c r="G14" s="65">
        <f>SUM(G8:G13)</f>
        <v>0</v>
      </c>
      <c r="H14" s="65">
        <f>SUM(H8:H13)</f>
        <v>0</v>
      </c>
      <c r="I14" s="139">
        <f>COUNTA(I7:I13)</f>
        <v>0</v>
      </c>
      <c r="J14" s="69"/>
      <c r="K14" s="69"/>
      <c r="L14" s="65">
        <f>SUM(L8:L13)</f>
        <v>0</v>
      </c>
      <c r="M14" s="69"/>
      <c r="N14" s="69"/>
      <c r="O14" s="65">
        <f>SUM(O8:O13)</f>
        <v>0</v>
      </c>
      <c r="P14" s="65">
        <f>SUM(P8:P13)</f>
        <v>0</v>
      </c>
      <c r="Q14" s="65">
        <f>SUM(Q8:Q13)</f>
        <v>0</v>
      </c>
      <c r="R14" s="65"/>
      <c r="S14" s="66"/>
      <c r="T14" s="65">
        <f>SUM(T8:T13)</f>
        <v>0</v>
      </c>
      <c r="U14" s="65">
        <f>SUM(U8:U13)</f>
        <v>0</v>
      </c>
      <c r="V14" s="65"/>
      <c r="W14" s="37"/>
      <c r="X14" s="37"/>
      <c r="AA14" s="18"/>
    </row>
    <row r="15" spans="1:27" s="37" customFormat="1" ht="17.100000000000001" customHeight="1" thickTop="1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"/>
      <c r="T15" s="13"/>
      <c r="U15" s="13"/>
      <c r="V15" s="13"/>
    </row>
    <row r="16" spans="1:27" s="1" customFormat="1" ht="15.95" customHeight="1" x14ac:dyDescent="0.25">
      <c r="A16" s="15"/>
      <c r="B16" s="20" t="s">
        <v>22</v>
      </c>
      <c r="C16" s="20"/>
      <c r="D16" s="11"/>
      <c r="E16" s="12"/>
      <c r="F16" s="12"/>
      <c r="G16" s="12"/>
      <c r="H16" s="12"/>
      <c r="I16" s="12"/>
      <c r="J16" s="40"/>
      <c r="K16" s="40"/>
      <c r="L16" s="41"/>
      <c r="M16" s="42"/>
      <c r="N16" s="42"/>
      <c r="O16" s="42"/>
      <c r="P16" s="42"/>
      <c r="Q16" s="42"/>
      <c r="R16" s="43"/>
      <c r="S16" s="44"/>
      <c r="T16" s="43"/>
      <c r="U16" s="43"/>
      <c r="V16" s="43"/>
      <c r="W16" s="45"/>
      <c r="X16" s="45"/>
      <c r="Y16" s="46"/>
      <c r="Z16" s="46"/>
      <c r="AA16" s="16"/>
    </row>
    <row r="17" spans="1:26" s="1" customFormat="1" ht="15.95" customHeight="1" x14ac:dyDescent="0.25">
      <c r="A17" s="19"/>
      <c r="B17" s="21" t="s">
        <v>3</v>
      </c>
      <c r="C17" s="21"/>
      <c r="D17" s="11"/>
      <c r="E17" s="11"/>
      <c r="F17" s="11"/>
      <c r="G17" s="11"/>
      <c r="H17" s="11"/>
      <c r="I17" s="1" t="s">
        <v>26</v>
      </c>
      <c r="J17" s="614"/>
      <c r="K17" s="614"/>
      <c r="L17" s="614"/>
      <c r="M17" s="614"/>
      <c r="N17" s="614"/>
      <c r="O17" s="339"/>
      <c r="P17" s="61" t="s">
        <v>6</v>
      </c>
      <c r="Q17" s="61"/>
      <c r="R17" s="61"/>
      <c r="S17" s="61"/>
      <c r="T17" s="61"/>
      <c r="U17" s="44"/>
      <c r="V17" s="44"/>
      <c r="W17" s="44"/>
      <c r="X17" s="44"/>
      <c r="Y17" s="44"/>
      <c r="Z17" s="44"/>
    </row>
    <row r="18" spans="1:26" s="1" customFormat="1" ht="15.95" customHeight="1" x14ac:dyDescent="0.25">
      <c r="A18" s="19"/>
      <c r="B18" s="10"/>
      <c r="C18" s="10"/>
      <c r="D18" s="11"/>
      <c r="E18" s="11"/>
      <c r="F18" s="11"/>
      <c r="G18" s="11"/>
      <c r="H18" s="11"/>
      <c r="J18" s="47"/>
      <c r="K18" s="47"/>
      <c r="L18" s="44"/>
      <c r="M18" s="48"/>
      <c r="N18" s="48"/>
      <c r="O18" s="48"/>
      <c r="P18" s="61"/>
      <c r="Q18" s="61"/>
      <c r="R18" s="61"/>
      <c r="S18" s="61"/>
      <c r="T18" s="61"/>
      <c r="U18" s="44"/>
      <c r="V18" s="44"/>
      <c r="W18" s="44"/>
      <c r="X18" s="44"/>
      <c r="Y18" s="44"/>
      <c r="Z18" s="44"/>
    </row>
    <row r="19" spans="1:26" s="1" customFormat="1" ht="15.95" customHeight="1" x14ac:dyDescent="0.25">
      <c r="A19" s="19"/>
      <c r="B19" s="10"/>
      <c r="C19" s="10"/>
      <c r="D19" s="9"/>
      <c r="E19" s="9"/>
      <c r="F19" s="9"/>
      <c r="G19" s="9"/>
      <c r="H19" s="9"/>
      <c r="J19" s="49"/>
      <c r="K19" s="49"/>
      <c r="L19" s="44"/>
      <c r="M19" s="50"/>
      <c r="N19" s="50"/>
      <c r="O19" s="50"/>
      <c r="P19" s="61"/>
      <c r="Q19" s="61"/>
      <c r="R19" s="61"/>
      <c r="S19" s="61"/>
      <c r="T19" s="61"/>
      <c r="U19" s="44"/>
      <c r="V19" s="44"/>
      <c r="W19" s="51"/>
      <c r="X19" s="44"/>
      <c r="Y19" s="44"/>
      <c r="Z19" s="44"/>
    </row>
    <row r="20" spans="1:26" s="1" customFormat="1" ht="15.95" customHeight="1" x14ac:dyDescent="0.25">
      <c r="A20" s="19"/>
      <c r="B20" s="10"/>
      <c r="C20" s="10"/>
      <c r="D20" s="9"/>
      <c r="E20" s="9"/>
      <c r="F20" s="9"/>
      <c r="G20" s="9"/>
      <c r="H20" s="9"/>
      <c r="J20" s="49"/>
      <c r="K20" s="49"/>
      <c r="L20" s="44"/>
      <c r="M20" s="50"/>
      <c r="N20" s="50"/>
      <c r="O20" s="50"/>
      <c r="P20" s="61"/>
      <c r="Q20" s="61"/>
      <c r="R20" s="61"/>
      <c r="S20" s="61"/>
      <c r="T20" s="61"/>
      <c r="U20" s="44"/>
      <c r="V20" s="44"/>
      <c r="W20" s="51"/>
      <c r="X20" s="44"/>
      <c r="Y20" s="44"/>
      <c r="Z20" s="44"/>
    </row>
    <row r="21" spans="1:26" s="1" customFormat="1" ht="15.95" customHeight="1" x14ac:dyDescent="0.25">
      <c r="A21" s="19"/>
      <c r="B21" s="10"/>
      <c r="C21" s="10"/>
      <c r="D21" s="9"/>
      <c r="E21" s="9"/>
      <c r="F21" s="9"/>
      <c r="G21" s="9"/>
      <c r="H21" s="9"/>
      <c r="J21" s="49"/>
      <c r="K21" s="49"/>
      <c r="L21" s="44"/>
      <c r="M21" s="50"/>
      <c r="N21" s="50"/>
      <c r="O21" s="50"/>
      <c r="P21" s="61"/>
      <c r="Q21" s="61"/>
      <c r="R21" s="61"/>
      <c r="S21" s="61"/>
      <c r="T21" s="61"/>
      <c r="U21" s="44"/>
      <c r="V21" s="44"/>
      <c r="W21" s="51"/>
      <c r="X21" s="44"/>
      <c r="Y21" s="44"/>
      <c r="Z21" s="44"/>
    </row>
    <row r="22" spans="1:26" s="1" customFormat="1" ht="15.95" customHeight="1" x14ac:dyDescent="0.25">
      <c r="A22" s="19"/>
      <c r="B22" s="8" t="s">
        <v>2</v>
      </c>
      <c r="C22" s="8"/>
      <c r="D22" s="7"/>
      <c r="E22" s="7"/>
      <c r="F22" s="7"/>
      <c r="G22" s="7"/>
      <c r="H22" s="7"/>
      <c r="I22" s="79"/>
      <c r="J22" s="80"/>
      <c r="K22" s="80"/>
      <c r="L22" s="81"/>
      <c r="M22" s="55"/>
      <c r="N22" s="55"/>
      <c r="O22" s="55"/>
      <c r="P22" s="8" t="s">
        <v>27</v>
      </c>
      <c r="Q22" s="8"/>
      <c r="R22" s="82"/>
      <c r="S22" s="82"/>
      <c r="T22" s="82"/>
      <c r="U22" s="52"/>
      <c r="V22" s="52"/>
      <c r="W22" s="50"/>
      <c r="X22" s="44"/>
      <c r="Y22" s="44"/>
      <c r="Z22" s="44"/>
    </row>
    <row r="23" spans="1:26" s="1" customFormat="1" ht="15.95" customHeight="1" x14ac:dyDescent="0.25">
      <c r="A23" s="19"/>
      <c r="B23" s="5" t="s">
        <v>1</v>
      </c>
      <c r="C23" s="5"/>
      <c r="D23" s="6"/>
      <c r="E23" s="6"/>
      <c r="F23" s="6"/>
      <c r="G23" s="6"/>
      <c r="H23" s="6"/>
      <c r="I23" s="5" t="s">
        <v>7</v>
      </c>
      <c r="J23" s="44"/>
      <c r="K23" s="44"/>
      <c r="L23" s="53"/>
      <c r="M23" s="54"/>
      <c r="N23" s="54"/>
      <c r="O23" s="54"/>
      <c r="P23" s="5" t="s">
        <v>28</v>
      </c>
      <c r="Q23" s="5"/>
      <c r="R23" s="61"/>
      <c r="S23" s="61"/>
      <c r="T23" s="61"/>
      <c r="U23" s="44"/>
      <c r="V23" s="44"/>
      <c r="W23" s="50"/>
      <c r="X23" s="44"/>
      <c r="Y23" s="44"/>
      <c r="Z23" s="44"/>
    </row>
    <row r="24" spans="1:26" s="1" customFormat="1" ht="15.95" customHeight="1" x14ac:dyDescent="0.25">
      <c r="A24" s="19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55"/>
      <c r="X24" s="44"/>
      <c r="Y24" s="44"/>
      <c r="Z24" s="44"/>
    </row>
    <row r="25" spans="1:26" s="1" customFormat="1" ht="15.95" customHeight="1" x14ac:dyDescent="0.25">
      <c r="A25" s="15"/>
      <c r="B25"/>
      <c r="C25"/>
      <c r="D25"/>
      <c r="E25"/>
      <c r="F25"/>
      <c r="G25"/>
      <c r="H25"/>
      <c r="I2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44"/>
      <c r="X25" s="44"/>
      <c r="Y25" s="44"/>
      <c r="Z25" s="44"/>
    </row>
    <row r="26" spans="1:26" customFormat="1" ht="15.95" customHeight="1" x14ac:dyDescent="0.25"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s="23" customFormat="1" ht="18" customHeight="1" x14ac:dyDescent="0.25">
      <c r="B27" s="30" t="s">
        <v>41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Z27" s="24"/>
    </row>
    <row r="28" spans="1:26" s="23" customFormat="1" ht="18" customHeight="1" x14ac:dyDescent="0.25">
      <c r="B28" s="30" t="s">
        <v>4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Z28" s="24"/>
    </row>
    <row r="29" spans="1:26" s="23" customFormat="1" ht="9.9499999999999993" customHeight="1" x14ac:dyDescent="0.25">
      <c r="B29" s="32"/>
      <c r="C29" s="32"/>
      <c r="D29" s="33"/>
      <c r="E29" s="33"/>
      <c r="F29" s="33"/>
      <c r="G29" s="33"/>
      <c r="H29" s="33"/>
      <c r="I29" s="32"/>
      <c r="J29" s="34"/>
      <c r="K29" s="34"/>
      <c r="L29" s="34"/>
      <c r="M29" s="34"/>
      <c r="N29" s="34"/>
      <c r="O29" s="34"/>
      <c r="P29" s="34"/>
      <c r="Q29" s="34"/>
      <c r="Z29" s="24"/>
    </row>
    <row r="30" spans="1:26" s="25" customFormat="1" ht="27.95" customHeight="1" x14ac:dyDescent="0.2">
      <c r="B30" s="608" t="s">
        <v>9</v>
      </c>
      <c r="C30" s="610" t="s">
        <v>54</v>
      </c>
      <c r="D30" s="610" t="s">
        <v>10</v>
      </c>
      <c r="E30" s="610" t="s">
        <v>13</v>
      </c>
      <c r="F30" s="610" t="s">
        <v>14</v>
      </c>
      <c r="G30" s="612" t="s">
        <v>29</v>
      </c>
      <c r="H30" s="613"/>
      <c r="I30" s="617" t="s">
        <v>5</v>
      </c>
      <c r="J30" s="612"/>
      <c r="K30" s="612"/>
      <c r="L30" s="613"/>
      <c r="M30" s="615" t="s">
        <v>8</v>
      </c>
      <c r="N30" s="616"/>
      <c r="O30" s="617" t="s">
        <v>136</v>
      </c>
      <c r="P30" s="612"/>
      <c r="Q30" s="613"/>
      <c r="R30" s="617" t="s">
        <v>21</v>
      </c>
      <c r="S30" s="613"/>
      <c r="T30" s="617" t="s">
        <v>23</v>
      </c>
      <c r="U30" s="613"/>
      <c r="V30" s="610" t="s">
        <v>24</v>
      </c>
      <c r="Z30" s="26"/>
    </row>
    <row r="31" spans="1:26" s="25" customFormat="1" ht="27.95" customHeight="1" thickBot="1" x14ac:dyDescent="0.3">
      <c r="B31" s="609"/>
      <c r="C31" s="611"/>
      <c r="D31" s="611"/>
      <c r="E31" s="611"/>
      <c r="F31" s="611"/>
      <c r="G31" s="57" t="s">
        <v>16</v>
      </c>
      <c r="H31" s="57" t="s">
        <v>15</v>
      </c>
      <c r="I31" s="57" t="s">
        <v>11</v>
      </c>
      <c r="J31" s="57" t="s">
        <v>12</v>
      </c>
      <c r="K31" s="57" t="s">
        <v>31</v>
      </c>
      <c r="L31" s="57" t="s">
        <v>30</v>
      </c>
      <c r="M31" s="57" t="s">
        <v>19</v>
      </c>
      <c r="N31" s="63" t="s">
        <v>18</v>
      </c>
      <c r="O31" s="340" t="s">
        <v>137</v>
      </c>
      <c r="P31" s="340">
        <v>2019</v>
      </c>
      <c r="Q31" s="340" t="s">
        <v>123</v>
      </c>
      <c r="R31" s="27" t="s">
        <v>0</v>
      </c>
      <c r="S31" s="28" t="s">
        <v>25</v>
      </c>
      <c r="T31" s="27" t="s">
        <v>19</v>
      </c>
      <c r="U31" s="27" t="s">
        <v>18</v>
      </c>
      <c r="V31" s="611"/>
      <c r="Z31" s="26"/>
    </row>
    <row r="32" spans="1:26" s="25" customFormat="1" ht="21.95" customHeight="1" thickTop="1" x14ac:dyDescent="0.25">
      <c r="B32" s="71"/>
      <c r="C32" s="71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3"/>
      <c r="O32" s="73"/>
      <c r="P32" s="73"/>
      <c r="Q32" s="73"/>
      <c r="R32" s="72"/>
      <c r="S32" s="72"/>
      <c r="T32" s="72"/>
      <c r="U32" s="72"/>
      <c r="V32" s="72"/>
      <c r="Z32" s="26"/>
    </row>
    <row r="33" spans="2:22" s="37" customFormat="1" ht="21.95" customHeight="1" x14ac:dyDescent="0.25">
      <c r="B33" s="328"/>
      <c r="C33" s="328"/>
      <c r="D33" s="306"/>
      <c r="E33" s="305"/>
      <c r="F33" s="308"/>
      <c r="G33" s="308"/>
      <c r="H33" s="308"/>
      <c r="I33" s="305"/>
      <c r="J33" s="305"/>
      <c r="K33" s="305"/>
      <c r="L33" s="429"/>
      <c r="M33" s="253"/>
      <c r="N33" s="305"/>
      <c r="O33" s="305"/>
      <c r="P33" s="427"/>
      <c r="Q33" s="427"/>
      <c r="R33" s="254"/>
      <c r="S33" s="253"/>
      <c r="T33" s="427"/>
      <c r="U33" s="253"/>
      <c r="V33" s="253"/>
    </row>
    <row r="34" spans="2:22" s="37" customFormat="1" ht="21.95" customHeight="1" x14ac:dyDescent="0.25">
      <c r="B34" s="328"/>
      <c r="C34" s="328"/>
      <c r="D34" s="306"/>
      <c r="E34" s="305"/>
      <c r="F34" s="308"/>
      <c r="G34" s="308"/>
      <c r="H34" s="308"/>
      <c r="I34" s="305"/>
      <c r="J34" s="305"/>
      <c r="K34" s="305"/>
      <c r="L34" s="429"/>
      <c r="M34" s="253"/>
      <c r="N34" s="305"/>
      <c r="O34" s="305"/>
      <c r="P34" s="428"/>
      <c r="Q34" s="428"/>
      <c r="R34" s="254"/>
      <c r="S34" s="253"/>
      <c r="T34" s="428"/>
      <c r="U34" s="253"/>
      <c r="V34" s="253"/>
    </row>
    <row r="35" spans="2:22" s="37" customFormat="1" ht="21.95" customHeight="1" x14ac:dyDescent="0.25">
      <c r="B35" s="328"/>
      <c r="C35" s="328"/>
      <c r="D35" s="306"/>
      <c r="E35" s="305"/>
      <c r="F35" s="308"/>
      <c r="G35" s="308"/>
      <c r="H35" s="308"/>
      <c r="I35" s="305"/>
      <c r="J35" s="305"/>
      <c r="K35" s="305"/>
      <c r="L35" s="429"/>
      <c r="M35" s="253"/>
      <c r="N35" s="305"/>
      <c r="O35" s="305"/>
      <c r="P35" s="427"/>
      <c r="Q35" s="427"/>
      <c r="R35" s="254"/>
      <c r="S35" s="253"/>
      <c r="T35" s="427"/>
      <c r="U35" s="253"/>
      <c r="V35" s="253"/>
    </row>
    <row r="36" spans="2:22" s="37" customFormat="1" ht="21.95" customHeight="1" x14ac:dyDescent="0.25">
      <c r="B36" s="328"/>
      <c r="C36" s="328"/>
      <c r="D36" s="306"/>
      <c r="E36" s="305"/>
      <c r="F36" s="308"/>
      <c r="G36" s="308"/>
      <c r="H36" s="308"/>
      <c r="I36" s="305"/>
      <c r="J36" s="305"/>
      <c r="K36" s="305"/>
      <c r="L36" s="429"/>
      <c r="M36" s="253"/>
      <c r="N36" s="305"/>
      <c r="O36" s="305"/>
      <c r="P36" s="427"/>
      <c r="Q36" s="427"/>
      <c r="R36" s="254"/>
      <c r="S36" s="253"/>
      <c r="T36" s="427"/>
      <c r="U36" s="253"/>
      <c r="V36" s="253"/>
    </row>
    <row r="37" spans="2:22" s="37" customFormat="1" ht="21.95" customHeight="1" x14ac:dyDescent="0.25">
      <c r="B37" s="328"/>
      <c r="C37" s="328"/>
      <c r="D37" s="306"/>
      <c r="E37" s="305"/>
      <c r="F37" s="308"/>
      <c r="G37" s="308"/>
      <c r="H37" s="308"/>
      <c r="I37" s="305"/>
      <c r="J37" s="305"/>
      <c r="K37" s="305"/>
      <c r="L37" s="429"/>
      <c r="M37" s="253"/>
      <c r="N37" s="305"/>
      <c r="O37" s="305"/>
      <c r="P37" s="428"/>
      <c r="Q37" s="428"/>
      <c r="R37" s="254"/>
      <c r="S37" s="253"/>
      <c r="T37" s="428"/>
      <c r="U37" s="253"/>
      <c r="V37" s="253"/>
    </row>
    <row r="38" spans="2:22" s="37" customFormat="1" ht="21.95" customHeight="1" x14ac:dyDescent="0.25">
      <c r="B38" s="328"/>
      <c r="C38" s="328"/>
      <c r="D38" s="306"/>
      <c r="E38" s="305"/>
      <c r="F38" s="308"/>
      <c r="G38" s="308"/>
      <c r="H38" s="308"/>
      <c r="I38" s="305"/>
      <c r="J38" s="305"/>
      <c r="K38" s="305"/>
      <c r="L38" s="429"/>
      <c r="M38" s="253"/>
      <c r="N38" s="305"/>
      <c r="O38" s="305"/>
      <c r="P38" s="427"/>
      <c r="Q38" s="427"/>
      <c r="R38" s="254"/>
      <c r="S38" s="253"/>
      <c r="T38" s="427"/>
      <c r="U38" s="253"/>
      <c r="V38" s="253"/>
    </row>
    <row r="39" spans="2:22" s="37" customFormat="1" ht="21.95" customHeight="1" x14ac:dyDescent="0.25">
      <c r="B39" s="328"/>
      <c r="C39" s="328"/>
      <c r="D39" s="306"/>
      <c r="E39" s="305"/>
      <c r="F39" s="308"/>
      <c r="G39" s="308"/>
      <c r="H39" s="308"/>
      <c r="I39" s="305"/>
      <c r="J39" s="305"/>
      <c r="K39" s="305"/>
      <c r="L39" s="429"/>
      <c r="M39" s="253"/>
      <c r="N39" s="305"/>
      <c r="O39" s="305"/>
      <c r="P39" s="427"/>
      <c r="Q39" s="427"/>
      <c r="R39" s="254"/>
      <c r="S39" s="253"/>
      <c r="T39" s="427"/>
      <c r="U39" s="253"/>
      <c r="V39" s="253"/>
    </row>
    <row r="40" spans="2:22" s="37" customFormat="1" ht="21.95" customHeight="1" x14ac:dyDescent="0.25">
      <c r="B40" s="328"/>
      <c r="C40" s="328"/>
      <c r="D40" s="306"/>
      <c r="E40" s="305"/>
      <c r="F40" s="308"/>
      <c r="G40" s="308"/>
      <c r="H40" s="308"/>
      <c r="I40" s="305"/>
      <c r="J40" s="305"/>
      <c r="K40" s="305"/>
      <c r="L40" s="429"/>
      <c r="M40" s="253"/>
      <c r="N40" s="305"/>
      <c r="O40" s="305"/>
      <c r="P40" s="427"/>
      <c r="Q40" s="427"/>
      <c r="R40" s="254"/>
      <c r="S40" s="253"/>
      <c r="T40" s="427"/>
      <c r="U40" s="253"/>
      <c r="V40" s="253"/>
    </row>
    <row r="41" spans="2:22" s="37" customFormat="1" ht="21.95" customHeight="1" x14ac:dyDescent="0.25">
      <c r="B41" s="328"/>
      <c r="C41" s="328"/>
      <c r="D41" s="306"/>
      <c r="E41" s="305"/>
      <c r="F41" s="308"/>
      <c r="G41" s="308"/>
      <c r="H41" s="308"/>
      <c r="I41" s="305"/>
      <c r="J41" s="305"/>
      <c r="K41" s="305"/>
      <c r="L41" s="429"/>
      <c r="M41" s="253"/>
      <c r="N41" s="305"/>
      <c r="O41" s="305"/>
      <c r="P41" s="427"/>
      <c r="Q41" s="427"/>
      <c r="R41" s="254"/>
      <c r="S41" s="253"/>
      <c r="T41" s="427"/>
      <c r="U41" s="253"/>
      <c r="V41" s="253"/>
    </row>
    <row r="42" spans="2:22" s="37" customFormat="1" ht="21.95" customHeight="1" x14ac:dyDescent="0.25">
      <c r="B42" s="328"/>
      <c r="C42" s="328"/>
      <c r="D42" s="306"/>
      <c r="E42" s="305"/>
      <c r="F42" s="308"/>
      <c r="G42" s="308"/>
      <c r="H42" s="308"/>
      <c r="I42" s="305"/>
      <c r="J42" s="305"/>
      <c r="K42" s="305"/>
      <c r="L42" s="429"/>
      <c r="M42" s="253"/>
      <c r="N42" s="305"/>
      <c r="O42" s="305"/>
      <c r="P42" s="427"/>
      <c r="Q42" s="427"/>
      <c r="R42" s="254"/>
      <c r="S42" s="253"/>
      <c r="T42" s="427"/>
      <c r="U42" s="253"/>
      <c r="V42" s="253"/>
    </row>
    <row r="43" spans="2:22" s="37" customFormat="1" ht="21.95" customHeight="1" x14ac:dyDescent="0.25">
      <c r="B43" s="328"/>
      <c r="C43" s="328"/>
      <c r="D43" s="306"/>
      <c r="E43" s="305"/>
      <c r="F43" s="308"/>
      <c r="G43" s="308"/>
      <c r="H43" s="308"/>
      <c r="I43" s="305"/>
      <c r="J43" s="305"/>
      <c r="K43" s="305"/>
      <c r="L43" s="429"/>
      <c r="M43" s="253"/>
      <c r="N43" s="305"/>
      <c r="O43" s="305"/>
      <c r="P43" s="427"/>
      <c r="Q43" s="427"/>
      <c r="R43" s="254"/>
      <c r="S43" s="253"/>
      <c r="T43" s="427"/>
      <c r="U43" s="253"/>
      <c r="V43" s="253"/>
    </row>
    <row r="44" spans="2:22" s="37" customFormat="1" ht="21.95" customHeight="1" x14ac:dyDescent="0.25">
      <c r="B44" s="328"/>
      <c r="C44" s="328"/>
      <c r="D44" s="306"/>
      <c r="E44" s="305"/>
      <c r="F44" s="308"/>
      <c r="G44" s="308"/>
      <c r="H44" s="308"/>
      <c r="I44" s="305"/>
      <c r="J44" s="305"/>
      <c r="K44" s="305"/>
      <c r="L44" s="429"/>
      <c r="M44" s="253"/>
      <c r="N44" s="305"/>
      <c r="O44" s="305"/>
      <c r="P44" s="427"/>
      <c r="Q44" s="427"/>
      <c r="R44" s="254"/>
      <c r="S44" s="253"/>
      <c r="T44" s="427"/>
      <c r="U44" s="253"/>
      <c r="V44" s="253"/>
    </row>
    <row r="45" spans="2:22" s="37" customFormat="1" ht="21.95" customHeight="1" x14ac:dyDescent="0.25">
      <c r="B45" s="328"/>
      <c r="C45" s="328"/>
      <c r="D45" s="306"/>
      <c r="E45" s="305"/>
      <c r="F45" s="308"/>
      <c r="G45" s="308"/>
      <c r="H45" s="308"/>
      <c r="I45" s="305"/>
      <c r="J45" s="305"/>
      <c r="K45" s="305"/>
      <c r="L45" s="429"/>
      <c r="M45" s="253"/>
      <c r="N45" s="305"/>
      <c r="O45" s="305"/>
      <c r="P45" s="427"/>
      <c r="Q45" s="427"/>
      <c r="R45" s="254"/>
      <c r="S45" s="253"/>
      <c r="T45" s="427"/>
      <c r="U45" s="253"/>
      <c r="V45" s="253"/>
    </row>
    <row r="46" spans="2:22" s="37" customFormat="1" ht="21.95" customHeight="1" x14ac:dyDescent="0.25">
      <c r="B46" s="328"/>
      <c r="C46" s="328"/>
      <c r="D46" s="306"/>
      <c r="E46" s="305"/>
      <c r="F46" s="308"/>
      <c r="G46" s="308"/>
      <c r="H46" s="308"/>
      <c r="I46" s="305"/>
      <c r="J46" s="305"/>
      <c r="K46" s="305"/>
      <c r="L46" s="429"/>
      <c r="M46" s="253"/>
      <c r="N46" s="305"/>
      <c r="O46" s="305"/>
      <c r="P46" s="427"/>
      <c r="Q46" s="427"/>
      <c r="R46" s="254"/>
      <c r="S46" s="253"/>
      <c r="T46" s="427"/>
      <c r="U46" s="253"/>
      <c r="V46" s="253"/>
    </row>
    <row r="47" spans="2:22" s="37" customFormat="1" ht="21.95" customHeight="1" x14ac:dyDescent="0.25">
      <c r="B47" s="328"/>
      <c r="C47" s="328"/>
      <c r="D47" s="306"/>
      <c r="E47" s="305"/>
      <c r="F47" s="308"/>
      <c r="G47" s="308"/>
      <c r="H47" s="308"/>
      <c r="I47" s="305"/>
      <c r="J47" s="305"/>
      <c r="K47" s="305"/>
      <c r="L47" s="429"/>
      <c r="M47" s="253"/>
      <c r="N47" s="305"/>
      <c r="O47" s="305"/>
      <c r="P47" s="427"/>
      <c r="Q47" s="427"/>
      <c r="R47" s="254"/>
      <c r="S47" s="253"/>
      <c r="T47" s="427"/>
      <c r="U47" s="253"/>
      <c r="V47" s="253"/>
    </row>
    <row r="48" spans="2:22" s="37" customFormat="1" ht="21.95" customHeight="1" x14ac:dyDescent="0.25">
      <c r="B48" s="328"/>
      <c r="C48" s="328"/>
      <c r="D48" s="306"/>
      <c r="E48" s="305"/>
      <c r="F48" s="308"/>
      <c r="G48" s="308"/>
      <c r="H48" s="308"/>
      <c r="I48" s="305"/>
      <c r="J48" s="430"/>
      <c r="K48" s="430"/>
      <c r="L48" s="429"/>
      <c r="M48" s="253"/>
      <c r="N48" s="426"/>
      <c r="O48" s="426"/>
      <c r="P48" s="427"/>
      <c r="Q48" s="427"/>
      <c r="R48" s="254"/>
      <c r="S48" s="253"/>
      <c r="T48" s="427"/>
      <c r="U48" s="253"/>
      <c r="V48" s="253"/>
    </row>
    <row r="49" spans="1:27" s="37" customFormat="1" ht="21.95" customHeight="1" x14ac:dyDescent="0.25">
      <c r="B49" s="328"/>
      <c r="C49" s="328"/>
      <c r="D49" s="306"/>
      <c r="E49" s="305"/>
      <c r="F49" s="308"/>
      <c r="G49" s="308"/>
      <c r="H49" s="308"/>
      <c r="I49" s="305"/>
      <c r="J49" s="430"/>
      <c r="K49" s="430"/>
      <c r="L49" s="429"/>
      <c r="M49" s="253"/>
      <c r="N49" s="426"/>
      <c r="O49" s="426"/>
      <c r="P49" s="427"/>
      <c r="Q49" s="427"/>
      <c r="R49" s="254"/>
      <c r="S49" s="253"/>
      <c r="T49" s="427"/>
      <c r="U49" s="253"/>
      <c r="V49" s="253"/>
    </row>
    <row r="50" spans="1:27" s="37" customFormat="1" ht="21.95" customHeight="1" x14ac:dyDescent="0.25">
      <c r="B50" s="328"/>
      <c r="C50" s="328"/>
      <c r="D50" s="306"/>
      <c r="E50" s="305"/>
      <c r="F50" s="308"/>
      <c r="G50" s="308"/>
      <c r="H50" s="308"/>
      <c r="I50" s="305"/>
      <c r="J50" s="430"/>
      <c r="K50" s="430"/>
      <c r="L50" s="429"/>
      <c r="M50" s="253"/>
      <c r="N50" s="426"/>
      <c r="O50" s="426"/>
      <c r="P50" s="427"/>
      <c r="Q50" s="427"/>
      <c r="R50" s="254"/>
      <c r="S50" s="253"/>
      <c r="T50" s="427"/>
      <c r="U50" s="253"/>
      <c r="V50" s="253"/>
    </row>
    <row r="51" spans="1:27" s="37" customFormat="1" ht="21.95" customHeight="1" x14ac:dyDescent="0.25">
      <c r="B51" s="328"/>
      <c r="C51" s="328"/>
      <c r="D51" s="306"/>
      <c r="E51" s="305"/>
      <c r="F51" s="308"/>
      <c r="G51" s="308"/>
      <c r="H51" s="308"/>
      <c r="I51" s="305"/>
      <c r="J51" s="430"/>
      <c r="K51" s="430"/>
      <c r="L51" s="429"/>
      <c r="M51" s="253"/>
      <c r="N51" s="426"/>
      <c r="O51" s="426"/>
      <c r="P51" s="427"/>
      <c r="Q51" s="427"/>
      <c r="R51" s="254"/>
      <c r="S51" s="253"/>
      <c r="T51" s="427"/>
      <c r="U51" s="253"/>
      <c r="V51" s="253"/>
    </row>
    <row r="52" spans="1:27" s="37" customFormat="1" ht="21.95" customHeight="1" x14ac:dyDescent="0.25">
      <c r="B52" s="328"/>
      <c r="C52" s="328"/>
      <c r="D52" s="306"/>
      <c r="E52" s="305"/>
      <c r="F52" s="317"/>
      <c r="G52" s="308"/>
      <c r="H52" s="308"/>
      <c r="I52" s="305"/>
      <c r="J52" s="430"/>
      <c r="K52" s="430"/>
      <c r="L52" s="429"/>
      <c r="M52" s="253"/>
      <c r="N52" s="305"/>
      <c r="O52" s="305"/>
      <c r="P52" s="427"/>
      <c r="Q52" s="427"/>
      <c r="R52" s="254"/>
      <c r="S52" s="253"/>
      <c r="T52" s="427"/>
      <c r="U52" s="253"/>
      <c r="V52" s="253"/>
    </row>
    <row r="53" spans="1:27" s="37" customFormat="1" ht="21.95" customHeight="1" x14ac:dyDescent="0.25">
      <c r="B53" s="328"/>
      <c r="C53" s="328"/>
      <c r="D53" s="306"/>
      <c r="E53" s="305"/>
      <c r="F53" s="317"/>
      <c r="G53" s="308"/>
      <c r="H53" s="308"/>
      <c r="I53" s="305"/>
      <c r="J53" s="430"/>
      <c r="K53" s="430"/>
      <c r="L53" s="429"/>
      <c r="M53" s="253"/>
      <c r="N53" s="305"/>
      <c r="O53" s="305"/>
      <c r="P53" s="427"/>
      <c r="Q53" s="427"/>
      <c r="R53" s="254"/>
      <c r="S53" s="253"/>
      <c r="T53" s="427"/>
      <c r="U53" s="253"/>
      <c r="V53" s="253"/>
    </row>
    <row r="54" spans="1:27" s="37" customFormat="1" ht="21.95" customHeight="1" x14ac:dyDescent="0.25">
      <c r="B54" s="328"/>
      <c r="C54" s="328"/>
      <c r="D54" s="306"/>
      <c r="E54" s="305"/>
      <c r="F54" s="317"/>
      <c r="G54" s="308"/>
      <c r="H54" s="308"/>
      <c r="I54" s="305"/>
      <c r="J54" s="430"/>
      <c r="K54" s="430"/>
      <c r="L54" s="429"/>
      <c r="M54" s="253"/>
      <c r="N54" s="305"/>
      <c r="O54" s="305"/>
      <c r="P54" s="427"/>
      <c r="Q54" s="427"/>
      <c r="R54" s="254"/>
      <c r="S54" s="253"/>
      <c r="T54" s="427"/>
      <c r="U54" s="253"/>
      <c r="V54" s="253"/>
    </row>
    <row r="55" spans="1:27" s="37" customFormat="1" ht="21.95" customHeight="1" x14ac:dyDescent="0.25">
      <c r="B55" s="328"/>
      <c r="C55" s="328"/>
      <c r="D55" s="306"/>
      <c r="E55" s="305"/>
      <c r="F55" s="317"/>
      <c r="G55" s="308"/>
      <c r="H55" s="308"/>
      <c r="I55" s="305"/>
      <c r="J55" s="430"/>
      <c r="K55" s="430"/>
      <c r="L55" s="429"/>
      <c r="M55" s="253"/>
      <c r="N55" s="305"/>
      <c r="O55" s="305"/>
      <c r="P55" s="427"/>
      <c r="Q55" s="427"/>
      <c r="R55" s="254"/>
      <c r="S55" s="253"/>
      <c r="T55" s="427"/>
      <c r="U55" s="253"/>
      <c r="V55" s="253"/>
    </row>
    <row r="56" spans="1:27" s="37" customFormat="1" ht="21.95" customHeight="1" x14ac:dyDescent="0.25">
      <c r="B56" s="232"/>
      <c r="C56" s="232"/>
      <c r="D56" s="233"/>
      <c r="E56" s="233"/>
      <c r="F56" s="233"/>
      <c r="G56" s="233"/>
      <c r="H56" s="233"/>
      <c r="I56" s="233"/>
      <c r="J56" s="233"/>
      <c r="K56" s="233"/>
      <c r="L56" s="371"/>
      <c r="M56" s="236"/>
      <c r="N56" s="236"/>
      <c r="O56" s="236"/>
      <c r="P56" s="236"/>
      <c r="Q56" s="236"/>
      <c r="R56" s="237"/>
      <c r="S56" s="236"/>
      <c r="T56" s="236"/>
      <c r="U56" s="236"/>
      <c r="V56" s="236"/>
    </row>
    <row r="57" spans="1:27" s="2" customFormat="1" ht="21.95" customHeight="1" thickBot="1" x14ac:dyDescent="0.3">
      <c r="A57" s="17"/>
      <c r="B57" s="65">
        <f>B55</f>
        <v>0</v>
      </c>
      <c r="C57" s="65"/>
      <c r="D57" s="65" t="s">
        <v>17</v>
      </c>
      <c r="E57" s="69"/>
      <c r="F57" s="69"/>
      <c r="G57" s="70">
        <f>SUM(G33:G56)</f>
        <v>0</v>
      </c>
      <c r="H57" s="70">
        <f>SUM(H33:H56)</f>
        <v>0</v>
      </c>
      <c r="I57" s="139">
        <f>COUNTA(I32:I56)</f>
        <v>0</v>
      </c>
      <c r="J57" s="69"/>
      <c r="K57" s="69"/>
      <c r="L57" s="70">
        <f>SUM(L33:L56)</f>
        <v>0</v>
      </c>
      <c r="M57" s="69"/>
      <c r="N57" s="69"/>
      <c r="O57" s="70">
        <f>SUM(O33:O56)</f>
        <v>0</v>
      </c>
      <c r="P57" s="70">
        <f>SUM(P33:P56)</f>
        <v>0</v>
      </c>
      <c r="Q57" s="70">
        <f>SUM(Q33:Q56)</f>
        <v>0</v>
      </c>
      <c r="R57" s="65"/>
      <c r="S57" s="66"/>
      <c r="T57" s="70">
        <f>SUM(T33:T56)</f>
        <v>0</v>
      </c>
      <c r="U57" s="70">
        <f>SUM(U33:U56)</f>
        <v>0</v>
      </c>
      <c r="V57" s="65"/>
      <c r="W57" s="37"/>
      <c r="X57" s="37"/>
      <c r="AA57" s="18"/>
    </row>
    <row r="58" spans="1:27" customFormat="1" ht="15.95" customHeight="1" thickTop="1" x14ac:dyDescent="0.25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</sheetData>
  <mergeCells count="25">
    <mergeCell ref="V5:V6"/>
    <mergeCell ref="B30:B31"/>
    <mergeCell ref="D30:D31"/>
    <mergeCell ref="E30:E31"/>
    <mergeCell ref="F30:F31"/>
    <mergeCell ref="G30:H30"/>
    <mergeCell ref="I30:L30"/>
    <mergeCell ref="M30:N30"/>
    <mergeCell ref="R30:S30"/>
    <mergeCell ref="T30:U30"/>
    <mergeCell ref="V30:V31"/>
    <mergeCell ref="J17:N17"/>
    <mergeCell ref="I5:L5"/>
    <mergeCell ref="T5:U5"/>
    <mergeCell ref="C5:C6"/>
    <mergeCell ref="G5:H5"/>
    <mergeCell ref="R5:S5"/>
    <mergeCell ref="O30:Q30"/>
    <mergeCell ref="O5:Q5"/>
    <mergeCell ref="C30:C31"/>
    <mergeCell ref="B5:B6"/>
    <mergeCell ref="D5:D6"/>
    <mergeCell ref="F5:F6"/>
    <mergeCell ref="E5:E6"/>
    <mergeCell ref="M5:N5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50"/>
  <sheetViews>
    <sheetView workbookViewId="0">
      <selection activeCell="B7" sqref="B7:Q344"/>
    </sheetView>
  </sheetViews>
  <sheetFormatPr defaultColWidth="9" defaultRowHeight="15" x14ac:dyDescent="0.25"/>
  <cols>
    <col min="1" max="1" width="9.140625" style="35" customWidth="1"/>
    <col min="2" max="2" width="5.7109375" style="35" customWidth="1"/>
    <col min="3" max="3" width="23.5703125" style="35" customWidth="1"/>
    <col min="4" max="4" width="7.140625" style="35" customWidth="1"/>
    <col min="5" max="6" width="10" style="35" customWidth="1"/>
    <col min="7" max="7" width="12.85546875" style="35" customWidth="1"/>
    <col min="8" max="8" width="24.28515625" style="35" customWidth="1"/>
    <col min="9" max="9" width="25" style="35" customWidth="1"/>
    <col min="10" max="11" width="10" style="35" customWidth="1"/>
    <col min="12" max="12" width="11.140625" style="35" hidden="1" customWidth="1"/>
    <col min="13" max="13" width="11.140625" style="35" customWidth="1"/>
    <col min="14" max="14" width="12.85546875" style="35" customWidth="1"/>
    <col min="15" max="16" width="7.140625" style="35" customWidth="1"/>
    <col min="17" max="17" width="23.28515625" style="35" customWidth="1"/>
    <col min="18" max="16384" width="9" style="35"/>
  </cols>
  <sheetData>
    <row r="2" spans="2:21" s="23" customFormat="1" ht="18" customHeight="1" x14ac:dyDescent="0.25">
      <c r="B2" s="30" t="s">
        <v>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U2" s="24"/>
    </row>
    <row r="3" spans="2:21" s="23" customFormat="1" ht="18" customHeight="1" x14ac:dyDescent="0.25">
      <c r="B3" s="87" t="s">
        <v>33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U3" s="24"/>
    </row>
    <row r="4" spans="2:21" s="23" customFormat="1" ht="9.9499999999999993" customHeight="1" x14ac:dyDescent="0.25">
      <c r="B4" s="32"/>
      <c r="C4" s="33"/>
      <c r="D4" s="33"/>
      <c r="E4" s="33"/>
      <c r="F4" s="33"/>
      <c r="G4" s="33"/>
      <c r="H4" s="32"/>
      <c r="I4" s="34"/>
      <c r="J4" s="34"/>
      <c r="K4" s="34"/>
      <c r="L4" s="34"/>
      <c r="M4" s="34"/>
      <c r="N4" s="34"/>
      <c r="U4" s="24"/>
    </row>
    <row r="5" spans="2:21" s="25" customFormat="1" ht="27.95" customHeight="1" x14ac:dyDescent="0.2">
      <c r="B5" s="608" t="s">
        <v>9</v>
      </c>
      <c r="C5" s="610" t="s">
        <v>34</v>
      </c>
      <c r="D5" s="610" t="s">
        <v>35</v>
      </c>
      <c r="E5" s="617" t="s">
        <v>36</v>
      </c>
      <c r="F5" s="613"/>
      <c r="G5" s="610" t="s">
        <v>39</v>
      </c>
      <c r="H5" s="617" t="s">
        <v>5</v>
      </c>
      <c r="I5" s="612"/>
      <c r="J5" s="612"/>
      <c r="K5" s="613"/>
      <c r="L5" s="615" t="s">
        <v>8</v>
      </c>
      <c r="M5" s="616"/>
      <c r="N5" s="64" t="s">
        <v>20</v>
      </c>
      <c r="O5" s="617" t="s">
        <v>21</v>
      </c>
      <c r="P5" s="613"/>
      <c r="Q5" s="610" t="s">
        <v>24</v>
      </c>
      <c r="U5" s="26"/>
    </row>
    <row r="6" spans="2:21" s="25" customFormat="1" ht="27.95" customHeight="1" thickBot="1" x14ac:dyDescent="0.3">
      <c r="B6" s="609"/>
      <c r="C6" s="611"/>
      <c r="D6" s="611"/>
      <c r="E6" s="57" t="s">
        <v>37</v>
      </c>
      <c r="F6" s="57" t="s">
        <v>38</v>
      </c>
      <c r="G6" s="611"/>
      <c r="H6" s="57" t="s">
        <v>11</v>
      </c>
      <c r="I6" s="57" t="s">
        <v>12</v>
      </c>
      <c r="J6" s="57" t="s">
        <v>31</v>
      </c>
      <c r="K6" s="57" t="s">
        <v>30</v>
      </c>
      <c r="L6" s="57" t="s">
        <v>19</v>
      </c>
      <c r="M6" s="63" t="s">
        <v>18</v>
      </c>
      <c r="N6" s="63" t="s">
        <v>18</v>
      </c>
      <c r="O6" s="27" t="s">
        <v>0</v>
      </c>
      <c r="P6" s="28" t="s">
        <v>25</v>
      </c>
      <c r="Q6" s="611"/>
      <c r="U6" s="26"/>
    </row>
    <row r="7" spans="2:21" s="25" customFormat="1" ht="21.95" customHeight="1" thickTop="1" x14ac:dyDescent="0.25">
      <c r="B7" s="71"/>
      <c r="C7" s="72"/>
      <c r="D7" s="72"/>
      <c r="E7" s="72"/>
      <c r="F7" s="72"/>
      <c r="G7" s="72"/>
      <c r="H7" s="72"/>
      <c r="I7" s="72"/>
      <c r="J7" s="72"/>
      <c r="K7" s="72"/>
      <c r="L7" s="72"/>
      <c r="M7" s="73"/>
      <c r="N7" s="73"/>
      <c r="O7" s="72"/>
      <c r="P7" s="72"/>
      <c r="Q7" s="72"/>
      <c r="U7" s="26"/>
    </row>
    <row r="8" spans="2:21" s="37" customFormat="1" ht="21.95" customHeight="1" x14ac:dyDescent="0.25">
      <c r="B8" s="29"/>
      <c r="C8" s="83"/>
      <c r="D8" s="89"/>
      <c r="E8" s="84"/>
      <c r="F8" s="84"/>
      <c r="G8" s="59"/>
      <c r="H8" s="59"/>
      <c r="I8" s="59"/>
      <c r="J8" s="59"/>
      <c r="K8" s="59"/>
      <c r="L8" s="36"/>
      <c r="M8" s="36"/>
      <c r="N8" s="86"/>
      <c r="O8" s="67"/>
      <c r="P8" s="67"/>
      <c r="Q8" s="36"/>
    </row>
    <row r="9" spans="2:21" s="37" customFormat="1" ht="21.95" customHeight="1" x14ac:dyDescent="0.25">
      <c r="B9" s="29"/>
      <c r="C9" s="83"/>
      <c r="D9" s="88"/>
      <c r="E9" s="84"/>
      <c r="F9" s="84"/>
      <c r="G9" s="59"/>
      <c r="H9" s="59"/>
      <c r="I9" s="59"/>
      <c r="J9" s="59"/>
      <c r="K9" s="59"/>
      <c r="L9" s="36"/>
      <c r="M9" s="36"/>
      <c r="N9" s="86"/>
      <c r="O9" s="67"/>
      <c r="P9" s="67"/>
      <c r="Q9" s="36"/>
    </row>
    <row r="10" spans="2:21" s="37" customFormat="1" ht="21.95" customHeight="1" x14ac:dyDescent="0.25">
      <c r="B10" s="29"/>
      <c r="C10" s="83"/>
      <c r="D10" s="74"/>
      <c r="E10" s="84"/>
      <c r="F10" s="84"/>
      <c r="G10" s="59"/>
      <c r="H10" s="59"/>
      <c r="I10" s="59"/>
      <c r="J10" s="59"/>
      <c r="K10" s="59"/>
      <c r="L10" s="36"/>
      <c r="M10" s="36"/>
      <c r="N10" s="86"/>
      <c r="O10" s="67"/>
      <c r="P10" s="67"/>
      <c r="Q10" s="36"/>
    </row>
    <row r="11" spans="2:21" s="37" customFormat="1" ht="21.95" customHeight="1" x14ac:dyDescent="0.25">
      <c r="B11" s="29"/>
      <c r="C11" s="83"/>
      <c r="D11" s="74"/>
      <c r="E11" s="84"/>
      <c r="F11" s="84"/>
      <c r="G11" s="59"/>
      <c r="H11" s="59"/>
      <c r="I11" s="59"/>
      <c r="J11" s="59"/>
      <c r="K11" s="59"/>
      <c r="L11" s="36"/>
      <c r="M11" s="36"/>
      <c r="N11" s="60"/>
      <c r="O11" s="67"/>
      <c r="P11" s="67"/>
      <c r="Q11" s="36"/>
    </row>
    <row r="12" spans="2:21" s="37" customFormat="1" ht="21.95" customHeight="1" x14ac:dyDescent="0.25">
      <c r="B12" s="29"/>
      <c r="C12" s="83"/>
      <c r="D12" s="74"/>
      <c r="E12" s="84"/>
      <c r="F12" s="84"/>
      <c r="G12" s="59"/>
      <c r="H12" s="59"/>
      <c r="I12" s="59"/>
      <c r="J12" s="59"/>
      <c r="K12" s="59"/>
      <c r="L12" s="36"/>
      <c r="M12" s="36"/>
      <c r="N12" s="60"/>
      <c r="O12" s="67"/>
      <c r="P12" s="67"/>
      <c r="Q12" s="36"/>
    </row>
    <row r="13" spans="2:21" s="37" customFormat="1" ht="21.95" customHeight="1" x14ac:dyDescent="0.25">
      <c r="B13" s="29"/>
      <c r="C13" s="83"/>
      <c r="D13" s="74"/>
      <c r="E13" s="84"/>
      <c r="F13" s="84"/>
      <c r="G13" s="59"/>
      <c r="H13" s="59"/>
      <c r="I13" s="59"/>
      <c r="J13" s="59"/>
      <c r="K13" s="59"/>
      <c r="L13" s="36"/>
      <c r="M13" s="36"/>
      <c r="N13" s="60"/>
      <c r="O13" s="67"/>
      <c r="P13" s="67"/>
      <c r="Q13" s="36"/>
    </row>
    <row r="14" spans="2:21" s="37" customFormat="1" ht="21.95" customHeight="1" x14ac:dyDescent="0.25">
      <c r="B14" s="29"/>
      <c r="C14" s="83"/>
      <c r="D14" s="74"/>
      <c r="E14" s="84"/>
      <c r="F14" s="84"/>
      <c r="G14" s="59"/>
      <c r="H14" s="59"/>
      <c r="I14" s="59"/>
      <c r="J14" s="59"/>
      <c r="K14" s="59"/>
      <c r="L14" s="36"/>
      <c r="M14" s="36"/>
      <c r="N14" s="60"/>
      <c r="O14" s="67"/>
      <c r="P14" s="67"/>
      <c r="Q14" s="36"/>
    </row>
    <row r="15" spans="2:21" s="37" customFormat="1" ht="21.95" customHeight="1" x14ac:dyDescent="0.25">
      <c r="B15" s="29"/>
      <c r="C15" s="83"/>
      <c r="D15" s="74"/>
      <c r="E15" s="84"/>
      <c r="F15" s="84"/>
      <c r="G15" s="59"/>
      <c r="H15" s="59"/>
      <c r="I15" s="59"/>
      <c r="J15" s="59"/>
      <c r="K15" s="59"/>
      <c r="L15" s="36"/>
      <c r="M15" s="36"/>
      <c r="N15" s="60"/>
      <c r="O15" s="67"/>
      <c r="P15" s="67"/>
      <c r="Q15" s="36"/>
    </row>
    <row r="16" spans="2:21" s="37" customFormat="1" ht="21.95" customHeight="1" x14ac:dyDescent="0.25">
      <c r="B16" s="29"/>
      <c r="C16" s="83"/>
      <c r="D16" s="74"/>
      <c r="E16" s="84"/>
      <c r="F16" s="84"/>
      <c r="G16" s="59"/>
      <c r="H16" s="59"/>
      <c r="I16" s="59"/>
      <c r="J16" s="59"/>
      <c r="K16" s="59"/>
      <c r="L16" s="36"/>
      <c r="M16" s="36"/>
      <c r="N16" s="60"/>
      <c r="O16" s="67"/>
      <c r="P16" s="67"/>
      <c r="Q16" s="36"/>
    </row>
    <row r="17" spans="2:17" s="37" customFormat="1" ht="21.95" customHeight="1" x14ac:dyDescent="0.25">
      <c r="B17" s="29"/>
      <c r="C17" s="83"/>
      <c r="D17" s="74"/>
      <c r="E17" s="84"/>
      <c r="F17" s="84"/>
      <c r="G17" s="59"/>
      <c r="H17" s="59"/>
      <c r="I17" s="59"/>
      <c r="J17" s="59"/>
      <c r="K17" s="59"/>
      <c r="L17" s="36"/>
      <c r="M17" s="36"/>
      <c r="N17" s="60"/>
      <c r="O17" s="67"/>
      <c r="P17" s="67"/>
      <c r="Q17" s="36"/>
    </row>
    <row r="18" spans="2:17" s="37" customFormat="1" ht="21.95" customHeight="1" x14ac:dyDescent="0.25">
      <c r="B18" s="29"/>
      <c r="C18" s="83"/>
      <c r="D18" s="74"/>
      <c r="E18" s="84"/>
      <c r="F18" s="84"/>
      <c r="G18" s="59"/>
      <c r="H18" s="59"/>
      <c r="I18" s="59"/>
      <c r="J18" s="59"/>
      <c r="K18" s="59"/>
      <c r="L18" s="36"/>
      <c r="M18" s="36"/>
      <c r="N18" s="60"/>
      <c r="O18" s="67"/>
      <c r="P18" s="67"/>
      <c r="Q18" s="36"/>
    </row>
    <row r="19" spans="2:17" s="37" customFormat="1" ht="21.95" customHeight="1" x14ac:dyDescent="0.25">
      <c r="B19" s="29"/>
      <c r="C19" s="83"/>
      <c r="D19" s="74"/>
      <c r="E19" s="84"/>
      <c r="F19" s="84"/>
      <c r="G19" s="59"/>
      <c r="H19" s="59"/>
      <c r="I19" s="59"/>
      <c r="J19" s="59"/>
      <c r="K19" s="59"/>
      <c r="L19" s="36"/>
      <c r="M19" s="36"/>
      <c r="N19" s="60"/>
      <c r="O19" s="67"/>
      <c r="P19" s="67"/>
      <c r="Q19" s="36"/>
    </row>
    <row r="20" spans="2:17" s="37" customFormat="1" ht="21.95" customHeight="1" x14ac:dyDescent="0.25">
      <c r="B20" s="29"/>
      <c r="C20" s="83"/>
      <c r="D20" s="74"/>
      <c r="E20" s="84"/>
      <c r="F20" s="84"/>
      <c r="G20" s="59"/>
      <c r="H20" s="59"/>
      <c r="I20" s="59"/>
      <c r="J20" s="59"/>
      <c r="K20" s="59"/>
      <c r="L20" s="36"/>
      <c r="M20" s="36"/>
      <c r="N20" s="60"/>
      <c r="O20" s="67"/>
      <c r="P20" s="67"/>
      <c r="Q20" s="36"/>
    </row>
    <row r="21" spans="2:17" s="37" customFormat="1" ht="21.95" customHeight="1" x14ac:dyDescent="0.25">
      <c r="B21" s="29"/>
      <c r="C21" s="83"/>
      <c r="D21" s="74"/>
      <c r="E21" s="84"/>
      <c r="F21" s="84"/>
      <c r="G21" s="59"/>
      <c r="H21" s="59"/>
      <c r="I21" s="59"/>
      <c r="J21" s="59"/>
      <c r="K21" s="59"/>
      <c r="L21" s="36"/>
      <c r="M21" s="36"/>
      <c r="N21" s="60"/>
      <c r="O21" s="67"/>
      <c r="P21" s="67"/>
      <c r="Q21" s="36"/>
    </row>
    <row r="22" spans="2:17" s="37" customFormat="1" ht="21.95" customHeight="1" x14ac:dyDescent="0.25">
      <c r="B22" s="29"/>
      <c r="C22" s="83"/>
      <c r="D22" s="74"/>
      <c r="E22" s="84"/>
      <c r="F22" s="84"/>
      <c r="G22" s="59"/>
      <c r="H22" s="59"/>
      <c r="I22" s="59"/>
      <c r="J22" s="59"/>
      <c r="K22" s="59"/>
      <c r="L22" s="36"/>
      <c r="M22" s="36"/>
      <c r="N22" s="60"/>
      <c r="O22" s="67"/>
      <c r="P22" s="67"/>
      <c r="Q22" s="36"/>
    </row>
    <row r="23" spans="2:17" s="37" customFormat="1" ht="21.95" customHeight="1" x14ac:dyDescent="0.25">
      <c r="B23" s="29"/>
      <c r="C23" s="83"/>
      <c r="D23" s="74"/>
      <c r="E23" s="84"/>
      <c r="F23" s="84"/>
      <c r="G23" s="59"/>
      <c r="H23" s="59"/>
      <c r="I23" s="59"/>
      <c r="J23" s="59"/>
      <c r="K23" s="59"/>
      <c r="L23" s="36"/>
      <c r="M23" s="36"/>
      <c r="N23" s="60"/>
      <c r="O23" s="67"/>
      <c r="P23" s="67"/>
      <c r="Q23" s="36"/>
    </row>
    <row r="24" spans="2:17" s="37" customFormat="1" ht="21.95" customHeight="1" x14ac:dyDescent="0.25">
      <c r="B24" s="29"/>
      <c r="C24" s="83"/>
      <c r="D24" s="74"/>
      <c r="E24" s="84"/>
      <c r="F24" s="84"/>
      <c r="G24" s="59"/>
      <c r="H24" s="59"/>
      <c r="I24" s="59"/>
      <c r="J24" s="59"/>
      <c r="K24" s="59"/>
      <c r="L24" s="36"/>
      <c r="M24" s="36"/>
      <c r="N24" s="60"/>
      <c r="O24" s="67"/>
      <c r="P24" s="67"/>
      <c r="Q24" s="36"/>
    </row>
    <row r="25" spans="2:17" s="37" customFormat="1" ht="21.95" customHeight="1" x14ac:dyDescent="0.25">
      <c r="B25" s="29"/>
      <c r="C25" s="83"/>
      <c r="D25" s="74"/>
      <c r="E25" s="84"/>
      <c r="F25" s="84"/>
      <c r="G25" s="59"/>
      <c r="H25" s="59"/>
      <c r="I25" s="59"/>
      <c r="J25" s="59"/>
      <c r="K25" s="59"/>
      <c r="L25" s="36"/>
      <c r="M25" s="36"/>
      <c r="N25" s="60"/>
      <c r="O25" s="67"/>
      <c r="P25" s="67"/>
      <c r="Q25" s="36"/>
    </row>
    <row r="26" spans="2:17" s="37" customFormat="1" ht="21.95" customHeight="1" x14ac:dyDescent="0.25">
      <c r="B26" s="29"/>
      <c r="C26" s="83"/>
      <c r="D26" s="74"/>
      <c r="E26" s="84"/>
      <c r="F26" s="84"/>
      <c r="G26" s="59"/>
      <c r="H26" s="59"/>
      <c r="I26" s="59"/>
      <c r="J26" s="59"/>
      <c r="K26" s="59"/>
      <c r="L26" s="36"/>
      <c r="M26" s="36"/>
      <c r="N26" s="60"/>
      <c r="O26" s="67"/>
      <c r="P26" s="67"/>
      <c r="Q26" s="36"/>
    </row>
    <row r="27" spans="2:17" s="37" customFormat="1" ht="21.95" customHeight="1" x14ac:dyDescent="0.25">
      <c r="B27" s="29"/>
      <c r="C27" s="83"/>
      <c r="D27" s="74"/>
      <c r="E27" s="84"/>
      <c r="F27" s="84"/>
      <c r="G27" s="59"/>
      <c r="H27" s="59"/>
      <c r="I27" s="59"/>
      <c r="J27" s="59"/>
      <c r="K27" s="59"/>
      <c r="L27" s="36"/>
      <c r="M27" s="36"/>
      <c r="N27" s="60"/>
      <c r="O27" s="67"/>
      <c r="P27" s="67"/>
      <c r="Q27" s="36"/>
    </row>
    <row r="28" spans="2:17" s="37" customFormat="1" ht="21.95" customHeight="1" x14ac:dyDescent="0.25">
      <c r="B28" s="29"/>
      <c r="C28" s="83"/>
      <c r="D28" s="74"/>
      <c r="E28" s="84"/>
      <c r="F28" s="84"/>
      <c r="G28" s="59"/>
      <c r="H28" s="59"/>
      <c r="I28" s="59"/>
      <c r="J28" s="59"/>
      <c r="K28" s="59"/>
      <c r="L28" s="36"/>
      <c r="M28" s="36"/>
      <c r="N28" s="60"/>
      <c r="O28" s="67"/>
      <c r="P28" s="67"/>
      <c r="Q28" s="36"/>
    </row>
    <row r="29" spans="2:17" s="37" customFormat="1" ht="21.95" customHeight="1" x14ac:dyDescent="0.25">
      <c r="B29" s="29"/>
      <c r="C29" s="83"/>
      <c r="D29" s="74"/>
      <c r="E29" s="84"/>
      <c r="F29" s="84"/>
      <c r="G29" s="59"/>
      <c r="H29" s="59"/>
      <c r="I29" s="59"/>
      <c r="J29" s="59"/>
      <c r="K29" s="59"/>
      <c r="L29" s="36"/>
      <c r="M29" s="36"/>
      <c r="N29" s="60"/>
      <c r="O29" s="67"/>
      <c r="P29" s="67"/>
      <c r="Q29" s="36"/>
    </row>
    <row r="30" spans="2:17" s="37" customFormat="1" ht="21.95" customHeight="1" x14ac:dyDescent="0.25">
      <c r="B30" s="29"/>
      <c r="C30" s="83"/>
      <c r="D30" s="74"/>
      <c r="E30" s="84"/>
      <c r="F30" s="84"/>
      <c r="G30" s="59"/>
      <c r="H30" s="59"/>
      <c r="I30" s="59"/>
      <c r="J30" s="59"/>
      <c r="K30" s="59"/>
      <c r="L30" s="36"/>
      <c r="M30" s="36"/>
      <c r="N30" s="60"/>
      <c r="O30" s="67"/>
      <c r="P30" s="67"/>
      <c r="Q30" s="36"/>
    </row>
    <row r="31" spans="2:17" s="37" customFormat="1" ht="21.95" customHeight="1" x14ac:dyDescent="0.25">
      <c r="B31" s="29"/>
      <c r="C31" s="74"/>
      <c r="D31" s="74"/>
      <c r="E31" s="74"/>
      <c r="F31" s="74"/>
      <c r="G31" s="59"/>
      <c r="H31" s="59"/>
      <c r="I31" s="59"/>
      <c r="J31" s="59"/>
      <c r="K31" s="59"/>
      <c r="L31" s="36"/>
      <c r="M31" s="36"/>
      <c r="N31" s="60"/>
      <c r="O31" s="67"/>
      <c r="P31" s="67"/>
      <c r="Q31" s="36"/>
    </row>
    <row r="32" spans="2:17" s="37" customFormat="1" ht="21.95" customHeight="1" x14ac:dyDescent="0.25">
      <c r="B32" s="29"/>
      <c r="C32" s="74"/>
      <c r="D32" s="74"/>
      <c r="E32" s="74"/>
      <c r="F32" s="74"/>
      <c r="G32" s="59"/>
      <c r="H32" s="59"/>
      <c r="I32" s="59"/>
      <c r="J32" s="59"/>
      <c r="K32" s="59"/>
      <c r="L32" s="36"/>
      <c r="M32" s="36"/>
      <c r="N32" s="60"/>
      <c r="O32" s="67"/>
      <c r="P32" s="67"/>
      <c r="Q32" s="36"/>
    </row>
    <row r="33" spans="2:17" s="37" customFormat="1" ht="21.95" customHeight="1" x14ac:dyDescent="0.25">
      <c r="B33" s="29"/>
      <c r="C33" s="74"/>
      <c r="D33" s="74"/>
      <c r="E33" s="74"/>
      <c r="F33" s="74"/>
      <c r="G33" s="59"/>
      <c r="H33" s="59"/>
      <c r="I33" s="59"/>
      <c r="J33" s="59"/>
      <c r="K33" s="59"/>
      <c r="L33" s="36"/>
      <c r="M33" s="36"/>
      <c r="N33" s="60"/>
      <c r="O33" s="67"/>
      <c r="P33" s="67"/>
      <c r="Q33" s="36"/>
    </row>
    <row r="34" spans="2:17" s="37" customFormat="1" ht="21.95" customHeight="1" x14ac:dyDescent="0.25">
      <c r="B34" s="29"/>
      <c r="C34" s="74"/>
      <c r="D34" s="74"/>
      <c r="E34" s="74"/>
      <c r="F34" s="74"/>
      <c r="G34" s="59"/>
      <c r="H34" s="59"/>
      <c r="I34" s="59"/>
      <c r="J34" s="59"/>
      <c r="K34" s="59"/>
      <c r="L34" s="36"/>
      <c r="M34" s="36"/>
      <c r="N34" s="60"/>
      <c r="O34" s="67"/>
      <c r="P34" s="67"/>
      <c r="Q34" s="36"/>
    </row>
    <row r="35" spans="2:17" s="37" customFormat="1" ht="21.95" customHeight="1" x14ac:dyDescent="0.25">
      <c r="B35" s="29"/>
      <c r="C35" s="74"/>
      <c r="D35" s="74"/>
      <c r="E35" s="74"/>
      <c r="F35" s="74"/>
      <c r="G35" s="59"/>
      <c r="H35" s="59"/>
      <c r="I35" s="59"/>
      <c r="J35" s="59"/>
      <c r="K35" s="59"/>
      <c r="L35" s="36"/>
      <c r="M35" s="36"/>
      <c r="N35" s="60"/>
      <c r="O35" s="67"/>
      <c r="P35" s="67"/>
      <c r="Q35" s="36"/>
    </row>
    <row r="36" spans="2:17" s="37" customFormat="1" ht="21.95" customHeight="1" x14ac:dyDescent="0.25">
      <c r="B36" s="29"/>
      <c r="C36" s="74"/>
      <c r="D36" s="74"/>
      <c r="E36" s="74"/>
      <c r="F36" s="74"/>
      <c r="G36" s="59"/>
      <c r="H36" s="59"/>
      <c r="I36" s="59"/>
      <c r="J36" s="59"/>
      <c r="K36" s="59"/>
      <c r="L36" s="36"/>
      <c r="M36" s="36"/>
      <c r="N36" s="60"/>
      <c r="O36" s="67"/>
      <c r="P36" s="67"/>
      <c r="Q36" s="36"/>
    </row>
    <row r="37" spans="2:17" s="37" customFormat="1" ht="21.95" customHeight="1" x14ac:dyDescent="0.25">
      <c r="B37" s="29"/>
      <c r="C37" s="74"/>
      <c r="D37" s="74"/>
      <c r="E37" s="74"/>
      <c r="F37" s="74"/>
      <c r="G37" s="59"/>
      <c r="H37" s="59"/>
      <c r="I37" s="59"/>
      <c r="J37" s="59"/>
      <c r="K37" s="59"/>
      <c r="L37" s="36"/>
      <c r="M37" s="36"/>
      <c r="N37" s="60"/>
      <c r="O37" s="67"/>
      <c r="P37" s="67"/>
      <c r="Q37" s="36"/>
    </row>
    <row r="38" spans="2:17" s="37" customFormat="1" ht="21.95" customHeight="1" x14ac:dyDescent="0.25">
      <c r="B38" s="29"/>
      <c r="C38" s="74"/>
      <c r="D38" s="74"/>
      <c r="E38" s="74"/>
      <c r="F38" s="74"/>
      <c r="G38" s="59"/>
      <c r="H38" s="59"/>
      <c r="I38" s="59"/>
      <c r="J38" s="59"/>
      <c r="K38" s="59"/>
      <c r="L38" s="36"/>
      <c r="M38" s="36"/>
      <c r="N38" s="60"/>
      <c r="O38" s="67"/>
      <c r="P38" s="67"/>
      <c r="Q38" s="36"/>
    </row>
    <row r="39" spans="2:17" s="37" customFormat="1" ht="21.95" customHeight="1" x14ac:dyDescent="0.25">
      <c r="B39" s="29"/>
      <c r="C39" s="74"/>
      <c r="D39" s="74"/>
      <c r="E39" s="74"/>
      <c r="F39" s="74"/>
      <c r="G39" s="59"/>
      <c r="H39" s="59"/>
      <c r="I39" s="59"/>
      <c r="J39" s="59"/>
      <c r="K39" s="59"/>
      <c r="L39" s="36"/>
      <c r="M39" s="36"/>
      <c r="N39" s="60"/>
      <c r="O39" s="67"/>
      <c r="P39" s="67"/>
      <c r="Q39" s="36"/>
    </row>
    <row r="40" spans="2:17" s="37" customFormat="1" ht="21.95" customHeight="1" x14ac:dyDescent="0.25">
      <c r="B40" s="29"/>
      <c r="C40" s="74"/>
      <c r="D40" s="74"/>
      <c r="E40" s="74"/>
      <c r="F40" s="74"/>
      <c r="G40" s="59"/>
      <c r="H40" s="59"/>
      <c r="I40" s="59"/>
      <c r="J40" s="59"/>
      <c r="K40" s="59"/>
      <c r="L40" s="36"/>
      <c r="M40" s="36"/>
      <c r="N40" s="60"/>
      <c r="O40" s="67"/>
      <c r="P40" s="67"/>
      <c r="Q40" s="36"/>
    </row>
    <row r="41" spans="2:17" s="37" customFormat="1" ht="21.95" customHeight="1" x14ac:dyDescent="0.25">
      <c r="B41" s="29"/>
      <c r="C41" s="74"/>
      <c r="D41" s="74"/>
      <c r="E41" s="74"/>
      <c r="F41" s="74"/>
      <c r="G41" s="59"/>
      <c r="H41" s="59"/>
      <c r="I41" s="59"/>
      <c r="J41" s="59"/>
      <c r="K41" s="59"/>
      <c r="L41" s="36"/>
      <c r="M41" s="36"/>
      <c r="N41" s="60"/>
      <c r="O41" s="67"/>
      <c r="P41" s="67"/>
      <c r="Q41" s="36"/>
    </row>
    <row r="42" spans="2:17" s="37" customFormat="1" ht="21.95" customHeight="1" x14ac:dyDescent="0.25">
      <c r="B42" s="29"/>
      <c r="C42" s="74"/>
      <c r="D42" s="74"/>
      <c r="E42" s="74"/>
      <c r="F42" s="74"/>
      <c r="G42" s="59"/>
      <c r="H42" s="59"/>
      <c r="I42" s="59"/>
      <c r="J42" s="59"/>
      <c r="K42" s="59"/>
      <c r="L42" s="36"/>
      <c r="M42" s="36"/>
      <c r="N42" s="60"/>
      <c r="O42" s="67"/>
      <c r="P42" s="67"/>
      <c r="Q42" s="36"/>
    </row>
    <row r="43" spans="2:17" s="37" customFormat="1" ht="21.95" customHeight="1" x14ac:dyDescent="0.25">
      <c r="B43" s="29"/>
      <c r="C43" s="74"/>
      <c r="D43" s="74"/>
      <c r="E43" s="74"/>
      <c r="F43" s="74"/>
      <c r="G43" s="59"/>
      <c r="H43" s="59"/>
      <c r="I43" s="59"/>
      <c r="J43" s="59"/>
      <c r="K43" s="59"/>
      <c r="L43" s="36"/>
      <c r="M43" s="36"/>
      <c r="N43" s="60"/>
      <c r="O43" s="67"/>
      <c r="P43" s="67"/>
      <c r="Q43" s="36"/>
    </row>
    <row r="44" spans="2:17" s="37" customFormat="1" ht="21.95" customHeight="1" x14ac:dyDescent="0.25">
      <c r="B44" s="29"/>
      <c r="C44" s="74"/>
      <c r="D44" s="74"/>
      <c r="E44" s="74"/>
      <c r="F44" s="74"/>
      <c r="G44" s="59"/>
      <c r="H44" s="59"/>
      <c r="I44" s="59"/>
      <c r="J44" s="59"/>
      <c r="K44" s="59"/>
      <c r="L44" s="36"/>
      <c r="M44" s="36"/>
      <c r="N44" s="60"/>
      <c r="O44" s="67"/>
      <c r="P44" s="67"/>
      <c r="Q44" s="36"/>
    </row>
    <row r="45" spans="2:17" s="37" customFormat="1" ht="21.95" customHeight="1" x14ac:dyDescent="0.25">
      <c r="B45" s="29"/>
      <c r="C45" s="74"/>
      <c r="D45" s="74"/>
      <c r="E45" s="74"/>
      <c r="F45" s="74"/>
      <c r="G45" s="59"/>
      <c r="H45" s="59"/>
      <c r="I45" s="59"/>
      <c r="J45" s="59"/>
      <c r="K45" s="59"/>
      <c r="L45" s="36"/>
      <c r="M45" s="36"/>
      <c r="N45" s="60"/>
      <c r="O45" s="67"/>
      <c r="P45" s="67"/>
      <c r="Q45" s="36"/>
    </row>
    <row r="46" spans="2:17" s="37" customFormat="1" ht="21.95" customHeight="1" x14ac:dyDescent="0.25">
      <c r="B46" s="29"/>
      <c r="C46" s="74"/>
      <c r="D46" s="74"/>
      <c r="E46" s="74"/>
      <c r="F46" s="74"/>
      <c r="G46" s="59"/>
      <c r="H46" s="59"/>
      <c r="I46" s="59"/>
      <c r="J46" s="59"/>
      <c r="K46" s="59"/>
      <c r="L46" s="36"/>
      <c r="M46" s="36"/>
      <c r="N46" s="60"/>
      <c r="O46" s="67"/>
      <c r="P46" s="67"/>
      <c r="Q46" s="36"/>
    </row>
    <row r="47" spans="2:17" s="37" customFormat="1" ht="21.95" customHeight="1" x14ac:dyDescent="0.25">
      <c r="B47" s="29"/>
      <c r="C47" s="74"/>
      <c r="D47" s="74"/>
      <c r="E47" s="74"/>
      <c r="F47" s="74"/>
      <c r="G47" s="59"/>
      <c r="H47" s="59"/>
      <c r="I47" s="59"/>
      <c r="J47" s="59"/>
      <c r="K47" s="59"/>
      <c r="L47" s="36"/>
      <c r="M47" s="36"/>
      <c r="N47" s="60"/>
      <c r="O47" s="67"/>
      <c r="P47" s="67"/>
      <c r="Q47" s="36"/>
    </row>
    <row r="48" spans="2:17" s="37" customFormat="1" ht="21.95" customHeight="1" x14ac:dyDescent="0.25">
      <c r="B48" s="29"/>
      <c r="C48" s="74"/>
      <c r="D48" s="74"/>
      <c r="E48" s="74"/>
      <c r="F48" s="74"/>
      <c r="G48" s="59"/>
      <c r="H48" s="59"/>
      <c r="I48" s="59"/>
      <c r="J48" s="59"/>
      <c r="K48" s="59"/>
      <c r="L48" s="36"/>
      <c r="M48" s="36"/>
      <c r="N48" s="60"/>
      <c r="O48" s="67"/>
      <c r="P48" s="67"/>
      <c r="Q48" s="36"/>
    </row>
    <row r="49" spans="2:17" s="37" customFormat="1" ht="21.95" customHeight="1" x14ac:dyDescent="0.25">
      <c r="B49" s="29"/>
      <c r="C49" s="74"/>
      <c r="D49" s="74"/>
      <c r="E49" s="74"/>
      <c r="F49" s="74"/>
      <c r="G49" s="59"/>
      <c r="H49" s="59"/>
      <c r="I49" s="59"/>
      <c r="J49" s="59"/>
      <c r="K49" s="59"/>
      <c r="L49" s="36"/>
      <c r="M49" s="36"/>
      <c r="N49" s="60"/>
      <c r="O49" s="67"/>
      <c r="P49" s="67"/>
      <c r="Q49" s="36"/>
    </row>
    <row r="50" spans="2:17" s="37" customFormat="1" ht="21.95" customHeight="1" x14ac:dyDescent="0.25">
      <c r="B50" s="29"/>
      <c r="C50" s="74"/>
      <c r="D50" s="74"/>
      <c r="E50" s="74"/>
      <c r="F50" s="74"/>
      <c r="G50" s="59"/>
      <c r="H50" s="59"/>
      <c r="I50" s="59"/>
      <c r="J50" s="59"/>
      <c r="K50" s="59"/>
      <c r="L50" s="36"/>
      <c r="M50" s="36"/>
      <c r="N50" s="60"/>
      <c r="O50" s="67"/>
      <c r="P50" s="67"/>
      <c r="Q50" s="36"/>
    </row>
    <row r="51" spans="2:17" s="37" customFormat="1" ht="21.95" customHeight="1" x14ac:dyDescent="0.25">
      <c r="B51" s="29"/>
      <c r="C51" s="74"/>
      <c r="D51" s="74"/>
      <c r="E51" s="74"/>
      <c r="F51" s="74"/>
      <c r="G51" s="59"/>
      <c r="H51" s="59"/>
      <c r="I51" s="59"/>
      <c r="J51" s="59"/>
      <c r="K51" s="59"/>
      <c r="L51" s="36"/>
      <c r="M51" s="36"/>
      <c r="N51" s="60"/>
      <c r="O51" s="67"/>
      <c r="P51" s="67"/>
      <c r="Q51" s="36"/>
    </row>
    <row r="52" spans="2:17" s="37" customFormat="1" ht="21.95" customHeight="1" x14ac:dyDescent="0.25">
      <c r="B52" s="29"/>
      <c r="C52" s="74"/>
      <c r="D52" s="74"/>
      <c r="E52" s="74"/>
      <c r="F52" s="74"/>
      <c r="G52" s="59"/>
      <c r="H52" s="85"/>
      <c r="I52" s="59"/>
      <c r="J52" s="59"/>
      <c r="K52" s="59"/>
      <c r="L52" s="36"/>
      <c r="M52" s="36"/>
      <c r="N52" s="60"/>
      <c r="O52" s="67"/>
      <c r="P52" s="67"/>
      <c r="Q52" s="36"/>
    </row>
    <row r="53" spans="2:17" s="37" customFormat="1" ht="21.95" customHeight="1" x14ac:dyDescent="0.25">
      <c r="B53" s="29"/>
      <c r="C53" s="74"/>
      <c r="D53" s="74"/>
      <c r="E53" s="74"/>
      <c r="F53" s="74"/>
      <c r="G53" s="59"/>
      <c r="H53" s="59"/>
      <c r="I53" s="59"/>
      <c r="J53" s="59"/>
      <c r="K53" s="59"/>
      <c r="L53" s="36"/>
      <c r="M53" s="36"/>
      <c r="N53" s="60"/>
      <c r="O53" s="67"/>
      <c r="P53" s="67"/>
      <c r="Q53" s="36"/>
    </row>
    <row r="54" spans="2:17" s="37" customFormat="1" ht="21.95" customHeight="1" x14ac:dyDescent="0.25">
      <c r="B54" s="29"/>
      <c r="C54" s="74"/>
      <c r="D54" s="74"/>
      <c r="E54" s="74"/>
      <c r="F54" s="74"/>
      <c r="G54" s="59"/>
      <c r="H54" s="59"/>
      <c r="I54" s="59"/>
      <c r="J54" s="59"/>
      <c r="K54" s="59"/>
      <c r="L54" s="36"/>
      <c r="M54" s="36"/>
      <c r="N54" s="60"/>
      <c r="O54" s="67"/>
      <c r="P54" s="67"/>
      <c r="Q54" s="36"/>
    </row>
    <row r="55" spans="2:17" s="37" customFormat="1" ht="21.95" customHeight="1" x14ac:dyDescent="0.25">
      <c r="B55" s="29"/>
      <c r="C55" s="74"/>
      <c r="D55" s="74"/>
      <c r="E55" s="74"/>
      <c r="F55" s="74"/>
      <c r="G55" s="59"/>
      <c r="H55" s="59"/>
      <c r="I55" s="59"/>
      <c r="J55" s="59"/>
      <c r="K55" s="59"/>
      <c r="L55" s="36"/>
      <c r="M55" s="36"/>
      <c r="N55" s="60"/>
      <c r="O55" s="67"/>
      <c r="P55" s="67"/>
      <c r="Q55" s="36"/>
    </row>
    <row r="56" spans="2:17" s="37" customFormat="1" ht="21.95" customHeight="1" x14ac:dyDescent="0.25">
      <c r="B56" s="29"/>
      <c r="C56" s="74"/>
      <c r="D56" s="74"/>
      <c r="E56" s="74"/>
      <c r="F56" s="74"/>
      <c r="G56" s="59"/>
      <c r="H56" s="59"/>
      <c r="I56" s="59"/>
      <c r="J56" s="59"/>
      <c r="K56" s="59"/>
      <c r="L56" s="36"/>
      <c r="M56" s="36"/>
      <c r="N56" s="60"/>
      <c r="O56" s="67"/>
      <c r="P56" s="67"/>
      <c r="Q56" s="36"/>
    </row>
    <row r="57" spans="2:17" s="37" customFormat="1" ht="21.95" customHeight="1" x14ac:dyDescent="0.25">
      <c r="B57" s="29"/>
      <c r="C57" s="74"/>
      <c r="D57" s="74"/>
      <c r="E57" s="74"/>
      <c r="F57" s="74"/>
      <c r="G57" s="59"/>
      <c r="H57" s="59"/>
      <c r="I57" s="59"/>
      <c r="J57" s="59"/>
      <c r="K57" s="59"/>
      <c r="L57" s="36"/>
      <c r="M57" s="36"/>
      <c r="N57" s="60"/>
      <c r="O57" s="67"/>
      <c r="P57" s="67"/>
      <c r="Q57" s="36"/>
    </row>
    <row r="58" spans="2:17" s="37" customFormat="1" ht="21.95" customHeight="1" x14ac:dyDescent="0.25">
      <c r="B58" s="29"/>
      <c r="C58" s="74"/>
      <c r="D58" s="74"/>
      <c r="E58" s="74"/>
      <c r="F58" s="74"/>
      <c r="G58" s="59"/>
      <c r="H58" s="59"/>
      <c r="I58" s="59"/>
      <c r="J58" s="59"/>
      <c r="K58" s="59"/>
      <c r="L58" s="36"/>
      <c r="M58" s="36"/>
      <c r="N58" s="60"/>
      <c r="O58" s="67"/>
      <c r="P58" s="67"/>
      <c r="Q58" s="36"/>
    </row>
    <row r="59" spans="2:17" s="37" customFormat="1" ht="21.95" customHeight="1" x14ac:dyDescent="0.25">
      <c r="B59" s="29"/>
      <c r="C59" s="74"/>
      <c r="D59" s="74"/>
      <c r="E59" s="74"/>
      <c r="F59" s="74"/>
      <c r="G59" s="59"/>
      <c r="H59" s="59"/>
      <c r="I59" s="59"/>
      <c r="J59" s="59"/>
      <c r="K59" s="59"/>
      <c r="L59" s="36"/>
      <c r="M59" s="36"/>
      <c r="N59" s="60"/>
      <c r="O59" s="67"/>
      <c r="P59" s="67"/>
      <c r="Q59" s="36"/>
    </row>
    <row r="60" spans="2:17" s="37" customFormat="1" ht="21.95" customHeight="1" x14ac:dyDescent="0.25">
      <c r="B60" s="29"/>
      <c r="C60" s="74"/>
      <c r="D60" s="74"/>
      <c r="E60" s="74"/>
      <c r="F60" s="74"/>
      <c r="G60" s="59"/>
      <c r="H60" s="59"/>
      <c r="I60" s="59"/>
      <c r="J60" s="59"/>
      <c r="K60" s="59"/>
      <c r="L60" s="36"/>
      <c r="M60" s="36"/>
      <c r="N60" s="60"/>
      <c r="O60" s="67"/>
      <c r="P60" s="67"/>
      <c r="Q60" s="36"/>
    </row>
    <row r="61" spans="2:17" s="37" customFormat="1" ht="21.95" customHeight="1" x14ac:dyDescent="0.25">
      <c r="B61" s="29"/>
      <c r="C61" s="74"/>
      <c r="D61" s="74"/>
      <c r="E61" s="74"/>
      <c r="F61" s="74"/>
      <c r="G61" s="59"/>
      <c r="H61" s="59"/>
      <c r="I61" s="59"/>
      <c r="J61" s="59"/>
      <c r="K61" s="59"/>
      <c r="L61" s="36"/>
      <c r="M61" s="36"/>
      <c r="N61" s="60"/>
      <c r="O61" s="67"/>
      <c r="P61" s="67"/>
      <c r="Q61" s="36"/>
    </row>
    <row r="62" spans="2:17" s="37" customFormat="1" ht="21.95" customHeight="1" x14ac:dyDescent="0.25">
      <c r="B62" s="29"/>
      <c r="C62" s="74"/>
      <c r="D62" s="74"/>
      <c r="E62" s="74"/>
      <c r="F62" s="74"/>
      <c r="G62" s="59"/>
      <c r="H62" s="59"/>
      <c r="I62" s="59"/>
      <c r="J62" s="59"/>
      <c r="K62" s="59"/>
      <c r="L62" s="36"/>
      <c r="M62" s="36"/>
      <c r="N62" s="60"/>
      <c r="O62" s="67"/>
      <c r="P62" s="67"/>
      <c r="Q62" s="36"/>
    </row>
    <row r="63" spans="2:17" s="37" customFormat="1" ht="21.95" customHeight="1" x14ac:dyDescent="0.25">
      <c r="B63" s="29"/>
      <c r="C63" s="74"/>
      <c r="D63" s="74"/>
      <c r="E63" s="74"/>
      <c r="F63" s="74"/>
      <c r="G63" s="59"/>
      <c r="H63" s="59"/>
      <c r="I63" s="59"/>
      <c r="J63" s="59"/>
      <c r="K63" s="59"/>
      <c r="L63" s="36"/>
      <c r="M63" s="36"/>
      <c r="N63" s="60"/>
      <c r="O63" s="67"/>
      <c r="P63" s="67"/>
      <c r="Q63" s="36"/>
    </row>
    <row r="64" spans="2:17" s="37" customFormat="1" ht="21.95" customHeight="1" x14ac:dyDescent="0.25">
      <c r="B64" s="29"/>
      <c r="C64" s="74"/>
      <c r="D64" s="74"/>
      <c r="E64" s="74"/>
      <c r="F64" s="74"/>
      <c r="G64" s="59"/>
      <c r="H64" s="59"/>
      <c r="I64" s="59"/>
      <c r="J64" s="59"/>
      <c r="K64" s="59"/>
      <c r="L64" s="36"/>
      <c r="M64" s="36"/>
      <c r="N64" s="60"/>
      <c r="O64" s="67"/>
      <c r="P64" s="67"/>
      <c r="Q64" s="36"/>
    </row>
    <row r="65" spans="2:17" s="37" customFormat="1" ht="21.95" customHeight="1" x14ac:dyDescent="0.25">
      <c r="B65" s="29"/>
      <c r="C65" s="74"/>
      <c r="D65" s="74"/>
      <c r="E65" s="74"/>
      <c r="F65" s="74"/>
      <c r="G65" s="59"/>
      <c r="H65" s="59"/>
      <c r="I65" s="59"/>
      <c r="J65" s="59"/>
      <c r="K65" s="59"/>
      <c r="L65" s="36"/>
      <c r="M65" s="36"/>
      <c r="N65" s="60"/>
      <c r="O65" s="67"/>
      <c r="P65" s="67"/>
      <c r="Q65" s="36"/>
    </row>
    <row r="66" spans="2:17" s="37" customFormat="1" ht="21.95" customHeight="1" x14ac:dyDescent="0.25">
      <c r="B66" s="29"/>
      <c r="C66" s="74"/>
      <c r="D66" s="74"/>
      <c r="E66" s="74"/>
      <c r="F66" s="74"/>
      <c r="G66" s="59"/>
      <c r="H66" s="59"/>
      <c r="I66" s="59"/>
      <c r="J66" s="59"/>
      <c r="K66" s="59"/>
      <c r="L66" s="36"/>
      <c r="M66" s="36"/>
      <c r="N66" s="60"/>
      <c r="O66" s="67"/>
      <c r="P66" s="67"/>
      <c r="Q66" s="36"/>
    </row>
    <row r="67" spans="2:17" s="37" customFormat="1" ht="21.95" customHeight="1" x14ac:dyDescent="0.25">
      <c r="B67" s="29"/>
      <c r="C67" s="74"/>
      <c r="D67" s="74"/>
      <c r="E67" s="74"/>
      <c r="F67" s="74"/>
      <c r="G67" s="59"/>
      <c r="H67" s="59"/>
      <c r="I67" s="59"/>
      <c r="J67" s="59"/>
      <c r="K67" s="59"/>
      <c r="L67" s="36"/>
      <c r="M67" s="36"/>
      <c r="N67" s="60"/>
      <c r="O67" s="67"/>
      <c r="P67" s="67"/>
      <c r="Q67" s="36"/>
    </row>
    <row r="68" spans="2:17" s="37" customFormat="1" ht="21.95" customHeight="1" x14ac:dyDescent="0.25">
      <c r="B68" s="29"/>
      <c r="C68" s="74"/>
      <c r="D68" s="74"/>
      <c r="E68" s="74"/>
      <c r="F68" s="74"/>
      <c r="G68" s="59"/>
      <c r="H68" s="59"/>
      <c r="I68" s="59"/>
      <c r="J68" s="59"/>
      <c r="K68" s="59"/>
      <c r="L68" s="36"/>
      <c r="M68" s="36"/>
      <c r="N68" s="60"/>
      <c r="O68" s="67"/>
      <c r="P68" s="67"/>
      <c r="Q68" s="36"/>
    </row>
    <row r="69" spans="2:17" s="37" customFormat="1" ht="21.95" customHeight="1" x14ac:dyDescent="0.25">
      <c r="B69" s="29"/>
      <c r="C69" s="74"/>
      <c r="D69" s="74"/>
      <c r="E69" s="74"/>
      <c r="F69" s="74"/>
      <c r="G69" s="59"/>
      <c r="H69" s="59"/>
      <c r="I69" s="59"/>
      <c r="J69" s="59"/>
      <c r="K69" s="59"/>
      <c r="L69" s="36"/>
      <c r="M69" s="36"/>
      <c r="N69" s="60"/>
      <c r="O69" s="67"/>
      <c r="P69" s="67"/>
      <c r="Q69" s="36"/>
    </row>
    <row r="70" spans="2:17" s="37" customFormat="1" ht="21.95" customHeight="1" x14ac:dyDescent="0.25">
      <c r="B70" s="29"/>
      <c r="C70" s="74"/>
      <c r="D70" s="74"/>
      <c r="E70" s="74"/>
      <c r="F70" s="74"/>
      <c r="G70" s="59"/>
      <c r="H70" s="59"/>
      <c r="I70" s="59"/>
      <c r="J70" s="59"/>
      <c r="K70" s="59"/>
      <c r="L70" s="36"/>
      <c r="M70" s="36"/>
      <c r="N70" s="60"/>
      <c r="O70" s="67"/>
      <c r="P70" s="67"/>
      <c r="Q70" s="36"/>
    </row>
    <row r="71" spans="2:17" s="37" customFormat="1" ht="21.95" customHeight="1" x14ac:dyDescent="0.25">
      <c r="B71" s="29"/>
      <c r="C71" s="74"/>
      <c r="D71" s="74"/>
      <c r="E71" s="74"/>
      <c r="F71" s="74"/>
      <c r="G71" s="59"/>
      <c r="H71" s="59"/>
      <c r="I71" s="59"/>
      <c r="J71" s="59"/>
      <c r="K71" s="59"/>
      <c r="L71" s="36"/>
      <c r="M71" s="36"/>
      <c r="N71" s="60"/>
      <c r="O71" s="67"/>
      <c r="P71" s="67"/>
      <c r="Q71" s="36"/>
    </row>
    <row r="72" spans="2:17" s="37" customFormat="1" ht="21.95" customHeight="1" x14ac:dyDescent="0.25">
      <c r="B72" s="29"/>
      <c r="C72" s="74"/>
      <c r="D72" s="74"/>
      <c r="E72" s="74"/>
      <c r="F72" s="74"/>
      <c r="G72" s="59"/>
      <c r="H72" s="59"/>
      <c r="I72" s="59"/>
      <c r="J72" s="59"/>
      <c r="K72" s="59"/>
      <c r="L72" s="36"/>
      <c r="M72" s="36"/>
      <c r="N72" s="60"/>
      <c r="O72" s="67"/>
      <c r="P72" s="67"/>
      <c r="Q72" s="36"/>
    </row>
    <row r="73" spans="2:17" s="37" customFormat="1" ht="21.95" customHeight="1" x14ac:dyDescent="0.25">
      <c r="B73" s="29"/>
      <c r="C73" s="74"/>
      <c r="D73" s="74"/>
      <c r="E73" s="74"/>
      <c r="F73" s="74"/>
      <c r="G73" s="59"/>
      <c r="H73" s="59"/>
      <c r="I73" s="59"/>
      <c r="J73" s="59"/>
      <c r="K73" s="59"/>
      <c r="L73" s="36"/>
      <c r="M73" s="36"/>
      <c r="N73" s="60"/>
      <c r="O73" s="67"/>
      <c r="P73" s="67"/>
      <c r="Q73" s="36"/>
    </row>
    <row r="74" spans="2:17" s="37" customFormat="1" ht="21.95" customHeight="1" x14ac:dyDescent="0.25">
      <c r="B74" s="29"/>
      <c r="C74" s="74"/>
      <c r="D74" s="74"/>
      <c r="E74" s="74"/>
      <c r="F74" s="74"/>
      <c r="G74" s="59"/>
      <c r="H74" s="59"/>
      <c r="I74" s="59"/>
      <c r="J74" s="59"/>
      <c r="K74" s="59"/>
      <c r="L74" s="36"/>
      <c r="M74" s="36"/>
      <c r="N74" s="60"/>
      <c r="O74" s="67"/>
      <c r="P74" s="67"/>
      <c r="Q74" s="36"/>
    </row>
    <row r="75" spans="2:17" s="37" customFormat="1" ht="21.95" customHeight="1" x14ac:dyDescent="0.25">
      <c r="B75" s="29"/>
      <c r="C75" s="74"/>
      <c r="D75" s="74"/>
      <c r="E75" s="74"/>
      <c r="F75" s="74"/>
      <c r="G75" s="59"/>
      <c r="H75" s="59"/>
      <c r="I75" s="59"/>
      <c r="J75" s="59"/>
      <c r="K75" s="59"/>
      <c r="L75" s="36"/>
      <c r="M75" s="36"/>
      <c r="N75" s="60"/>
      <c r="O75" s="67"/>
      <c r="P75" s="67"/>
      <c r="Q75" s="36"/>
    </row>
    <row r="76" spans="2:17" s="37" customFormat="1" ht="21.95" customHeight="1" x14ac:dyDescent="0.25">
      <c r="B76" s="29"/>
      <c r="C76" s="74"/>
      <c r="D76" s="74"/>
      <c r="E76" s="74"/>
      <c r="F76" s="74"/>
      <c r="G76" s="59"/>
      <c r="H76" s="59"/>
      <c r="I76" s="59"/>
      <c r="J76" s="59"/>
      <c r="K76" s="59"/>
      <c r="L76" s="36"/>
      <c r="M76" s="36"/>
      <c r="N76" s="60"/>
      <c r="O76" s="67"/>
      <c r="P76" s="67"/>
      <c r="Q76" s="36"/>
    </row>
    <row r="77" spans="2:17" s="37" customFormat="1" ht="21.95" customHeight="1" x14ac:dyDescent="0.25">
      <c r="B77" s="29"/>
      <c r="C77" s="74"/>
      <c r="D77" s="74"/>
      <c r="E77" s="74"/>
      <c r="F77" s="74"/>
      <c r="G77" s="59"/>
      <c r="H77" s="59"/>
      <c r="I77" s="59"/>
      <c r="J77" s="59"/>
      <c r="K77" s="59"/>
      <c r="L77" s="36"/>
      <c r="M77" s="36"/>
      <c r="N77" s="60"/>
      <c r="O77" s="67"/>
      <c r="P77" s="67"/>
      <c r="Q77" s="36"/>
    </row>
    <row r="78" spans="2:17" s="37" customFormat="1" ht="21.95" customHeight="1" x14ac:dyDescent="0.25">
      <c r="B78" s="29"/>
      <c r="C78" s="74"/>
      <c r="D78" s="74"/>
      <c r="E78" s="74"/>
      <c r="F78" s="74"/>
      <c r="G78" s="59"/>
      <c r="H78" s="59"/>
      <c r="I78" s="59"/>
      <c r="J78" s="59"/>
      <c r="K78" s="59"/>
      <c r="L78" s="36"/>
      <c r="M78" s="36"/>
      <c r="N78" s="60"/>
      <c r="O78" s="67"/>
      <c r="P78" s="67"/>
      <c r="Q78" s="36"/>
    </row>
    <row r="79" spans="2:17" s="37" customFormat="1" ht="21.95" customHeight="1" x14ac:dyDescent="0.25">
      <c r="B79" s="29"/>
      <c r="C79" s="74"/>
      <c r="D79" s="74"/>
      <c r="E79" s="74"/>
      <c r="F79" s="74"/>
      <c r="G79" s="59"/>
      <c r="H79" s="59"/>
      <c r="I79" s="59"/>
      <c r="J79" s="59"/>
      <c r="K79" s="59"/>
      <c r="L79" s="36"/>
      <c r="M79" s="36"/>
      <c r="N79" s="60"/>
      <c r="O79" s="67"/>
      <c r="P79" s="67"/>
      <c r="Q79" s="36"/>
    </row>
    <row r="80" spans="2:17" s="37" customFormat="1" ht="21.95" customHeight="1" x14ac:dyDescent="0.25">
      <c r="B80" s="29"/>
      <c r="C80" s="74"/>
      <c r="D80" s="74"/>
      <c r="E80" s="74"/>
      <c r="F80" s="74"/>
      <c r="G80" s="59"/>
      <c r="H80" s="59"/>
      <c r="I80" s="59"/>
      <c r="J80" s="59"/>
      <c r="K80" s="59"/>
      <c r="L80" s="36"/>
      <c r="M80" s="36"/>
      <c r="N80" s="60"/>
      <c r="O80" s="67"/>
      <c r="P80" s="67"/>
      <c r="Q80" s="36"/>
    </row>
    <row r="81" spans="2:17" s="37" customFormat="1" ht="21.95" customHeight="1" x14ac:dyDescent="0.25">
      <c r="B81" s="29"/>
      <c r="C81" s="74"/>
      <c r="D81" s="74"/>
      <c r="E81" s="74"/>
      <c r="F81" s="74"/>
      <c r="G81" s="59"/>
      <c r="H81" s="59"/>
      <c r="I81" s="59"/>
      <c r="J81" s="59"/>
      <c r="K81" s="59"/>
      <c r="L81" s="36"/>
      <c r="M81" s="36"/>
      <c r="N81" s="60"/>
      <c r="O81" s="67"/>
      <c r="P81" s="67"/>
      <c r="Q81" s="36"/>
    </row>
    <row r="82" spans="2:17" s="37" customFormat="1" ht="21.95" customHeight="1" x14ac:dyDescent="0.25">
      <c r="B82" s="29"/>
      <c r="C82" s="74"/>
      <c r="D82" s="74"/>
      <c r="E82" s="74"/>
      <c r="F82" s="74"/>
      <c r="G82" s="59"/>
      <c r="H82" s="59"/>
      <c r="I82" s="59"/>
      <c r="J82" s="59"/>
      <c r="K82" s="59"/>
      <c r="L82" s="36"/>
      <c r="M82" s="36"/>
      <c r="N82" s="60"/>
      <c r="O82" s="67"/>
      <c r="P82" s="67"/>
      <c r="Q82" s="36"/>
    </row>
    <row r="83" spans="2:17" s="37" customFormat="1" ht="21.95" customHeight="1" x14ac:dyDescent="0.25">
      <c r="B83" s="29"/>
      <c r="C83" s="74"/>
      <c r="D83" s="74"/>
      <c r="E83" s="74"/>
      <c r="F83" s="74"/>
      <c r="G83" s="59"/>
      <c r="H83" s="59"/>
      <c r="I83" s="59"/>
      <c r="J83" s="59"/>
      <c r="K83" s="59"/>
      <c r="L83" s="36"/>
      <c r="M83" s="36"/>
      <c r="N83" s="60"/>
      <c r="O83" s="67"/>
      <c r="P83" s="67"/>
      <c r="Q83" s="36"/>
    </row>
    <row r="84" spans="2:17" s="37" customFormat="1" ht="21.95" customHeight="1" x14ac:dyDescent="0.25">
      <c r="B84" s="29"/>
      <c r="C84" s="74"/>
      <c r="D84" s="74"/>
      <c r="E84" s="74"/>
      <c r="F84" s="74"/>
      <c r="G84" s="59"/>
      <c r="H84" s="59"/>
      <c r="I84" s="59"/>
      <c r="J84" s="59"/>
      <c r="K84" s="59"/>
      <c r="L84" s="36"/>
      <c r="M84" s="36"/>
      <c r="N84" s="60"/>
      <c r="O84" s="67"/>
      <c r="P84" s="67"/>
      <c r="Q84" s="36"/>
    </row>
    <row r="85" spans="2:17" s="37" customFormat="1" ht="21.95" customHeight="1" x14ac:dyDescent="0.25">
      <c r="B85" s="29"/>
      <c r="C85" s="74"/>
      <c r="D85" s="74"/>
      <c r="E85" s="74"/>
      <c r="F85" s="74"/>
      <c r="G85" s="59"/>
      <c r="H85" s="59"/>
      <c r="I85" s="59"/>
      <c r="J85" s="59"/>
      <c r="K85" s="59"/>
      <c r="L85" s="36"/>
      <c r="M85" s="36"/>
      <c r="N85" s="60"/>
      <c r="O85" s="67"/>
      <c r="P85" s="67"/>
      <c r="Q85" s="36"/>
    </row>
    <row r="86" spans="2:17" s="37" customFormat="1" ht="21.95" customHeight="1" x14ac:dyDescent="0.25">
      <c r="B86" s="29"/>
      <c r="C86" s="74"/>
      <c r="D86" s="74"/>
      <c r="E86" s="74"/>
      <c r="F86" s="74"/>
      <c r="G86" s="59"/>
      <c r="H86" s="59"/>
      <c r="I86" s="59"/>
      <c r="J86" s="59"/>
      <c r="K86" s="59"/>
      <c r="L86" s="36"/>
      <c r="M86" s="36"/>
      <c r="N86" s="60"/>
      <c r="O86" s="67"/>
      <c r="P86" s="67"/>
      <c r="Q86" s="36"/>
    </row>
    <row r="87" spans="2:17" s="37" customFormat="1" ht="21.95" customHeight="1" x14ac:dyDescent="0.25">
      <c r="B87" s="29"/>
      <c r="C87" s="74"/>
      <c r="D87" s="74"/>
      <c r="E87" s="74"/>
      <c r="F87" s="74"/>
      <c r="G87" s="59"/>
      <c r="H87" s="59"/>
      <c r="I87" s="59"/>
      <c r="J87" s="59"/>
      <c r="K87" s="59"/>
      <c r="L87" s="36"/>
      <c r="M87" s="36"/>
      <c r="N87" s="60"/>
      <c r="O87" s="67"/>
      <c r="P87" s="67"/>
      <c r="Q87" s="36"/>
    </row>
    <row r="88" spans="2:17" s="37" customFormat="1" ht="21.95" customHeight="1" x14ac:dyDescent="0.25">
      <c r="B88" s="29"/>
      <c r="C88" s="74"/>
      <c r="D88" s="74"/>
      <c r="E88" s="74"/>
      <c r="F88" s="74"/>
      <c r="G88" s="59"/>
      <c r="H88" s="59"/>
      <c r="I88" s="59"/>
      <c r="J88" s="59"/>
      <c r="K88" s="59"/>
      <c r="L88" s="36"/>
      <c r="M88" s="36"/>
      <c r="N88" s="60"/>
      <c r="O88" s="67"/>
      <c r="P88" s="67"/>
      <c r="Q88" s="36"/>
    </row>
    <row r="89" spans="2:17" s="37" customFormat="1" ht="21.95" customHeight="1" x14ac:dyDescent="0.25">
      <c r="B89" s="29"/>
      <c r="C89" s="74"/>
      <c r="D89" s="74"/>
      <c r="E89" s="74"/>
      <c r="F89" s="74"/>
      <c r="G89" s="59"/>
      <c r="H89" s="59"/>
      <c r="I89" s="59"/>
      <c r="J89" s="59"/>
      <c r="K89" s="59"/>
      <c r="L89" s="36"/>
      <c r="M89" s="36"/>
      <c r="N89" s="60"/>
      <c r="O89" s="67"/>
      <c r="P89" s="67"/>
      <c r="Q89" s="36"/>
    </row>
    <row r="90" spans="2:17" s="37" customFormat="1" ht="21.95" customHeight="1" x14ac:dyDescent="0.25">
      <c r="B90" s="29"/>
      <c r="C90" s="74"/>
      <c r="D90" s="74"/>
      <c r="E90" s="74"/>
      <c r="F90" s="74"/>
      <c r="G90" s="59"/>
      <c r="H90" s="59"/>
      <c r="I90" s="59"/>
      <c r="J90" s="59"/>
      <c r="K90" s="59"/>
      <c r="L90" s="36"/>
      <c r="M90" s="36"/>
      <c r="N90" s="60"/>
      <c r="O90" s="67"/>
      <c r="P90" s="67"/>
      <c r="Q90" s="36"/>
    </row>
    <row r="91" spans="2:17" s="37" customFormat="1" ht="21.95" customHeight="1" x14ac:dyDescent="0.25">
      <c r="B91" s="29"/>
      <c r="C91" s="74"/>
      <c r="D91" s="74"/>
      <c r="E91" s="74"/>
      <c r="F91" s="74"/>
      <c r="G91" s="59"/>
      <c r="H91" s="59"/>
      <c r="I91" s="59"/>
      <c r="J91" s="59"/>
      <c r="K91" s="59"/>
      <c r="L91" s="36"/>
      <c r="M91" s="36"/>
      <c r="N91" s="60"/>
      <c r="O91" s="67"/>
      <c r="P91" s="67"/>
      <c r="Q91" s="36"/>
    </row>
    <row r="92" spans="2:17" s="37" customFormat="1" ht="21.95" customHeight="1" x14ac:dyDescent="0.25">
      <c r="B92" s="29"/>
      <c r="C92" s="74"/>
      <c r="D92" s="74"/>
      <c r="E92" s="74"/>
      <c r="F92" s="74"/>
      <c r="G92" s="59"/>
      <c r="H92" s="59"/>
      <c r="I92" s="59"/>
      <c r="J92" s="59"/>
      <c r="K92" s="59"/>
      <c r="L92" s="36"/>
      <c r="M92" s="36"/>
      <c r="N92" s="60"/>
      <c r="O92" s="67"/>
      <c r="P92" s="67"/>
      <c r="Q92" s="36"/>
    </row>
    <row r="93" spans="2:17" s="37" customFormat="1" ht="21.95" customHeight="1" x14ac:dyDescent="0.25">
      <c r="B93" s="29"/>
      <c r="C93" s="74"/>
      <c r="D93" s="74"/>
      <c r="E93" s="74"/>
      <c r="F93" s="74"/>
      <c r="G93" s="59"/>
      <c r="H93" s="59"/>
      <c r="I93" s="59"/>
      <c r="J93" s="59"/>
      <c r="K93" s="59"/>
      <c r="L93" s="36"/>
      <c r="M93" s="36"/>
      <c r="N93" s="60"/>
      <c r="O93" s="67"/>
      <c r="P93" s="67"/>
      <c r="Q93" s="36"/>
    </row>
    <row r="94" spans="2:17" s="37" customFormat="1" ht="21.95" customHeight="1" x14ac:dyDescent="0.25">
      <c r="B94" s="29"/>
      <c r="C94" s="74"/>
      <c r="D94" s="74"/>
      <c r="E94" s="74"/>
      <c r="F94" s="74"/>
      <c r="G94" s="59"/>
      <c r="H94" s="59"/>
      <c r="I94" s="59"/>
      <c r="J94" s="59"/>
      <c r="K94" s="59"/>
      <c r="L94" s="36"/>
      <c r="M94" s="36"/>
      <c r="N94" s="60"/>
      <c r="O94" s="67"/>
      <c r="P94" s="67"/>
      <c r="Q94" s="36"/>
    </row>
    <row r="95" spans="2:17" s="37" customFormat="1" ht="21.95" customHeight="1" x14ac:dyDescent="0.25">
      <c r="B95" s="29"/>
      <c r="C95" s="74"/>
      <c r="D95" s="74"/>
      <c r="E95" s="74"/>
      <c r="F95" s="74"/>
      <c r="G95" s="59"/>
      <c r="H95" s="59"/>
      <c r="I95" s="59"/>
      <c r="J95" s="59"/>
      <c r="K95" s="59"/>
      <c r="L95" s="36"/>
      <c r="M95" s="36"/>
      <c r="N95" s="60"/>
      <c r="O95" s="67"/>
      <c r="P95" s="67"/>
      <c r="Q95" s="36"/>
    </row>
    <row r="96" spans="2:17" s="37" customFormat="1" ht="21.95" customHeight="1" x14ac:dyDescent="0.25">
      <c r="B96" s="29"/>
      <c r="C96" s="74"/>
      <c r="D96" s="74"/>
      <c r="E96" s="74"/>
      <c r="F96" s="74"/>
      <c r="G96" s="59"/>
      <c r="H96" s="59"/>
      <c r="I96" s="59"/>
      <c r="J96" s="59"/>
      <c r="K96" s="59"/>
      <c r="L96" s="36"/>
      <c r="M96" s="36"/>
      <c r="N96" s="60"/>
      <c r="O96" s="67"/>
      <c r="P96" s="67"/>
      <c r="Q96" s="36"/>
    </row>
    <row r="97" spans="2:17" s="37" customFormat="1" ht="21.95" customHeight="1" x14ac:dyDescent="0.25">
      <c r="B97" s="29"/>
      <c r="C97" s="74"/>
      <c r="D97" s="74"/>
      <c r="E97" s="74"/>
      <c r="F97" s="74"/>
      <c r="G97" s="59"/>
      <c r="H97" s="59"/>
      <c r="I97" s="59"/>
      <c r="J97" s="59"/>
      <c r="K97" s="59"/>
      <c r="L97" s="36"/>
      <c r="M97" s="36"/>
      <c r="N97" s="60"/>
      <c r="O97" s="67"/>
      <c r="P97" s="67"/>
      <c r="Q97" s="36"/>
    </row>
    <row r="98" spans="2:17" s="37" customFormat="1" ht="21.95" customHeight="1" x14ac:dyDescent="0.25">
      <c r="B98" s="29"/>
      <c r="C98" s="74"/>
      <c r="D98" s="74"/>
      <c r="E98" s="74"/>
      <c r="F98" s="74"/>
      <c r="G98" s="59"/>
      <c r="H98" s="59"/>
      <c r="I98" s="59"/>
      <c r="J98" s="59"/>
      <c r="K98" s="59"/>
      <c r="L98" s="36"/>
      <c r="M98" s="36"/>
      <c r="N98" s="60"/>
      <c r="O98" s="67"/>
      <c r="P98" s="67"/>
      <c r="Q98" s="36"/>
    </row>
    <row r="99" spans="2:17" s="37" customFormat="1" ht="21.95" customHeight="1" x14ac:dyDescent="0.25">
      <c r="B99" s="29"/>
      <c r="C99" s="74"/>
      <c r="D99" s="74"/>
      <c r="E99" s="74"/>
      <c r="F99" s="74"/>
      <c r="G99" s="59"/>
      <c r="H99" s="59"/>
      <c r="I99" s="59"/>
      <c r="J99" s="59"/>
      <c r="K99" s="59"/>
      <c r="L99" s="36"/>
      <c r="M99" s="36"/>
      <c r="N99" s="60"/>
      <c r="O99" s="67"/>
      <c r="P99" s="67"/>
      <c r="Q99" s="36"/>
    </row>
    <row r="100" spans="2:17" s="37" customFormat="1" ht="21.95" customHeight="1" x14ac:dyDescent="0.25">
      <c r="B100" s="29"/>
      <c r="C100" s="74"/>
      <c r="D100" s="74"/>
      <c r="E100" s="74"/>
      <c r="F100" s="74"/>
      <c r="G100" s="59"/>
      <c r="H100" s="59"/>
      <c r="I100" s="59"/>
      <c r="J100" s="59"/>
      <c r="K100" s="59"/>
      <c r="L100" s="36"/>
      <c r="M100" s="36"/>
      <c r="N100" s="60"/>
      <c r="O100" s="67"/>
      <c r="P100" s="67"/>
      <c r="Q100" s="36"/>
    </row>
    <row r="101" spans="2:17" s="37" customFormat="1" ht="21.95" customHeight="1" x14ac:dyDescent="0.25">
      <c r="B101" s="29"/>
      <c r="C101" s="74"/>
      <c r="D101" s="74"/>
      <c r="E101" s="74"/>
      <c r="F101" s="74"/>
      <c r="G101" s="59"/>
      <c r="H101" s="59"/>
      <c r="I101" s="59"/>
      <c r="J101" s="59"/>
      <c r="K101" s="59"/>
      <c r="L101" s="36"/>
      <c r="M101" s="36"/>
      <c r="N101" s="60"/>
      <c r="O101" s="67"/>
      <c r="P101" s="67"/>
      <c r="Q101" s="36"/>
    </row>
    <row r="102" spans="2:17" s="37" customFormat="1" ht="21.95" customHeight="1" x14ac:dyDescent="0.25">
      <c r="B102" s="29"/>
      <c r="C102" s="74"/>
      <c r="D102" s="74"/>
      <c r="E102" s="74"/>
      <c r="F102" s="74"/>
      <c r="G102" s="59"/>
      <c r="H102" s="59"/>
      <c r="I102" s="59"/>
      <c r="J102" s="59"/>
      <c r="K102" s="59"/>
      <c r="L102" s="36"/>
      <c r="M102" s="36"/>
      <c r="N102" s="60"/>
      <c r="O102" s="67"/>
      <c r="P102" s="67"/>
      <c r="Q102" s="36"/>
    </row>
    <row r="103" spans="2:17" s="37" customFormat="1" ht="21.95" customHeight="1" x14ac:dyDescent="0.25">
      <c r="B103" s="29"/>
      <c r="C103" s="74"/>
      <c r="D103" s="74"/>
      <c r="E103" s="74"/>
      <c r="F103" s="74"/>
      <c r="G103" s="59"/>
      <c r="H103" s="59"/>
      <c r="I103" s="59"/>
      <c r="J103" s="59"/>
      <c r="K103" s="59"/>
      <c r="L103" s="36"/>
      <c r="M103" s="36"/>
      <c r="N103" s="60"/>
      <c r="O103" s="67"/>
      <c r="P103" s="67"/>
      <c r="Q103" s="36"/>
    </row>
    <row r="104" spans="2:17" s="37" customFormat="1" ht="21.95" customHeight="1" x14ac:dyDescent="0.25">
      <c r="B104" s="29"/>
      <c r="C104" s="74"/>
      <c r="D104" s="74"/>
      <c r="E104" s="74"/>
      <c r="F104" s="74"/>
      <c r="G104" s="59"/>
      <c r="H104" s="59"/>
      <c r="I104" s="59"/>
      <c r="J104" s="59"/>
      <c r="K104" s="59"/>
      <c r="L104" s="36"/>
      <c r="M104" s="36"/>
      <c r="N104" s="60"/>
      <c r="O104" s="67"/>
      <c r="P104" s="67"/>
      <c r="Q104" s="36"/>
    </row>
    <row r="105" spans="2:17" s="37" customFormat="1" ht="21.95" customHeight="1" x14ac:dyDescent="0.25">
      <c r="B105" s="29"/>
      <c r="C105" s="74"/>
      <c r="D105" s="74"/>
      <c r="E105" s="74"/>
      <c r="F105" s="74"/>
      <c r="G105" s="59"/>
      <c r="H105" s="59"/>
      <c r="I105" s="59"/>
      <c r="J105" s="59"/>
      <c r="K105" s="59"/>
      <c r="L105" s="36"/>
      <c r="M105" s="36"/>
      <c r="N105" s="60"/>
      <c r="O105" s="67"/>
      <c r="P105" s="67"/>
      <c r="Q105" s="36"/>
    </row>
    <row r="106" spans="2:17" s="37" customFormat="1" ht="21.95" customHeight="1" x14ac:dyDescent="0.25">
      <c r="B106" s="29"/>
      <c r="C106" s="74"/>
      <c r="D106" s="74"/>
      <c r="E106" s="74"/>
      <c r="F106" s="74"/>
      <c r="G106" s="59"/>
      <c r="H106" s="59"/>
      <c r="I106" s="59"/>
      <c r="J106" s="59"/>
      <c r="K106" s="59"/>
      <c r="L106" s="36"/>
      <c r="M106" s="36"/>
      <c r="N106" s="60"/>
      <c r="O106" s="67"/>
      <c r="P106" s="67"/>
      <c r="Q106" s="36"/>
    </row>
    <row r="107" spans="2:17" s="37" customFormat="1" ht="21.95" customHeight="1" x14ac:dyDescent="0.25">
      <c r="B107" s="29"/>
      <c r="C107" s="74"/>
      <c r="D107" s="74"/>
      <c r="E107" s="74"/>
      <c r="F107" s="74"/>
      <c r="G107" s="59"/>
      <c r="H107" s="59"/>
      <c r="I107" s="59"/>
      <c r="J107" s="59"/>
      <c r="K107" s="59"/>
      <c r="L107" s="36"/>
      <c r="M107" s="36"/>
      <c r="N107" s="60"/>
      <c r="O107" s="67"/>
      <c r="P107" s="67"/>
      <c r="Q107" s="36"/>
    </row>
    <row r="108" spans="2:17" s="37" customFormat="1" ht="21.95" customHeight="1" x14ac:dyDescent="0.25">
      <c r="B108" s="29"/>
      <c r="C108" s="74"/>
      <c r="D108" s="74"/>
      <c r="E108" s="74"/>
      <c r="F108" s="74"/>
      <c r="G108" s="59"/>
      <c r="H108" s="59"/>
      <c r="I108" s="59"/>
      <c r="J108" s="59"/>
      <c r="K108" s="59"/>
      <c r="L108" s="36"/>
      <c r="M108" s="36"/>
      <c r="N108" s="60"/>
      <c r="O108" s="67"/>
      <c r="P108" s="67"/>
      <c r="Q108" s="36"/>
    </row>
    <row r="109" spans="2:17" s="37" customFormat="1" ht="21.95" customHeight="1" x14ac:dyDescent="0.25">
      <c r="B109" s="29"/>
      <c r="C109" s="74"/>
      <c r="D109" s="74"/>
      <c r="E109" s="74"/>
      <c r="F109" s="74"/>
      <c r="G109" s="59"/>
      <c r="H109" s="59"/>
      <c r="I109" s="59"/>
      <c r="J109" s="59"/>
      <c r="K109" s="59"/>
      <c r="L109" s="36"/>
      <c r="M109" s="36"/>
      <c r="N109" s="60"/>
      <c r="O109" s="67"/>
      <c r="P109" s="67"/>
      <c r="Q109" s="36"/>
    </row>
    <row r="110" spans="2:17" s="37" customFormat="1" ht="21.95" customHeight="1" x14ac:dyDescent="0.25">
      <c r="B110" s="29"/>
      <c r="C110" s="74"/>
      <c r="D110" s="74"/>
      <c r="E110" s="74"/>
      <c r="F110" s="74"/>
      <c r="G110" s="59"/>
      <c r="H110" s="59"/>
      <c r="I110" s="59"/>
      <c r="J110" s="59"/>
      <c r="K110" s="59"/>
      <c r="L110" s="36"/>
      <c r="M110" s="36"/>
      <c r="N110" s="60"/>
      <c r="O110" s="67"/>
      <c r="P110" s="67"/>
      <c r="Q110" s="36"/>
    </row>
    <row r="111" spans="2:17" s="37" customFormat="1" ht="21.95" customHeight="1" x14ac:dyDescent="0.25">
      <c r="B111" s="29"/>
      <c r="C111" s="74"/>
      <c r="D111" s="74"/>
      <c r="E111" s="74"/>
      <c r="F111" s="74"/>
      <c r="G111" s="59"/>
      <c r="H111" s="59"/>
      <c r="I111" s="59"/>
      <c r="J111" s="59"/>
      <c r="K111" s="59"/>
      <c r="L111" s="36"/>
      <c r="M111" s="36"/>
      <c r="N111" s="60"/>
      <c r="O111" s="67"/>
      <c r="P111" s="67"/>
      <c r="Q111" s="36"/>
    </row>
    <row r="112" spans="2:17" s="37" customFormat="1" ht="21.95" customHeight="1" x14ac:dyDescent="0.25">
      <c r="B112" s="29"/>
      <c r="C112" s="74"/>
      <c r="D112" s="74"/>
      <c r="E112" s="74"/>
      <c r="F112" s="74"/>
      <c r="G112" s="59"/>
      <c r="H112" s="59"/>
      <c r="I112" s="59"/>
      <c r="J112" s="59"/>
      <c r="K112" s="59"/>
      <c r="L112" s="36"/>
      <c r="M112" s="36"/>
      <c r="N112" s="60"/>
      <c r="O112" s="67"/>
      <c r="P112" s="67"/>
      <c r="Q112" s="36"/>
    </row>
    <row r="113" spans="2:17" s="37" customFormat="1" ht="21.95" customHeight="1" x14ac:dyDescent="0.25">
      <c r="B113" s="29"/>
      <c r="C113" s="74"/>
      <c r="D113" s="74"/>
      <c r="E113" s="74"/>
      <c r="F113" s="74"/>
      <c r="G113" s="59"/>
      <c r="H113" s="59"/>
      <c r="I113" s="59"/>
      <c r="J113" s="59"/>
      <c r="K113" s="59"/>
      <c r="L113" s="36"/>
      <c r="M113" s="36"/>
      <c r="N113" s="60"/>
      <c r="O113" s="67"/>
      <c r="P113" s="67"/>
      <c r="Q113" s="36"/>
    </row>
    <row r="114" spans="2:17" s="37" customFormat="1" ht="21.95" customHeight="1" x14ac:dyDescent="0.25">
      <c r="B114" s="29"/>
      <c r="C114" s="74"/>
      <c r="D114" s="74"/>
      <c r="E114" s="74"/>
      <c r="F114" s="74"/>
      <c r="G114" s="59"/>
      <c r="H114" s="59"/>
      <c r="I114" s="59"/>
      <c r="J114" s="59"/>
      <c r="K114" s="59"/>
      <c r="L114" s="36"/>
      <c r="M114" s="36"/>
      <c r="N114" s="60"/>
      <c r="O114" s="67"/>
      <c r="P114" s="67"/>
      <c r="Q114" s="36"/>
    </row>
    <row r="115" spans="2:17" s="37" customFormat="1" ht="21.95" customHeight="1" x14ac:dyDescent="0.25">
      <c r="B115" s="29"/>
      <c r="C115" s="74"/>
      <c r="D115" s="74"/>
      <c r="E115" s="74"/>
      <c r="F115" s="74"/>
      <c r="G115" s="59"/>
      <c r="H115" s="59"/>
      <c r="I115" s="59"/>
      <c r="J115" s="59"/>
      <c r="K115" s="59"/>
      <c r="L115" s="36"/>
      <c r="M115" s="36"/>
      <c r="N115" s="60"/>
      <c r="O115" s="67"/>
      <c r="P115" s="67"/>
      <c r="Q115" s="36"/>
    </row>
    <row r="116" spans="2:17" s="37" customFormat="1" ht="21.95" customHeight="1" x14ac:dyDescent="0.25">
      <c r="B116" s="29"/>
      <c r="C116" s="74"/>
      <c r="D116" s="74"/>
      <c r="E116" s="74"/>
      <c r="F116" s="74"/>
      <c r="G116" s="59"/>
      <c r="H116" s="59"/>
      <c r="I116" s="59"/>
      <c r="J116" s="59"/>
      <c r="K116" s="59"/>
      <c r="L116" s="36"/>
      <c r="M116" s="36"/>
      <c r="N116" s="60"/>
      <c r="O116" s="67"/>
      <c r="P116" s="67"/>
      <c r="Q116" s="36"/>
    </row>
    <row r="117" spans="2:17" s="37" customFormat="1" ht="21.95" customHeight="1" x14ac:dyDescent="0.25">
      <c r="B117" s="29"/>
      <c r="C117" s="74"/>
      <c r="D117" s="74"/>
      <c r="E117" s="74"/>
      <c r="F117" s="74"/>
      <c r="G117" s="59"/>
      <c r="H117" s="59"/>
      <c r="I117" s="59"/>
      <c r="J117" s="59"/>
      <c r="K117" s="59"/>
      <c r="L117" s="36"/>
      <c r="M117" s="36"/>
      <c r="N117" s="60"/>
      <c r="O117" s="67"/>
      <c r="P117" s="67"/>
      <c r="Q117" s="36"/>
    </row>
    <row r="118" spans="2:17" s="37" customFormat="1" ht="21.95" customHeight="1" x14ac:dyDescent="0.25">
      <c r="B118" s="29"/>
      <c r="C118" s="74"/>
      <c r="D118" s="74"/>
      <c r="E118" s="74"/>
      <c r="F118" s="74"/>
      <c r="G118" s="59"/>
      <c r="H118" s="59"/>
      <c r="I118" s="59"/>
      <c r="J118" s="59"/>
      <c r="K118" s="59"/>
      <c r="L118" s="36"/>
      <c r="M118" s="36"/>
      <c r="N118" s="60"/>
      <c r="O118" s="67"/>
      <c r="P118" s="67"/>
      <c r="Q118" s="36"/>
    </row>
    <row r="119" spans="2:17" s="37" customFormat="1" ht="21.95" customHeight="1" x14ac:dyDescent="0.25">
      <c r="B119" s="29"/>
      <c r="C119" s="74"/>
      <c r="D119" s="74"/>
      <c r="E119" s="74"/>
      <c r="F119" s="74"/>
      <c r="G119" s="59"/>
      <c r="H119" s="59"/>
      <c r="I119" s="59"/>
      <c r="J119" s="59"/>
      <c r="K119" s="59"/>
      <c r="L119" s="36"/>
      <c r="M119" s="36"/>
      <c r="N119" s="60"/>
      <c r="O119" s="67"/>
      <c r="P119" s="67"/>
      <c r="Q119" s="36"/>
    </row>
    <row r="120" spans="2:17" s="37" customFormat="1" ht="21.95" customHeight="1" x14ac:dyDescent="0.25">
      <c r="B120" s="29"/>
      <c r="C120" s="74"/>
      <c r="D120" s="74"/>
      <c r="E120" s="74"/>
      <c r="F120" s="74"/>
      <c r="G120" s="59"/>
      <c r="H120" s="59"/>
      <c r="I120" s="59"/>
      <c r="J120" s="59"/>
      <c r="K120" s="59"/>
      <c r="L120" s="36"/>
      <c r="M120" s="36"/>
      <c r="N120" s="60"/>
      <c r="O120" s="67"/>
      <c r="P120" s="67"/>
      <c r="Q120" s="36"/>
    </row>
    <row r="121" spans="2:17" s="37" customFormat="1" ht="21.95" customHeight="1" x14ac:dyDescent="0.25">
      <c r="B121" s="29"/>
      <c r="C121" s="74"/>
      <c r="D121" s="74"/>
      <c r="E121" s="74"/>
      <c r="F121" s="74"/>
      <c r="G121" s="59"/>
      <c r="H121" s="59"/>
      <c r="I121" s="59"/>
      <c r="J121" s="59"/>
      <c r="K121" s="59"/>
      <c r="L121" s="36"/>
      <c r="M121" s="36"/>
      <c r="N121" s="60"/>
      <c r="O121" s="67"/>
      <c r="P121" s="67"/>
      <c r="Q121" s="36"/>
    </row>
    <row r="122" spans="2:17" s="37" customFormat="1" ht="21.95" customHeight="1" x14ac:dyDescent="0.25">
      <c r="B122" s="29"/>
      <c r="C122" s="74"/>
      <c r="D122" s="74"/>
      <c r="E122" s="74"/>
      <c r="F122" s="74"/>
      <c r="G122" s="59"/>
      <c r="H122" s="59"/>
      <c r="I122" s="59"/>
      <c r="J122" s="59"/>
      <c r="K122" s="59"/>
      <c r="L122" s="36"/>
      <c r="M122" s="36"/>
      <c r="N122" s="60"/>
      <c r="O122" s="67"/>
      <c r="P122" s="67"/>
      <c r="Q122" s="36"/>
    </row>
    <row r="123" spans="2:17" s="37" customFormat="1" ht="21.95" customHeight="1" x14ac:dyDescent="0.25">
      <c r="B123" s="29"/>
      <c r="C123" s="74"/>
      <c r="D123" s="74"/>
      <c r="E123" s="74"/>
      <c r="F123" s="74"/>
      <c r="G123" s="59"/>
      <c r="H123" s="59"/>
      <c r="I123" s="59"/>
      <c r="J123" s="59"/>
      <c r="K123" s="59"/>
      <c r="L123" s="36"/>
      <c r="M123" s="36"/>
      <c r="N123" s="60"/>
      <c r="O123" s="67"/>
      <c r="P123" s="67"/>
      <c r="Q123" s="36"/>
    </row>
    <row r="124" spans="2:17" s="37" customFormat="1" ht="21.95" customHeight="1" x14ac:dyDescent="0.25">
      <c r="B124" s="29"/>
      <c r="C124" s="74"/>
      <c r="D124" s="74"/>
      <c r="E124" s="74"/>
      <c r="F124" s="74"/>
      <c r="G124" s="59"/>
      <c r="H124" s="59"/>
      <c r="I124" s="59"/>
      <c r="J124" s="59"/>
      <c r="K124" s="59"/>
      <c r="L124" s="36"/>
      <c r="M124" s="36"/>
      <c r="N124" s="60"/>
      <c r="O124" s="67"/>
      <c r="P124" s="67"/>
      <c r="Q124" s="36"/>
    </row>
    <row r="125" spans="2:17" s="37" customFormat="1" ht="21.95" customHeight="1" x14ac:dyDescent="0.25">
      <c r="B125" s="29"/>
      <c r="C125" s="74"/>
      <c r="D125" s="74"/>
      <c r="E125" s="74"/>
      <c r="F125" s="74"/>
      <c r="G125" s="59"/>
      <c r="H125" s="59"/>
      <c r="I125" s="59"/>
      <c r="J125" s="59"/>
      <c r="K125" s="59"/>
      <c r="L125" s="36"/>
      <c r="M125" s="36"/>
      <c r="N125" s="60"/>
      <c r="O125" s="67"/>
      <c r="P125" s="67"/>
      <c r="Q125" s="36"/>
    </row>
    <row r="126" spans="2:17" s="37" customFormat="1" ht="21.95" customHeight="1" x14ac:dyDescent="0.25">
      <c r="B126" s="29"/>
      <c r="C126" s="74"/>
      <c r="D126" s="74"/>
      <c r="E126" s="74"/>
      <c r="F126" s="74"/>
      <c r="G126" s="59"/>
      <c r="H126" s="59"/>
      <c r="I126" s="59"/>
      <c r="J126" s="59"/>
      <c r="K126" s="59"/>
      <c r="L126" s="36"/>
      <c r="M126" s="36"/>
      <c r="N126" s="60"/>
      <c r="O126" s="67"/>
      <c r="P126" s="67"/>
      <c r="Q126" s="36"/>
    </row>
    <row r="127" spans="2:17" s="37" customFormat="1" ht="21.95" customHeight="1" x14ac:dyDescent="0.25">
      <c r="B127" s="29"/>
      <c r="C127" s="74"/>
      <c r="D127" s="74"/>
      <c r="E127" s="74"/>
      <c r="F127" s="74"/>
      <c r="G127" s="59"/>
      <c r="H127" s="59"/>
      <c r="I127" s="59"/>
      <c r="J127" s="59"/>
      <c r="K127" s="59"/>
      <c r="L127" s="36"/>
      <c r="M127" s="36"/>
      <c r="N127" s="60"/>
      <c r="O127" s="67"/>
      <c r="P127" s="67"/>
      <c r="Q127" s="36"/>
    </row>
    <row r="128" spans="2:17" s="37" customFormat="1" ht="21.95" customHeight="1" x14ac:dyDescent="0.25">
      <c r="B128" s="29"/>
      <c r="C128" s="74"/>
      <c r="D128" s="74"/>
      <c r="E128" s="74"/>
      <c r="F128" s="74"/>
      <c r="G128" s="59"/>
      <c r="H128" s="59"/>
      <c r="I128" s="59"/>
      <c r="J128" s="59"/>
      <c r="K128" s="59"/>
      <c r="L128" s="36"/>
      <c r="M128" s="36"/>
      <c r="N128" s="60"/>
      <c r="O128" s="67"/>
      <c r="P128" s="67"/>
      <c r="Q128" s="36"/>
    </row>
    <row r="129" spans="2:17" s="37" customFormat="1" ht="21.95" customHeight="1" x14ac:dyDescent="0.25">
      <c r="B129" s="29"/>
      <c r="C129" s="74"/>
      <c r="D129" s="74"/>
      <c r="E129" s="74"/>
      <c r="F129" s="74"/>
      <c r="G129" s="59"/>
      <c r="H129" s="59"/>
      <c r="I129" s="59"/>
      <c r="J129" s="59"/>
      <c r="K129" s="59"/>
      <c r="L129" s="36"/>
      <c r="M129" s="36"/>
      <c r="N129" s="60"/>
      <c r="O129" s="67"/>
      <c r="P129" s="67"/>
      <c r="Q129" s="36"/>
    </row>
    <row r="130" spans="2:17" s="37" customFormat="1" ht="21.95" customHeight="1" x14ac:dyDescent="0.25">
      <c r="B130" s="29"/>
      <c r="C130" s="74"/>
      <c r="D130" s="74"/>
      <c r="E130" s="74"/>
      <c r="F130" s="74"/>
      <c r="G130" s="59"/>
      <c r="H130" s="59"/>
      <c r="I130" s="59"/>
      <c r="J130" s="59"/>
      <c r="K130" s="59"/>
      <c r="L130" s="36"/>
      <c r="M130" s="36"/>
      <c r="N130" s="60"/>
      <c r="O130" s="67"/>
      <c r="P130" s="67"/>
      <c r="Q130" s="36"/>
    </row>
    <row r="131" spans="2:17" s="37" customFormat="1" ht="21.95" customHeight="1" x14ac:dyDescent="0.25">
      <c r="B131" s="29"/>
      <c r="C131" s="74"/>
      <c r="D131" s="74"/>
      <c r="E131" s="74"/>
      <c r="F131" s="74"/>
      <c r="G131" s="59"/>
      <c r="H131" s="59"/>
      <c r="I131" s="59"/>
      <c r="J131" s="59"/>
      <c r="K131" s="59"/>
      <c r="L131" s="36"/>
      <c r="M131" s="36"/>
      <c r="N131" s="60"/>
      <c r="O131" s="67"/>
      <c r="P131" s="67"/>
      <c r="Q131" s="36"/>
    </row>
    <row r="132" spans="2:17" s="37" customFormat="1" ht="21.95" customHeight="1" x14ac:dyDescent="0.25">
      <c r="B132" s="29"/>
      <c r="C132" s="74"/>
      <c r="D132" s="74"/>
      <c r="E132" s="74"/>
      <c r="F132" s="74"/>
      <c r="G132" s="59"/>
      <c r="H132" s="59"/>
      <c r="I132" s="59"/>
      <c r="J132" s="59"/>
      <c r="K132" s="59"/>
      <c r="L132" s="36"/>
      <c r="M132" s="36"/>
      <c r="N132" s="60"/>
      <c r="O132" s="67"/>
      <c r="P132" s="67"/>
      <c r="Q132" s="36"/>
    </row>
    <row r="133" spans="2:17" s="37" customFormat="1" ht="21.95" customHeight="1" x14ac:dyDescent="0.25">
      <c r="B133" s="29"/>
      <c r="C133" s="74"/>
      <c r="D133" s="74"/>
      <c r="E133" s="74"/>
      <c r="F133" s="74"/>
      <c r="G133" s="59"/>
      <c r="H133" s="59"/>
      <c r="I133" s="59"/>
      <c r="J133" s="59"/>
      <c r="K133" s="59"/>
      <c r="L133" s="36"/>
      <c r="M133" s="36"/>
      <c r="N133" s="60"/>
      <c r="O133" s="67"/>
      <c r="P133" s="67"/>
      <c r="Q133" s="36"/>
    </row>
    <row r="134" spans="2:17" s="37" customFormat="1" ht="21.95" customHeight="1" x14ac:dyDescent="0.25">
      <c r="B134" s="29"/>
      <c r="C134" s="74"/>
      <c r="D134" s="74"/>
      <c r="E134" s="74"/>
      <c r="F134" s="74"/>
      <c r="G134" s="59"/>
      <c r="H134" s="59"/>
      <c r="I134" s="59"/>
      <c r="J134" s="59"/>
      <c r="K134" s="59"/>
      <c r="L134" s="36"/>
      <c r="M134" s="36"/>
      <c r="N134" s="60"/>
      <c r="O134" s="67"/>
      <c r="P134" s="67"/>
      <c r="Q134" s="36"/>
    </row>
    <row r="135" spans="2:17" s="37" customFormat="1" ht="21.95" customHeight="1" x14ac:dyDescent="0.25">
      <c r="B135" s="29"/>
      <c r="C135" s="74"/>
      <c r="D135" s="74"/>
      <c r="E135" s="74"/>
      <c r="F135" s="74"/>
      <c r="G135" s="59"/>
      <c r="H135" s="59"/>
      <c r="I135" s="59"/>
      <c r="J135" s="59"/>
      <c r="K135" s="59"/>
      <c r="L135" s="36"/>
      <c r="M135" s="36"/>
      <c r="N135" s="60"/>
      <c r="O135" s="67"/>
      <c r="P135" s="67"/>
      <c r="Q135" s="36"/>
    </row>
    <row r="136" spans="2:17" s="37" customFormat="1" ht="21.95" customHeight="1" x14ac:dyDescent="0.25">
      <c r="B136" s="29"/>
      <c r="C136" s="74"/>
      <c r="D136" s="74"/>
      <c r="E136" s="74"/>
      <c r="F136" s="74"/>
      <c r="G136" s="59"/>
      <c r="H136" s="59"/>
      <c r="I136" s="59"/>
      <c r="J136" s="59"/>
      <c r="K136" s="59"/>
      <c r="L136" s="36"/>
      <c r="M136" s="36"/>
      <c r="N136" s="60"/>
      <c r="O136" s="67"/>
      <c r="P136" s="67"/>
      <c r="Q136" s="36"/>
    </row>
    <row r="137" spans="2:17" s="37" customFormat="1" ht="21.95" customHeight="1" x14ac:dyDescent="0.25">
      <c r="B137" s="29"/>
      <c r="C137" s="74"/>
      <c r="D137" s="74"/>
      <c r="E137" s="74"/>
      <c r="F137" s="74"/>
      <c r="G137" s="59"/>
      <c r="H137" s="59"/>
      <c r="I137" s="59"/>
      <c r="J137" s="59"/>
      <c r="K137" s="59"/>
      <c r="L137" s="36"/>
      <c r="M137" s="36"/>
      <c r="N137" s="60"/>
      <c r="O137" s="67"/>
      <c r="P137" s="67"/>
      <c r="Q137" s="36"/>
    </row>
    <row r="138" spans="2:17" s="37" customFormat="1" ht="21.95" customHeight="1" x14ac:dyDescent="0.25">
      <c r="B138" s="29"/>
      <c r="C138" s="74"/>
      <c r="D138" s="74"/>
      <c r="E138" s="74"/>
      <c r="F138" s="74"/>
      <c r="G138" s="59"/>
      <c r="H138" s="59"/>
      <c r="I138" s="59"/>
      <c r="J138" s="59"/>
      <c r="K138" s="59"/>
      <c r="L138" s="36"/>
      <c r="M138" s="36"/>
      <c r="N138" s="60"/>
      <c r="O138" s="67"/>
      <c r="P138" s="67"/>
      <c r="Q138" s="36"/>
    </row>
    <row r="139" spans="2:17" s="37" customFormat="1" ht="21.95" customHeight="1" x14ac:dyDescent="0.25">
      <c r="B139" s="29"/>
      <c r="C139" s="74"/>
      <c r="D139" s="74"/>
      <c r="E139" s="74"/>
      <c r="F139" s="74"/>
      <c r="G139" s="59"/>
      <c r="H139" s="59"/>
      <c r="I139" s="59"/>
      <c r="J139" s="59"/>
      <c r="K139" s="59"/>
      <c r="L139" s="36"/>
      <c r="M139" s="36"/>
      <c r="N139" s="60"/>
      <c r="O139" s="67"/>
      <c r="P139" s="67"/>
      <c r="Q139" s="36"/>
    </row>
    <row r="140" spans="2:17" s="37" customFormat="1" ht="21.95" customHeight="1" x14ac:dyDescent="0.25">
      <c r="B140" s="29"/>
      <c r="C140" s="74"/>
      <c r="D140" s="74"/>
      <c r="E140" s="74"/>
      <c r="F140" s="74"/>
      <c r="G140" s="59"/>
      <c r="H140" s="59"/>
      <c r="I140" s="59"/>
      <c r="J140" s="59"/>
      <c r="K140" s="59"/>
      <c r="L140" s="36"/>
      <c r="M140" s="36"/>
      <c r="N140" s="60"/>
      <c r="O140" s="67"/>
      <c r="P140" s="67"/>
      <c r="Q140" s="36"/>
    </row>
    <row r="141" spans="2:17" s="37" customFormat="1" ht="21.95" customHeight="1" x14ac:dyDescent="0.25">
      <c r="B141" s="29"/>
      <c r="C141" s="74"/>
      <c r="D141" s="74"/>
      <c r="E141" s="74"/>
      <c r="F141" s="74"/>
      <c r="G141" s="59"/>
      <c r="H141" s="59"/>
      <c r="I141" s="59"/>
      <c r="J141" s="59"/>
      <c r="K141" s="59"/>
      <c r="L141" s="36"/>
      <c r="M141" s="36"/>
      <c r="N141" s="60"/>
      <c r="O141" s="67"/>
      <c r="P141" s="67"/>
      <c r="Q141" s="36"/>
    </row>
    <row r="142" spans="2:17" s="37" customFormat="1" ht="21.95" customHeight="1" x14ac:dyDescent="0.25">
      <c r="B142" s="29"/>
      <c r="C142" s="74"/>
      <c r="D142" s="74"/>
      <c r="E142" s="74"/>
      <c r="F142" s="74"/>
      <c r="G142" s="59"/>
      <c r="H142" s="59"/>
      <c r="I142" s="59"/>
      <c r="J142" s="59"/>
      <c r="K142" s="59"/>
      <c r="L142" s="36"/>
      <c r="M142" s="36"/>
      <c r="N142" s="60"/>
      <c r="O142" s="67"/>
      <c r="P142" s="67"/>
      <c r="Q142" s="36"/>
    </row>
    <row r="143" spans="2:17" s="37" customFormat="1" ht="21.95" customHeight="1" x14ac:dyDescent="0.25">
      <c r="B143" s="29"/>
      <c r="C143" s="74"/>
      <c r="D143" s="74"/>
      <c r="E143" s="74"/>
      <c r="F143" s="74"/>
      <c r="G143" s="59"/>
      <c r="H143" s="59"/>
      <c r="I143" s="59"/>
      <c r="J143" s="59"/>
      <c r="K143" s="59"/>
      <c r="L143" s="36"/>
      <c r="M143" s="36"/>
      <c r="N143" s="60"/>
      <c r="O143" s="67"/>
      <c r="P143" s="67"/>
      <c r="Q143" s="36"/>
    </row>
    <row r="144" spans="2:17" s="37" customFormat="1" ht="21.95" customHeight="1" x14ac:dyDescent="0.25">
      <c r="B144" s="29"/>
      <c r="C144" s="74"/>
      <c r="D144" s="74"/>
      <c r="E144" s="74"/>
      <c r="F144" s="74"/>
      <c r="G144" s="59"/>
      <c r="H144" s="59"/>
      <c r="I144" s="59"/>
      <c r="J144" s="59"/>
      <c r="K144" s="59"/>
      <c r="L144" s="36"/>
      <c r="M144" s="36"/>
      <c r="N144" s="60"/>
      <c r="O144" s="67"/>
      <c r="P144" s="67"/>
      <c r="Q144" s="36"/>
    </row>
    <row r="145" spans="2:17" s="37" customFormat="1" ht="21.95" customHeight="1" x14ac:dyDescent="0.25">
      <c r="B145" s="29"/>
      <c r="C145" s="74"/>
      <c r="D145" s="74"/>
      <c r="E145" s="74"/>
      <c r="F145" s="74"/>
      <c r="G145" s="59"/>
      <c r="H145" s="59"/>
      <c r="I145" s="59"/>
      <c r="J145" s="59"/>
      <c r="K145" s="59"/>
      <c r="L145" s="36"/>
      <c r="M145" s="36"/>
      <c r="N145" s="60"/>
      <c r="O145" s="67"/>
      <c r="P145" s="67"/>
      <c r="Q145" s="36"/>
    </row>
    <row r="146" spans="2:17" s="37" customFormat="1" ht="21.95" customHeight="1" x14ac:dyDescent="0.25">
      <c r="B146" s="29"/>
      <c r="C146" s="74"/>
      <c r="D146" s="74"/>
      <c r="E146" s="74"/>
      <c r="F146" s="74"/>
      <c r="G146" s="59"/>
      <c r="H146" s="59"/>
      <c r="I146" s="59"/>
      <c r="J146" s="59"/>
      <c r="K146" s="59"/>
      <c r="L146" s="36"/>
      <c r="M146" s="36"/>
      <c r="N146" s="60"/>
      <c r="O146" s="67"/>
      <c r="P146" s="67"/>
      <c r="Q146" s="36"/>
    </row>
    <row r="147" spans="2:17" s="37" customFormat="1" ht="21.95" customHeight="1" x14ac:dyDescent="0.25">
      <c r="B147" s="29"/>
      <c r="C147" s="74"/>
      <c r="D147" s="74"/>
      <c r="E147" s="74"/>
      <c r="F147" s="74"/>
      <c r="G147" s="59"/>
      <c r="H147" s="59"/>
      <c r="I147" s="59"/>
      <c r="J147" s="59"/>
      <c r="K147" s="59"/>
      <c r="L147" s="36"/>
      <c r="M147" s="36"/>
      <c r="N147" s="60"/>
      <c r="O147" s="67"/>
      <c r="P147" s="67"/>
      <c r="Q147" s="36"/>
    </row>
    <row r="148" spans="2:17" s="37" customFormat="1" ht="21.95" customHeight="1" x14ac:dyDescent="0.25">
      <c r="B148" s="29"/>
      <c r="C148" s="74"/>
      <c r="D148" s="74"/>
      <c r="E148" s="74"/>
      <c r="F148" s="74"/>
      <c r="G148" s="59"/>
      <c r="H148" s="59"/>
      <c r="I148" s="59"/>
      <c r="J148" s="59"/>
      <c r="K148" s="59"/>
      <c r="L148" s="36"/>
      <c r="M148" s="36"/>
      <c r="N148" s="60"/>
      <c r="O148" s="67"/>
      <c r="P148" s="67"/>
      <c r="Q148" s="36"/>
    </row>
    <row r="149" spans="2:17" s="37" customFormat="1" ht="21.95" customHeight="1" x14ac:dyDescent="0.25">
      <c r="B149" s="29"/>
      <c r="C149" s="74"/>
      <c r="D149" s="74"/>
      <c r="E149" s="74"/>
      <c r="F149" s="74"/>
      <c r="G149" s="59"/>
      <c r="H149" s="59"/>
      <c r="I149" s="59"/>
      <c r="J149" s="59"/>
      <c r="K149" s="59"/>
      <c r="L149" s="36"/>
      <c r="M149" s="36"/>
      <c r="N149" s="60"/>
      <c r="O149" s="67"/>
      <c r="P149" s="67"/>
      <c r="Q149" s="36"/>
    </row>
    <row r="150" spans="2:17" s="37" customFormat="1" ht="21.95" customHeight="1" x14ac:dyDescent="0.25">
      <c r="B150" s="29"/>
      <c r="C150" s="74"/>
      <c r="D150" s="74"/>
      <c r="E150" s="74"/>
      <c r="F150" s="74"/>
      <c r="G150" s="59"/>
      <c r="H150" s="59"/>
      <c r="I150" s="59"/>
      <c r="J150" s="59"/>
      <c r="K150" s="59"/>
      <c r="L150" s="36"/>
      <c r="M150" s="36"/>
      <c r="N150" s="60"/>
      <c r="O150" s="67"/>
      <c r="P150" s="67"/>
      <c r="Q150" s="36"/>
    </row>
    <row r="151" spans="2:17" s="37" customFormat="1" ht="21.95" customHeight="1" x14ac:dyDescent="0.25">
      <c r="B151" s="29"/>
      <c r="C151" s="74"/>
      <c r="D151" s="74"/>
      <c r="E151" s="74"/>
      <c r="F151" s="74"/>
      <c r="G151" s="59"/>
      <c r="H151" s="59"/>
      <c r="I151" s="59"/>
      <c r="J151" s="59"/>
      <c r="K151" s="59"/>
      <c r="L151" s="36"/>
      <c r="M151" s="36"/>
      <c r="N151" s="60"/>
      <c r="O151" s="67"/>
      <c r="P151" s="67"/>
      <c r="Q151" s="36"/>
    </row>
    <row r="152" spans="2:17" s="37" customFormat="1" ht="21.95" customHeight="1" x14ac:dyDescent="0.25">
      <c r="B152" s="29"/>
      <c r="C152" s="74"/>
      <c r="D152" s="74"/>
      <c r="E152" s="74"/>
      <c r="F152" s="74"/>
      <c r="G152" s="59"/>
      <c r="H152" s="59"/>
      <c r="I152" s="59"/>
      <c r="J152" s="59"/>
      <c r="K152" s="59"/>
      <c r="L152" s="36"/>
      <c r="M152" s="36"/>
      <c r="N152" s="60"/>
      <c r="O152" s="67"/>
      <c r="P152" s="67"/>
      <c r="Q152" s="36"/>
    </row>
    <row r="153" spans="2:17" s="37" customFormat="1" ht="21.95" customHeight="1" x14ac:dyDescent="0.25">
      <c r="B153" s="29"/>
      <c r="C153" s="74"/>
      <c r="D153" s="74"/>
      <c r="E153" s="74"/>
      <c r="F153" s="74"/>
      <c r="G153" s="59"/>
      <c r="H153" s="59"/>
      <c r="I153" s="59"/>
      <c r="J153" s="59"/>
      <c r="K153" s="59"/>
      <c r="L153" s="36"/>
      <c r="M153" s="36"/>
      <c r="N153" s="60"/>
      <c r="O153" s="67"/>
      <c r="P153" s="67"/>
      <c r="Q153" s="36"/>
    </row>
    <row r="154" spans="2:17" s="37" customFormat="1" ht="21.95" customHeight="1" x14ac:dyDescent="0.25">
      <c r="B154" s="29"/>
      <c r="C154" s="74"/>
      <c r="D154" s="74"/>
      <c r="E154" s="74"/>
      <c r="F154" s="74"/>
      <c r="G154" s="59"/>
      <c r="H154" s="59"/>
      <c r="I154" s="59"/>
      <c r="J154" s="59"/>
      <c r="K154" s="59"/>
      <c r="L154" s="36"/>
      <c r="M154" s="36"/>
      <c r="N154" s="60"/>
      <c r="O154" s="67"/>
      <c r="P154" s="67"/>
      <c r="Q154" s="36"/>
    </row>
    <row r="155" spans="2:17" s="37" customFormat="1" ht="21.95" customHeight="1" x14ac:dyDescent="0.25">
      <c r="B155" s="29"/>
      <c r="C155" s="74"/>
      <c r="D155" s="74"/>
      <c r="E155" s="74"/>
      <c r="F155" s="74"/>
      <c r="G155" s="59"/>
      <c r="H155" s="59"/>
      <c r="I155" s="59"/>
      <c r="J155" s="59"/>
      <c r="K155" s="59"/>
      <c r="L155" s="36"/>
      <c r="M155" s="36"/>
      <c r="N155" s="60"/>
      <c r="O155" s="67"/>
      <c r="P155" s="67"/>
      <c r="Q155" s="36"/>
    </row>
    <row r="156" spans="2:17" s="37" customFormat="1" ht="21.95" customHeight="1" x14ac:dyDescent="0.25">
      <c r="B156" s="29"/>
      <c r="C156" s="74"/>
      <c r="D156" s="74"/>
      <c r="E156" s="74"/>
      <c r="F156" s="74"/>
      <c r="G156" s="59"/>
      <c r="H156" s="59"/>
      <c r="I156" s="59"/>
      <c r="J156" s="59"/>
      <c r="K156" s="59"/>
      <c r="L156" s="36"/>
      <c r="M156" s="36"/>
      <c r="N156" s="60"/>
      <c r="O156" s="67"/>
      <c r="P156" s="67"/>
      <c r="Q156" s="36"/>
    </row>
    <row r="157" spans="2:17" s="37" customFormat="1" ht="21.95" customHeight="1" x14ac:dyDescent="0.25">
      <c r="B157" s="29"/>
      <c r="C157" s="74"/>
      <c r="D157" s="74"/>
      <c r="E157" s="74"/>
      <c r="F157" s="74"/>
      <c r="G157" s="59"/>
      <c r="H157" s="59"/>
      <c r="I157" s="59"/>
      <c r="J157" s="59"/>
      <c r="K157" s="59"/>
      <c r="L157" s="36"/>
      <c r="M157" s="36"/>
      <c r="N157" s="60"/>
      <c r="O157" s="67"/>
      <c r="P157" s="67"/>
      <c r="Q157" s="36"/>
    </row>
    <row r="158" spans="2:17" s="37" customFormat="1" ht="21.95" customHeight="1" x14ac:dyDescent="0.25">
      <c r="B158" s="29"/>
      <c r="C158" s="74"/>
      <c r="D158" s="74"/>
      <c r="E158" s="74"/>
      <c r="F158" s="74"/>
      <c r="G158" s="59"/>
      <c r="H158" s="59"/>
      <c r="I158" s="59"/>
      <c r="J158" s="59"/>
      <c r="K158" s="59"/>
      <c r="L158" s="36"/>
      <c r="M158" s="36"/>
      <c r="N158" s="60"/>
      <c r="O158" s="67"/>
      <c r="P158" s="67"/>
      <c r="Q158" s="36"/>
    </row>
    <row r="159" spans="2:17" s="37" customFormat="1" ht="21.95" customHeight="1" x14ac:dyDescent="0.25">
      <c r="B159" s="29"/>
      <c r="C159" s="74"/>
      <c r="D159" s="74"/>
      <c r="E159" s="74"/>
      <c r="F159" s="74"/>
      <c r="G159" s="59"/>
      <c r="H159" s="59"/>
      <c r="I159" s="59"/>
      <c r="J159" s="59"/>
      <c r="K159" s="59"/>
      <c r="L159" s="36"/>
      <c r="M159" s="36"/>
      <c r="N159" s="60"/>
      <c r="O159" s="67"/>
      <c r="P159" s="67"/>
      <c r="Q159" s="36"/>
    </row>
    <row r="160" spans="2:17" s="37" customFormat="1" ht="21.95" customHeight="1" x14ac:dyDescent="0.25">
      <c r="B160" s="29"/>
      <c r="C160" s="74"/>
      <c r="D160" s="74"/>
      <c r="E160" s="74"/>
      <c r="F160" s="74"/>
      <c r="G160" s="59"/>
      <c r="H160" s="59"/>
      <c r="I160" s="59"/>
      <c r="J160" s="59"/>
      <c r="K160" s="59"/>
      <c r="L160" s="36"/>
      <c r="M160" s="36"/>
      <c r="N160" s="60"/>
      <c r="O160" s="67"/>
      <c r="P160" s="67"/>
      <c r="Q160" s="36"/>
    </row>
    <row r="161" spans="2:17" s="37" customFormat="1" ht="21.95" customHeight="1" x14ac:dyDescent="0.25">
      <c r="B161" s="29"/>
      <c r="C161" s="74"/>
      <c r="D161" s="74"/>
      <c r="E161" s="74"/>
      <c r="F161" s="74"/>
      <c r="G161" s="59"/>
      <c r="H161" s="59"/>
      <c r="I161" s="59"/>
      <c r="J161" s="59"/>
      <c r="K161" s="59"/>
      <c r="L161" s="36"/>
      <c r="M161" s="36"/>
      <c r="N161" s="60"/>
      <c r="O161" s="67"/>
      <c r="P161" s="67"/>
      <c r="Q161" s="36"/>
    </row>
    <row r="162" spans="2:17" s="37" customFormat="1" ht="21.95" customHeight="1" x14ac:dyDescent="0.25">
      <c r="B162" s="29"/>
      <c r="C162" s="74"/>
      <c r="D162" s="74"/>
      <c r="E162" s="74"/>
      <c r="F162" s="74"/>
      <c r="G162" s="59"/>
      <c r="H162" s="59"/>
      <c r="I162" s="59"/>
      <c r="J162" s="59"/>
      <c r="K162" s="59"/>
      <c r="L162" s="36"/>
      <c r="M162" s="36"/>
      <c r="N162" s="60"/>
      <c r="O162" s="67"/>
      <c r="P162" s="67"/>
      <c r="Q162" s="36"/>
    </row>
    <row r="163" spans="2:17" s="37" customFormat="1" ht="21.95" customHeight="1" x14ac:dyDescent="0.25">
      <c r="B163" s="29"/>
      <c r="C163" s="74"/>
      <c r="D163" s="74"/>
      <c r="E163" s="74"/>
      <c r="F163" s="74"/>
      <c r="G163" s="59"/>
      <c r="H163" s="59"/>
      <c r="I163" s="59"/>
      <c r="J163" s="59"/>
      <c r="K163" s="59"/>
      <c r="L163" s="36"/>
      <c r="M163" s="36"/>
      <c r="N163" s="60"/>
      <c r="O163" s="67"/>
      <c r="P163" s="67"/>
      <c r="Q163" s="36"/>
    </row>
    <row r="164" spans="2:17" s="37" customFormat="1" ht="21.95" customHeight="1" x14ac:dyDescent="0.25">
      <c r="B164" s="29"/>
      <c r="C164" s="74"/>
      <c r="D164" s="74"/>
      <c r="E164" s="74"/>
      <c r="F164" s="74"/>
      <c r="G164" s="59"/>
      <c r="H164" s="59"/>
      <c r="I164" s="59"/>
      <c r="J164" s="59"/>
      <c r="K164" s="59"/>
      <c r="L164" s="36"/>
      <c r="M164" s="36"/>
      <c r="N164" s="60"/>
      <c r="O164" s="67"/>
      <c r="P164" s="67"/>
      <c r="Q164" s="36"/>
    </row>
    <row r="165" spans="2:17" s="37" customFormat="1" ht="21.95" customHeight="1" x14ac:dyDescent="0.25">
      <c r="B165" s="29"/>
      <c r="C165" s="74"/>
      <c r="D165" s="74"/>
      <c r="E165" s="74"/>
      <c r="F165" s="74"/>
      <c r="G165" s="59"/>
      <c r="H165" s="59"/>
      <c r="I165" s="59"/>
      <c r="J165" s="59"/>
      <c r="K165" s="59"/>
      <c r="L165" s="36"/>
      <c r="M165" s="36"/>
      <c r="N165" s="60"/>
      <c r="O165" s="67"/>
      <c r="P165" s="67"/>
      <c r="Q165" s="36"/>
    </row>
    <row r="166" spans="2:17" s="37" customFormat="1" ht="21.95" customHeight="1" x14ac:dyDescent="0.25">
      <c r="B166" s="29"/>
      <c r="C166" s="74"/>
      <c r="D166" s="74"/>
      <c r="E166" s="74"/>
      <c r="F166" s="74"/>
      <c r="G166" s="59"/>
      <c r="H166" s="59"/>
      <c r="I166" s="59"/>
      <c r="J166" s="59"/>
      <c r="K166" s="59"/>
      <c r="L166" s="36"/>
      <c r="M166" s="36"/>
      <c r="N166" s="60"/>
      <c r="O166" s="67"/>
      <c r="P166" s="67"/>
      <c r="Q166" s="36"/>
    </row>
    <row r="167" spans="2:17" s="37" customFormat="1" ht="21.95" customHeight="1" x14ac:dyDescent="0.25">
      <c r="B167" s="29"/>
      <c r="C167" s="74"/>
      <c r="D167" s="74"/>
      <c r="E167" s="74"/>
      <c r="F167" s="74"/>
      <c r="G167" s="59"/>
      <c r="H167" s="59"/>
      <c r="I167" s="59"/>
      <c r="J167" s="59"/>
      <c r="K167" s="59"/>
      <c r="L167" s="36"/>
      <c r="M167" s="36"/>
      <c r="N167" s="60"/>
      <c r="O167" s="67"/>
      <c r="P167" s="67"/>
      <c r="Q167" s="36"/>
    </row>
    <row r="168" spans="2:17" s="37" customFormat="1" ht="21.95" customHeight="1" x14ac:dyDescent="0.25">
      <c r="B168" s="29"/>
      <c r="C168" s="74"/>
      <c r="D168" s="74"/>
      <c r="E168" s="74"/>
      <c r="F168" s="74"/>
      <c r="G168" s="59"/>
      <c r="H168" s="59"/>
      <c r="I168" s="59"/>
      <c r="J168" s="59"/>
      <c r="K168" s="59"/>
      <c r="L168" s="36"/>
      <c r="M168" s="36"/>
      <c r="N168" s="60"/>
      <c r="O168" s="67"/>
      <c r="P168" s="67"/>
      <c r="Q168" s="36"/>
    </row>
    <row r="169" spans="2:17" s="37" customFormat="1" ht="21.95" customHeight="1" x14ac:dyDescent="0.25">
      <c r="B169" s="29"/>
      <c r="C169" s="74"/>
      <c r="D169" s="74"/>
      <c r="E169" s="74"/>
      <c r="F169" s="74"/>
      <c r="G169" s="59"/>
      <c r="H169" s="59"/>
      <c r="I169" s="59"/>
      <c r="J169" s="59"/>
      <c r="K169" s="59"/>
      <c r="L169" s="36"/>
      <c r="M169" s="36"/>
      <c r="N169" s="60"/>
      <c r="O169" s="67"/>
      <c r="P169" s="67"/>
      <c r="Q169" s="36"/>
    </row>
    <row r="170" spans="2:17" s="37" customFormat="1" ht="21.95" customHeight="1" x14ac:dyDescent="0.25">
      <c r="B170" s="29"/>
      <c r="C170" s="74"/>
      <c r="D170" s="74"/>
      <c r="E170" s="74"/>
      <c r="F170" s="74"/>
      <c r="G170" s="59"/>
      <c r="H170" s="59"/>
      <c r="I170" s="59"/>
      <c r="J170" s="59"/>
      <c r="K170" s="59"/>
      <c r="L170" s="36"/>
      <c r="M170" s="36"/>
      <c r="N170" s="60"/>
      <c r="O170" s="67"/>
      <c r="P170" s="67"/>
      <c r="Q170" s="36"/>
    </row>
    <row r="171" spans="2:17" s="37" customFormat="1" ht="21.95" customHeight="1" x14ac:dyDescent="0.25">
      <c r="B171" s="29"/>
      <c r="C171" s="74"/>
      <c r="D171" s="74"/>
      <c r="E171" s="74"/>
      <c r="F171" s="74"/>
      <c r="G171" s="59"/>
      <c r="H171" s="59"/>
      <c r="I171" s="59"/>
      <c r="J171" s="59"/>
      <c r="K171" s="59"/>
      <c r="L171" s="36"/>
      <c r="M171" s="36"/>
      <c r="N171" s="60"/>
      <c r="O171" s="67"/>
      <c r="P171" s="67"/>
      <c r="Q171" s="36"/>
    </row>
    <row r="172" spans="2:17" s="37" customFormat="1" ht="21.95" customHeight="1" x14ac:dyDescent="0.25">
      <c r="B172" s="29"/>
      <c r="C172" s="74"/>
      <c r="D172" s="74"/>
      <c r="E172" s="74"/>
      <c r="F172" s="74"/>
      <c r="G172" s="59"/>
      <c r="H172" s="59"/>
      <c r="I172" s="59"/>
      <c r="J172" s="59"/>
      <c r="K172" s="59"/>
      <c r="L172" s="36"/>
      <c r="M172" s="36"/>
      <c r="N172" s="60"/>
      <c r="O172" s="67"/>
      <c r="P172" s="67"/>
      <c r="Q172" s="36"/>
    </row>
    <row r="173" spans="2:17" s="37" customFormat="1" ht="21.95" customHeight="1" x14ac:dyDescent="0.25">
      <c r="B173" s="29"/>
      <c r="C173" s="74"/>
      <c r="D173" s="74"/>
      <c r="E173" s="74"/>
      <c r="F173" s="74"/>
      <c r="G173" s="59"/>
      <c r="H173" s="59"/>
      <c r="I173" s="59"/>
      <c r="J173" s="59"/>
      <c r="K173" s="59"/>
      <c r="L173" s="36"/>
      <c r="M173" s="36"/>
      <c r="N173" s="60"/>
      <c r="O173" s="67"/>
      <c r="P173" s="67"/>
      <c r="Q173" s="36"/>
    </row>
    <row r="174" spans="2:17" s="37" customFormat="1" ht="21.95" customHeight="1" x14ac:dyDescent="0.25">
      <c r="B174" s="29"/>
      <c r="C174" s="74"/>
      <c r="D174" s="74"/>
      <c r="E174" s="74"/>
      <c r="F174" s="74"/>
      <c r="G174" s="59"/>
      <c r="H174" s="59"/>
      <c r="I174" s="59"/>
      <c r="J174" s="59"/>
      <c r="K174" s="59"/>
      <c r="L174" s="36"/>
      <c r="M174" s="36"/>
      <c r="N174" s="60"/>
      <c r="O174" s="67"/>
      <c r="P174" s="67"/>
      <c r="Q174" s="36"/>
    </row>
    <row r="175" spans="2:17" s="37" customFormat="1" ht="21.95" customHeight="1" x14ac:dyDescent="0.25">
      <c r="B175" s="29"/>
      <c r="C175" s="74"/>
      <c r="D175" s="74"/>
      <c r="E175" s="74"/>
      <c r="F175" s="74"/>
      <c r="G175" s="59"/>
      <c r="H175" s="59"/>
      <c r="I175" s="59"/>
      <c r="J175" s="59"/>
      <c r="K175" s="59"/>
      <c r="L175" s="36"/>
      <c r="M175" s="36"/>
      <c r="N175" s="60"/>
      <c r="O175" s="67"/>
      <c r="P175" s="67"/>
      <c r="Q175" s="36"/>
    </row>
    <row r="176" spans="2:17" s="37" customFormat="1" ht="21.95" customHeight="1" x14ac:dyDescent="0.25">
      <c r="B176" s="29"/>
      <c r="C176" s="74"/>
      <c r="D176" s="74"/>
      <c r="E176" s="74"/>
      <c r="F176" s="74"/>
      <c r="G176" s="59"/>
      <c r="H176" s="59"/>
      <c r="I176" s="59"/>
      <c r="J176" s="59"/>
      <c r="K176" s="59"/>
      <c r="L176" s="36"/>
      <c r="M176" s="36"/>
      <c r="N176" s="60"/>
      <c r="O176" s="67"/>
      <c r="P176" s="67"/>
      <c r="Q176" s="36"/>
    </row>
    <row r="177" spans="2:17" s="37" customFormat="1" ht="21.95" customHeight="1" x14ac:dyDescent="0.25">
      <c r="B177" s="29"/>
      <c r="C177" s="74"/>
      <c r="D177" s="74"/>
      <c r="E177" s="74"/>
      <c r="F177" s="74"/>
      <c r="G177" s="59"/>
      <c r="H177" s="59"/>
      <c r="I177" s="59"/>
      <c r="J177" s="59"/>
      <c r="K177" s="59"/>
      <c r="L177" s="36"/>
      <c r="M177" s="36"/>
      <c r="N177" s="60"/>
      <c r="O177" s="67"/>
      <c r="P177" s="67"/>
      <c r="Q177" s="36"/>
    </row>
    <row r="178" spans="2:17" s="37" customFormat="1" ht="21.95" customHeight="1" x14ac:dyDescent="0.25">
      <c r="B178" s="29"/>
      <c r="C178" s="74"/>
      <c r="D178" s="74"/>
      <c r="E178" s="74"/>
      <c r="F178" s="74"/>
      <c r="G178" s="59"/>
      <c r="H178" s="59"/>
      <c r="I178" s="59"/>
      <c r="J178" s="59"/>
      <c r="K178" s="59"/>
      <c r="L178" s="36"/>
      <c r="M178" s="36"/>
      <c r="N178" s="60"/>
      <c r="O178" s="67"/>
      <c r="P178" s="67"/>
      <c r="Q178" s="36"/>
    </row>
    <row r="179" spans="2:17" s="37" customFormat="1" ht="21.95" customHeight="1" x14ac:dyDescent="0.25">
      <c r="B179" s="29"/>
      <c r="C179" s="74"/>
      <c r="D179" s="74"/>
      <c r="E179" s="74"/>
      <c r="F179" s="74"/>
      <c r="G179" s="59"/>
      <c r="H179" s="59"/>
      <c r="I179" s="59"/>
      <c r="J179" s="59"/>
      <c r="K179" s="59"/>
      <c r="L179" s="36"/>
      <c r="M179" s="36"/>
      <c r="N179" s="60"/>
      <c r="O179" s="67"/>
      <c r="P179" s="67"/>
      <c r="Q179" s="36"/>
    </row>
    <row r="180" spans="2:17" s="37" customFormat="1" ht="21.95" customHeight="1" x14ac:dyDescent="0.25">
      <c r="B180" s="29"/>
      <c r="C180" s="74"/>
      <c r="D180" s="74"/>
      <c r="E180" s="74"/>
      <c r="F180" s="74"/>
      <c r="G180" s="59"/>
      <c r="H180" s="59"/>
      <c r="I180" s="59"/>
      <c r="J180" s="59"/>
      <c r="K180" s="59"/>
      <c r="L180" s="36"/>
      <c r="M180" s="36"/>
      <c r="N180" s="60"/>
      <c r="O180" s="67"/>
      <c r="P180" s="67"/>
      <c r="Q180" s="36"/>
    </row>
    <row r="181" spans="2:17" s="37" customFormat="1" ht="21.95" customHeight="1" x14ac:dyDescent="0.25">
      <c r="B181" s="29"/>
      <c r="C181" s="74"/>
      <c r="D181" s="74"/>
      <c r="E181" s="74"/>
      <c r="F181" s="74"/>
      <c r="G181" s="59"/>
      <c r="H181" s="59"/>
      <c r="I181" s="59"/>
      <c r="J181" s="59"/>
      <c r="K181" s="59"/>
      <c r="L181" s="36"/>
      <c r="M181" s="36"/>
      <c r="N181" s="60"/>
      <c r="O181" s="67"/>
      <c r="P181" s="67"/>
      <c r="Q181" s="36"/>
    </row>
    <row r="182" spans="2:17" s="37" customFormat="1" ht="21.95" customHeight="1" x14ac:dyDescent="0.25">
      <c r="B182" s="29"/>
      <c r="C182" s="74"/>
      <c r="D182" s="74"/>
      <c r="E182" s="74"/>
      <c r="F182" s="74"/>
      <c r="G182" s="59"/>
      <c r="H182" s="59"/>
      <c r="I182" s="59"/>
      <c r="J182" s="59"/>
      <c r="K182" s="59"/>
      <c r="L182" s="36"/>
      <c r="M182" s="36"/>
      <c r="N182" s="60"/>
      <c r="O182" s="67"/>
      <c r="P182" s="67"/>
      <c r="Q182" s="36"/>
    </row>
    <row r="183" spans="2:17" s="37" customFormat="1" ht="21.95" customHeight="1" x14ac:dyDescent="0.25">
      <c r="B183" s="29"/>
      <c r="C183" s="74"/>
      <c r="D183" s="74"/>
      <c r="E183" s="74"/>
      <c r="F183" s="74"/>
      <c r="G183" s="59"/>
      <c r="H183" s="59"/>
      <c r="I183" s="59"/>
      <c r="J183" s="59"/>
      <c r="K183" s="59"/>
      <c r="L183" s="36"/>
      <c r="M183" s="36"/>
      <c r="N183" s="60"/>
      <c r="O183" s="67"/>
      <c r="P183" s="67"/>
      <c r="Q183" s="36"/>
    </row>
    <row r="184" spans="2:17" s="37" customFormat="1" ht="21.95" customHeight="1" x14ac:dyDescent="0.25">
      <c r="B184" s="29"/>
      <c r="C184" s="74"/>
      <c r="D184" s="74"/>
      <c r="E184" s="74"/>
      <c r="F184" s="74"/>
      <c r="G184" s="59"/>
      <c r="H184" s="59"/>
      <c r="I184" s="59"/>
      <c r="J184" s="59"/>
      <c r="K184" s="59"/>
      <c r="L184" s="36"/>
      <c r="M184" s="36"/>
      <c r="N184" s="60"/>
      <c r="O184" s="67"/>
      <c r="P184" s="67"/>
      <c r="Q184" s="36"/>
    </row>
    <row r="185" spans="2:17" s="37" customFormat="1" ht="21.95" customHeight="1" x14ac:dyDescent="0.25">
      <c r="B185" s="29"/>
      <c r="C185" s="74"/>
      <c r="D185" s="74"/>
      <c r="E185" s="74"/>
      <c r="F185" s="74"/>
      <c r="G185" s="59"/>
      <c r="H185" s="59"/>
      <c r="I185" s="59"/>
      <c r="J185" s="59"/>
      <c r="K185" s="59"/>
      <c r="L185" s="36"/>
      <c r="M185" s="36"/>
      <c r="N185" s="60"/>
      <c r="O185" s="67"/>
      <c r="P185" s="67"/>
      <c r="Q185" s="36"/>
    </row>
    <row r="186" spans="2:17" s="37" customFormat="1" ht="21.95" customHeight="1" x14ac:dyDescent="0.25">
      <c r="B186" s="29"/>
      <c r="C186" s="74"/>
      <c r="D186" s="74"/>
      <c r="E186" s="74"/>
      <c r="F186" s="74"/>
      <c r="G186" s="59"/>
      <c r="H186" s="59"/>
      <c r="I186" s="59"/>
      <c r="J186" s="59"/>
      <c r="K186" s="59"/>
      <c r="L186" s="36"/>
      <c r="M186" s="36"/>
      <c r="N186" s="60"/>
      <c r="O186" s="67"/>
      <c r="P186" s="67"/>
      <c r="Q186" s="36"/>
    </row>
    <row r="187" spans="2:17" s="37" customFormat="1" ht="21.95" customHeight="1" x14ac:dyDescent="0.25">
      <c r="B187" s="29"/>
      <c r="C187" s="74"/>
      <c r="D187" s="74"/>
      <c r="E187" s="74"/>
      <c r="F187" s="74"/>
      <c r="G187" s="59"/>
      <c r="H187" s="59"/>
      <c r="I187" s="59"/>
      <c r="J187" s="59"/>
      <c r="K187" s="59"/>
      <c r="L187" s="36"/>
      <c r="M187" s="36"/>
      <c r="N187" s="60"/>
      <c r="O187" s="67"/>
      <c r="P187" s="67"/>
      <c r="Q187" s="36"/>
    </row>
    <row r="188" spans="2:17" s="37" customFormat="1" ht="21.95" customHeight="1" x14ac:dyDescent="0.25">
      <c r="B188" s="29"/>
      <c r="C188" s="74"/>
      <c r="D188" s="74"/>
      <c r="E188" s="74"/>
      <c r="F188" s="74"/>
      <c r="G188" s="59"/>
      <c r="H188" s="59"/>
      <c r="I188" s="59"/>
      <c r="J188" s="59"/>
      <c r="K188" s="59"/>
      <c r="L188" s="36"/>
      <c r="M188" s="36"/>
      <c r="N188" s="60"/>
      <c r="O188" s="67"/>
      <c r="P188" s="67"/>
      <c r="Q188" s="36"/>
    </row>
    <row r="189" spans="2:17" s="37" customFormat="1" ht="21.95" customHeight="1" x14ac:dyDescent="0.25">
      <c r="B189" s="29"/>
      <c r="C189" s="74"/>
      <c r="D189" s="74"/>
      <c r="E189" s="74"/>
      <c r="F189" s="74"/>
      <c r="G189" s="59"/>
      <c r="H189" s="59"/>
      <c r="I189" s="59"/>
      <c r="J189" s="59"/>
      <c r="K189" s="59"/>
      <c r="L189" s="36"/>
      <c r="M189" s="36"/>
      <c r="N189" s="60"/>
      <c r="O189" s="67"/>
      <c r="P189" s="67"/>
      <c r="Q189" s="36"/>
    </row>
    <row r="190" spans="2:17" s="37" customFormat="1" ht="21.95" customHeight="1" x14ac:dyDescent="0.25">
      <c r="B190" s="29"/>
      <c r="C190" s="74"/>
      <c r="D190" s="74"/>
      <c r="E190" s="74"/>
      <c r="F190" s="74"/>
      <c r="G190" s="59"/>
      <c r="H190" s="59"/>
      <c r="I190" s="59"/>
      <c r="J190" s="59"/>
      <c r="K190" s="59"/>
      <c r="L190" s="36"/>
      <c r="M190" s="36"/>
      <c r="N190" s="60"/>
      <c r="O190" s="67"/>
      <c r="P190" s="67"/>
      <c r="Q190" s="36"/>
    </row>
    <row r="191" spans="2:17" s="37" customFormat="1" ht="21.95" customHeight="1" x14ac:dyDescent="0.25">
      <c r="B191" s="29"/>
      <c r="C191" s="74"/>
      <c r="D191" s="74"/>
      <c r="E191" s="74"/>
      <c r="F191" s="74"/>
      <c r="G191" s="59"/>
      <c r="H191" s="59"/>
      <c r="I191" s="59"/>
      <c r="J191" s="59"/>
      <c r="K191" s="59"/>
      <c r="L191" s="36"/>
      <c r="M191" s="36"/>
      <c r="N191" s="60"/>
      <c r="O191" s="67"/>
      <c r="P191" s="67"/>
      <c r="Q191" s="36"/>
    </row>
    <row r="192" spans="2:17" s="37" customFormat="1" ht="21.95" customHeight="1" x14ac:dyDescent="0.25">
      <c r="B192" s="29"/>
      <c r="C192" s="74"/>
      <c r="D192" s="74"/>
      <c r="E192" s="74"/>
      <c r="F192" s="74"/>
      <c r="G192" s="59"/>
      <c r="H192" s="59"/>
      <c r="I192" s="59"/>
      <c r="J192" s="59"/>
      <c r="K192" s="59"/>
      <c r="L192" s="36"/>
      <c r="M192" s="36"/>
      <c r="N192" s="60"/>
      <c r="O192" s="67"/>
      <c r="P192" s="67"/>
      <c r="Q192" s="36"/>
    </row>
    <row r="193" spans="2:17" s="37" customFormat="1" ht="21.95" customHeight="1" x14ac:dyDescent="0.25">
      <c r="B193" s="29"/>
      <c r="C193" s="74"/>
      <c r="D193" s="74"/>
      <c r="E193" s="74"/>
      <c r="F193" s="74"/>
      <c r="G193" s="59"/>
      <c r="H193" s="59"/>
      <c r="I193" s="59"/>
      <c r="J193" s="59"/>
      <c r="K193" s="59"/>
      <c r="L193" s="36"/>
      <c r="M193" s="36"/>
      <c r="N193" s="60"/>
      <c r="O193" s="67"/>
      <c r="P193" s="67"/>
      <c r="Q193" s="36"/>
    </row>
    <row r="194" spans="2:17" s="37" customFormat="1" ht="21.95" customHeight="1" x14ac:dyDescent="0.25">
      <c r="B194" s="29"/>
      <c r="C194" s="74"/>
      <c r="D194" s="74"/>
      <c r="E194" s="74"/>
      <c r="F194" s="74"/>
      <c r="G194" s="59"/>
      <c r="H194" s="59"/>
      <c r="I194" s="59"/>
      <c r="J194" s="59"/>
      <c r="K194" s="59"/>
      <c r="L194" s="36"/>
      <c r="M194" s="36"/>
      <c r="N194" s="60"/>
      <c r="O194" s="67"/>
      <c r="P194" s="67"/>
      <c r="Q194" s="36"/>
    </row>
    <row r="195" spans="2:17" s="37" customFormat="1" ht="21.95" customHeight="1" x14ac:dyDescent="0.25">
      <c r="B195" s="29"/>
      <c r="C195" s="74"/>
      <c r="D195" s="74"/>
      <c r="E195" s="74"/>
      <c r="F195" s="74"/>
      <c r="G195" s="59"/>
      <c r="H195" s="59"/>
      <c r="I195" s="59"/>
      <c r="J195" s="59"/>
      <c r="K195" s="59"/>
      <c r="L195" s="36"/>
      <c r="M195" s="36"/>
      <c r="N195" s="60"/>
      <c r="O195" s="67"/>
      <c r="P195" s="67"/>
      <c r="Q195" s="36"/>
    </row>
    <row r="196" spans="2:17" s="37" customFormat="1" ht="21.95" customHeight="1" x14ac:dyDescent="0.25">
      <c r="B196" s="29"/>
      <c r="C196" s="74"/>
      <c r="D196" s="74"/>
      <c r="E196" s="74"/>
      <c r="F196" s="74"/>
      <c r="G196" s="59"/>
      <c r="H196" s="59"/>
      <c r="I196" s="59"/>
      <c r="J196" s="59"/>
      <c r="K196" s="59"/>
      <c r="L196" s="36"/>
      <c r="M196" s="36"/>
      <c r="N196" s="60"/>
      <c r="O196" s="67"/>
      <c r="P196" s="67"/>
      <c r="Q196" s="36"/>
    </row>
    <row r="197" spans="2:17" s="37" customFormat="1" ht="21.95" customHeight="1" x14ac:dyDescent="0.25">
      <c r="B197" s="29"/>
      <c r="C197" s="74"/>
      <c r="D197" s="74"/>
      <c r="E197" s="74"/>
      <c r="F197" s="74"/>
      <c r="G197" s="59"/>
      <c r="H197" s="59"/>
      <c r="I197" s="59"/>
      <c r="J197" s="59"/>
      <c r="K197" s="59"/>
      <c r="L197" s="36"/>
      <c r="M197" s="36"/>
      <c r="N197" s="60"/>
      <c r="O197" s="67"/>
      <c r="P197" s="67"/>
      <c r="Q197" s="36"/>
    </row>
    <row r="198" spans="2:17" s="37" customFormat="1" ht="21.95" customHeight="1" x14ac:dyDescent="0.25">
      <c r="B198" s="29"/>
      <c r="C198" s="74"/>
      <c r="D198" s="74"/>
      <c r="E198" s="74"/>
      <c r="F198" s="74"/>
      <c r="G198" s="59"/>
      <c r="H198" s="59"/>
      <c r="I198" s="59"/>
      <c r="J198" s="59"/>
      <c r="K198" s="59"/>
      <c r="L198" s="36"/>
      <c r="M198" s="36"/>
      <c r="N198" s="60"/>
      <c r="O198" s="67"/>
      <c r="P198" s="67"/>
      <c r="Q198" s="36"/>
    </row>
    <row r="199" spans="2:17" s="37" customFormat="1" ht="21.95" customHeight="1" x14ac:dyDescent="0.25">
      <c r="B199" s="29"/>
      <c r="C199" s="74"/>
      <c r="D199" s="74"/>
      <c r="E199" s="74"/>
      <c r="F199" s="74"/>
      <c r="G199" s="59"/>
      <c r="H199" s="59"/>
      <c r="I199" s="59"/>
      <c r="J199" s="59"/>
      <c r="K199" s="59"/>
      <c r="L199" s="36"/>
      <c r="M199" s="36"/>
      <c r="N199" s="60"/>
      <c r="O199" s="67"/>
      <c r="P199" s="67"/>
      <c r="Q199" s="36"/>
    </row>
    <row r="200" spans="2:17" s="37" customFormat="1" ht="21.95" customHeight="1" x14ac:dyDescent="0.25">
      <c r="B200" s="29"/>
      <c r="C200" s="74"/>
      <c r="D200" s="74"/>
      <c r="E200" s="74"/>
      <c r="F200" s="74"/>
      <c r="G200" s="59"/>
      <c r="H200" s="59"/>
      <c r="I200" s="59"/>
      <c r="J200" s="59"/>
      <c r="K200" s="59"/>
      <c r="L200" s="36"/>
      <c r="M200" s="36"/>
      <c r="N200" s="60"/>
      <c r="O200" s="67"/>
      <c r="P200" s="67"/>
      <c r="Q200" s="36"/>
    </row>
    <row r="201" spans="2:17" s="37" customFormat="1" ht="21.95" customHeight="1" x14ac:dyDescent="0.25">
      <c r="B201" s="29"/>
      <c r="C201" s="74"/>
      <c r="D201" s="74"/>
      <c r="E201" s="74"/>
      <c r="F201" s="74"/>
      <c r="G201" s="59"/>
      <c r="H201" s="59"/>
      <c r="I201" s="59"/>
      <c r="J201" s="59"/>
      <c r="K201" s="59"/>
      <c r="L201" s="36"/>
      <c r="M201" s="36"/>
      <c r="N201" s="60"/>
      <c r="O201" s="67"/>
      <c r="P201" s="67"/>
      <c r="Q201" s="36"/>
    </row>
    <row r="202" spans="2:17" s="37" customFormat="1" ht="21.95" customHeight="1" x14ac:dyDescent="0.25">
      <c r="B202" s="29"/>
      <c r="C202" s="74"/>
      <c r="D202" s="74"/>
      <c r="E202" s="74"/>
      <c r="F202" s="74"/>
      <c r="G202" s="59"/>
      <c r="H202" s="59"/>
      <c r="I202" s="59"/>
      <c r="J202" s="59"/>
      <c r="K202" s="59"/>
      <c r="L202" s="36"/>
      <c r="M202" s="36"/>
      <c r="N202" s="60"/>
      <c r="O202" s="67"/>
      <c r="P202" s="67"/>
      <c r="Q202" s="36"/>
    </row>
    <row r="203" spans="2:17" s="37" customFormat="1" ht="21.95" customHeight="1" x14ac:dyDescent="0.25">
      <c r="B203" s="29"/>
      <c r="C203" s="74"/>
      <c r="D203" s="74"/>
      <c r="E203" s="74"/>
      <c r="F203" s="74"/>
      <c r="G203" s="59"/>
      <c r="H203" s="59"/>
      <c r="I203" s="59"/>
      <c r="J203" s="59"/>
      <c r="K203" s="59"/>
      <c r="L203" s="36"/>
      <c r="M203" s="36"/>
      <c r="N203" s="60"/>
      <c r="O203" s="67"/>
      <c r="P203" s="67"/>
      <c r="Q203" s="36"/>
    </row>
    <row r="204" spans="2:17" s="37" customFormat="1" ht="21.95" customHeight="1" x14ac:dyDescent="0.25">
      <c r="B204" s="29"/>
      <c r="C204" s="74"/>
      <c r="D204" s="74"/>
      <c r="E204" s="74"/>
      <c r="F204" s="74"/>
      <c r="G204" s="59"/>
      <c r="H204" s="59"/>
      <c r="I204" s="59"/>
      <c r="J204" s="59"/>
      <c r="K204" s="59"/>
      <c r="L204" s="36"/>
      <c r="M204" s="36"/>
      <c r="N204" s="60"/>
      <c r="O204" s="67"/>
      <c r="P204" s="67"/>
      <c r="Q204" s="36"/>
    </row>
    <row r="205" spans="2:17" s="37" customFormat="1" ht="21.95" customHeight="1" x14ac:dyDescent="0.25">
      <c r="B205" s="29"/>
      <c r="C205" s="74"/>
      <c r="D205" s="74"/>
      <c r="E205" s="74"/>
      <c r="F205" s="74"/>
      <c r="G205" s="59"/>
      <c r="H205" s="59"/>
      <c r="I205" s="59"/>
      <c r="J205" s="59"/>
      <c r="K205" s="59"/>
      <c r="L205" s="36"/>
      <c r="M205" s="36"/>
      <c r="N205" s="60"/>
      <c r="O205" s="67"/>
      <c r="P205" s="67"/>
      <c r="Q205" s="36"/>
    </row>
    <row r="206" spans="2:17" s="37" customFormat="1" ht="21.95" customHeight="1" x14ac:dyDescent="0.25">
      <c r="B206" s="29"/>
      <c r="C206" s="74"/>
      <c r="D206" s="74"/>
      <c r="E206" s="74"/>
      <c r="F206" s="74"/>
      <c r="G206" s="59"/>
      <c r="H206" s="59"/>
      <c r="I206" s="59"/>
      <c r="J206" s="59"/>
      <c r="K206" s="59"/>
      <c r="L206" s="36"/>
      <c r="M206" s="36"/>
      <c r="N206" s="60"/>
      <c r="O206" s="67"/>
      <c r="P206" s="67"/>
      <c r="Q206" s="36"/>
    </row>
    <row r="207" spans="2:17" s="37" customFormat="1" ht="21.95" customHeight="1" x14ac:dyDescent="0.25">
      <c r="B207" s="29"/>
      <c r="C207" s="74"/>
      <c r="D207" s="74"/>
      <c r="E207" s="74"/>
      <c r="F207" s="74"/>
      <c r="G207" s="59"/>
      <c r="H207" s="59"/>
      <c r="I207" s="59"/>
      <c r="J207" s="59"/>
      <c r="K207" s="59"/>
      <c r="L207" s="36"/>
      <c r="M207" s="36"/>
      <c r="N207" s="60"/>
      <c r="O207" s="67"/>
      <c r="P207" s="67"/>
      <c r="Q207" s="36"/>
    </row>
    <row r="208" spans="2:17" s="37" customFormat="1" ht="21.95" customHeight="1" x14ac:dyDescent="0.25">
      <c r="B208" s="29"/>
      <c r="C208" s="74"/>
      <c r="D208" s="74"/>
      <c r="E208" s="74"/>
      <c r="F208" s="74"/>
      <c r="G208" s="59"/>
      <c r="H208" s="59"/>
      <c r="I208" s="59"/>
      <c r="J208" s="59"/>
      <c r="K208" s="59"/>
      <c r="L208" s="36"/>
      <c r="M208" s="36"/>
      <c r="N208" s="60"/>
      <c r="O208" s="67"/>
      <c r="P208" s="67"/>
      <c r="Q208" s="36"/>
    </row>
    <row r="209" spans="2:17" s="37" customFormat="1" ht="21.95" customHeight="1" x14ac:dyDescent="0.25">
      <c r="B209" s="29"/>
      <c r="C209" s="74"/>
      <c r="D209" s="74"/>
      <c r="E209" s="74"/>
      <c r="F209" s="74"/>
      <c r="G209" s="59"/>
      <c r="H209" s="59"/>
      <c r="I209" s="59"/>
      <c r="J209" s="59"/>
      <c r="K209" s="59"/>
      <c r="L209" s="36"/>
      <c r="M209" s="36"/>
      <c r="N209" s="60"/>
      <c r="O209" s="67"/>
      <c r="P209" s="67"/>
      <c r="Q209" s="36"/>
    </row>
    <row r="210" spans="2:17" s="37" customFormat="1" ht="21.95" customHeight="1" x14ac:dyDescent="0.25">
      <c r="B210" s="29"/>
      <c r="C210" s="74"/>
      <c r="D210" s="74"/>
      <c r="E210" s="74"/>
      <c r="F210" s="74"/>
      <c r="G210" s="59"/>
      <c r="H210" s="59"/>
      <c r="I210" s="59"/>
      <c r="J210" s="59"/>
      <c r="K210" s="59"/>
      <c r="L210" s="36"/>
      <c r="M210" s="36"/>
      <c r="N210" s="60"/>
      <c r="O210" s="67"/>
      <c r="P210" s="67"/>
      <c r="Q210" s="36"/>
    </row>
    <row r="211" spans="2:17" s="37" customFormat="1" ht="21.95" customHeight="1" x14ac:dyDescent="0.25">
      <c r="B211" s="29"/>
      <c r="C211" s="74"/>
      <c r="D211" s="74"/>
      <c r="E211" s="74"/>
      <c r="F211" s="74"/>
      <c r="G211" s="59"/>
      <c r="H211" s="59"/>
      <c r="I211" s="59"/>
      <c r="J211" s="59"/>
      <c r="K211" s="59"/>
      <c r="L211" s="36"/>
      <c r="M211" s="36"/>
      <c r="N211" s="60"/>
      <c r="O211" s="67"/>
      <c r="P211" s="67"/>
      <c r="Q211" s="36"/>
    </row>
    <row r="212" spans="2:17" s="37" customFormat="1" ht="21.95" customHeight="1" x14ac:dyDescent="0.25">
      <c r="B212" s="29"/>
      <c r="C212" s="74"/>
      <c r="D212" s="74"/>
      <c r="E212" s="74"/>
      <c r="F212" s="74"/>
      <c r="G212" s="59"/>
      <c r="H212" s="59"/>
      <c r="I212" s="59"/>
      <c r="J212" s="59"/>
      <c r="K212" s="59"/>
      <c r="L212" s="36"/>
      <c r="M212" s="36"/>
      <c r="N212" s="60"/>
      <c r="O212" s="67"/>
      <c r="P212" s="67"/>
      <c r="Q212" s="36"/>
    </row>
    <row r="213" spans="2:17" s="37" customFormat="1" ht="21.95" customHeight="1" x14ac:dyDescent="0.25">
      <c r="B213" s="29"/>
      <c r="C213" s="74"/>
      <c r="D213" s="74"/>
      <c r="E213" s="74"/>
      <c r="F213" s="74"/>
      <c r="G213" s="59"/>
      <c r="H213" s="59"/>
      <c r="I213" s="59"/>
      <c r="J213" s="59"/>
      <c r="K213" s="59"/>
      <c r="L213" s="36"/>
      <c r="M213" s="36"/>
      <c r="N213" s="60"/>
      <c r="O213" s="67"/>
      <c r="P213" s="67"/>
      <c r="Q213" s="36"/>
    </row>
    <row r="214" spans="2:17" s="37" customFormat="1" ht="21.95" customHeight="1" x14ac:dyDescent="0.25">
      <c r="B214" s="29"/>
      <c r="C214" s="74"/>
      <c r="D214" s="74"/>
      <c r="E214" s="74"/>
      <c r="F214" s="74"/>
      <c r="G214" s="59"/>
      <c r="H214" s="59"/>
      <c r="I214" s="59"/>
      <c r="J214" s="59"/>
      <c r="K214" s="59"/>
      <c r="L214" s="36"/>
      <c r="M214" s="36"/>
      <c r="N214" s="60"/>
      <c r="O214" s="67"/>
      <c r="P214" s="67"/>
      <c r="Q214" s="36"/>
    </row>
    <row r="215" spans="2:17" s="37" customFormat="1" ht="21.95" customHeight="1" x14ac:dyDescent="0.25">
      <c r="B215" s="29"/>
      <c r="C215" s="74"/>
      <c r="D215" s="74"/>
      <c r="E215" s="74"/>
      <c r="F215" s="74"/>
      <c r="G215" s="59"/>
      <c r="H215" s="59"/>
      <c r="I215" s="59"/>
      <c r="J215" s="59"/>
      <c r="K215" s="59"/>
      <c r="L215" s="36"/>
      <c r="M215" s="36"/>
      <c r="N215" s="60"/>
      <c r="O215" s="67"/>
      <c r="P215" s="67"/>
      <c r="Q215" s="36"/>
    </row>
    <row r="216" spans="2:17" s="37" customFormat="1" ht="21.95" customHeight="1" x14ac:dyDescent="0.25">
      <c r="B216" s="29"/>
      <c r="C216" s="74"/>
      <c r="D216" s="74"/>
      <c r="E216" s="74"/>
      <c r="F216" s="74"/>
      <c r="G216" s="59"/>
      <c r="H216" s="59"/>
      <c r="I216" s="59"/>
      <c r="J216" s="59"/>
      <c r="K216" s="59"/>
      <c r="L216" s="36"/>
      <c r="M216" s="36"/>
      <c r="N216" s="60"/>
      <c r="O216" s="67"/>
      <c r="P216" s="67"/>
      <c r="Q216" s="36"/>
    </row>
    <row r="217" spans="2:17" s="37" customFormat="1" ht="21.95" customHeight="1" x14ac:dyDescent="0.25">
      <c r="B217" s="29"/>
      <c r="C217" s="74"/>
      <c r="D217" s="74"/>
      <c r="E217" s="74"/>
      <c r="F217" s="74"/>
      <c r="G217" s="59"/>
      <c r="H217" s="59"/>
      <c r="I217" s="59"/>
      <c r="J217" s="59"/>
      <c r="K217" s="59"/>
      <c r="L217" s="36"/>
      <c r="M217" s="36"/>
      <c r="N217" s="60"/>
      <c r="O217" s="67"/>
      <c r="P217" s="67"/>
      <c r="Q217" s="36"/>
    </row>
    <row r="218" spans="2:17" s="37" customFormat="1" ht="21.95" customHeight="1" x14ac:dyDescent="0.25">
      <c r="B218" s="29"/>
      <c r="C218" s="74"/>
      <c r="D218" s="74"/>
      <c r="E218" s="74"/>
      <c r="F218" s="74"/>
      <c r="G218" s="59"/>
      <c r="H218" s="59"/>
      <c r="I218" s="59"/>
      <c r="J218" s="59"/>
      <c r="K218" s="59"/>
      <c r="L218" s="36"/>
      <c r="M218" s="36"/>
      <c r="N218" s="60"/>
      <c r="O218" s="67"/>
      <c r="P218" s="67"/>
      <c r="Q218" s="36"/>
    </row>
    <row r="219" spans="2:17" s="37" customFormat="1" ht="21.95" customHeight="1" x14ac:dyDescent="0.25">
      <c r="B219" s="29"/>
      <c r="C219" s="74"/>
      <c r="D219" s="74"/>
      <c r="E219" s="74"/>
      <c r="F219" s="74"/>
      <c r="G219" s="59"/>
      <c r="H219" s="59"/>
      <c r="I219" s="59"/>
      <c r="J219" s="59"/>
      <c r="K219" s="59"/>
      <c r="L219" s="36"/>
      <c r="M219" s="36"/>
      <c r="N219" s="60"/>
      <c r="O219" s="67"/>
      <c r="P219" s="67"/>
      <c r="Q219" s="36"/>
    </row>
    <row r="220" spans="2:17" s="37" customFormat="1" ht="21.95" customHeight="1" x14ac:dyDescent="0.25">
      <c r="B220" s="29"/>
      <c r="C220" s="74"/>
      <c r="D220" s="74"/>
      <c r="E220" s="74"/>
      <c r="F220" s="74"/>
      <c r="G220" s="59"/>
      <c r="H220" s="59"/>
      <c r="I220" s="59"/>
      <c r="J220" s="59"/>
      <c r="K220" s="59"/>
      <c r="L220" s="36"/>
      <c r="M220" s="36"/>
      <c r="N220" s="60"/>
      <c r="O220" s="67"/>
      <c r="P220" s="67"/>
      <c r="Q220" s="36"/>
    </row>
    <row r="221" spans="2:17" s="37" customFormat="1" ht="21.95" customHeight="1" x14ac:dyDescent="0.25">
      <c r="B221" s="29"/>
      <c r="C221" s="74"/>
      <c r="D221" s="74"/>
      <c r="E221" s="74"/>
      <c r="F221" s="74"/>
      <c r="G221" s="59"/>
      <c r="H221" s="59"/>
      <c r="I221" s="59"/>
      <c r="J221" s="59"/>
      <c r="K221" s="59"/>
      <c r="L221" s="36"/>
      <c r="M221" s="36"/>
      <c r="N221" s="60"/>
      <c r="O221" s="67"/>
      <c r="P221" s="67"/>
      <c r="Q221" s="36"/>
    </row>
    <row r="222" spans="2:17" s="37" customFormat="1" ht="21.95" customHeight="1" x14ac:dyDescent="0.25">
      <c r="B222" s="29"/>
      <c r="C222" s="74"/>
      <c r="D222" s="74"/>
      <c r="E222" s="74"/>
      <c r="F222" s="74"/>
      <c r="G222" s="59"/>
      <c r="H222" s="59"/>
      <c r="I222" s="59"/>
      <c r="J222" s="59"/>
      <c r="K222" s="59"/>
      <c r="L222" s="36"/>
      <c r="M222" s="36"/>
      <c r="N222" s="60"/>
      <c r="O222" s="67"/>
      <c r="P222" s="67"/>
      <c r="Q222" s="36"/>
    </row>
    <row r="223" spans="2:17" s="37" customFormat="1" ht="21.95" customHeight="1" x14ac:dyDescent="0.25">
      <c r="B223" s="29"/>
      <c r="C223" s="74"/>
      <c r="D223" s="74"/>
      <c r="E223" s="74"/>
      <c r="F223" s="74"/>
      <c r="G223" s="59"/>
      <c r="H223" s="59"/>
      <c r="I223" s="59"/>
      <c r="J223" s="59"/>
      <c r="K223" s="59"/>
      <c r="L223" s="36"/>
      <c r="M223" s="36"/>
      <c r="N223" s="60"/>
      <c r="O223" s="67"/>
      <c r="P223" s="67"/>
      <c r="Q223" s="36"/>
    </row>
    <row r="224" spans="2:17" s="37" customFormat="1" ht="21.95" customHeight="1" x14ac:dyDescent="0.25">
      <c r="B224" s="29"/>
      <c r="C224" s="74"/>
      <c r="D224" s="74"/>
      <c r="E224" s="74"/>
      <c r="F224" s="74"/>
      <c r="G224" s="59"/>
      <c r="H224" s="59"/>
      <c r="I224" s="59"/>
      <c r="J224" s="59"/>
      <c r="K224" s="59"/>
      <c r="L224" s="36"/>
      <c r="M224" s="36"/>
      <c r="N224" s="60"/>
      <c r="O224" s="67"/>
      <c r="P224" s="67"/>
      <c r="Q224" s="36"/>
    </row>
    <row r="225" spans="2:17" s="37" customFormat="1" ht="21.95" customHeight="1" x14ac:dyDescent="0.25">
      <c r="B225" s="29"/>
      <c r="C225" s="74"/>
      <c r="D225" s="74"/>
      <c r="E225" s="74"/>
      <c r="F225" s="74"/>
      <c r="G225" s="59"/>
      <c r="H225" s="59"/>
      <c r="I225" s="59"/>
      <c r="J225" s="59"/>
      <c r="K225" s="59"/>
      <c r="L225" s="36"/>
      <c r="M225" s="36"/>
      <c r="N225" s="60"/>
      <c r="O225" s="67"/>
      <c r="P225" s="67"/>
      <c r="Q225" s="36"/>
    </row>
    <row r="226" spans="2:17" s="37" customFormat="1" ht="21.95" customHeight="1" x14ac:dyDescent="0.25">
      <c r="B226" s="29"/>
      <c r="C226" s="74"/>
      <c r="D226" s="74"/>
      <c r="E226" s="74"/>
      <c r="F226" s="74"/>
      <c r="G226" s="59"/>
      <c r="H226" s="59"/>
      <c r="I226" s="59"/>
      <c r="J226" s="59"/>
      <c r="K226" s="59"/>
      <c r="L226" s="36"/>
      <c r="M226" s="36"/>
      <c r="N226" s="60"/>
      <c r="O226" s="67"/>
      <c r="P226" s="67"/>
      <c r="Q226" s="36"/>
    </row>
    <row r="227" spans="2:17" s="37" customFormat="1" ht="21.95" customHeight="1" x14ac:dyDescent="0.25">
      <c r="B227" s="29"/>
      <c r="C227" s="74"/>
      <c r="D227" s="74"/>
      <c r="E227" s="74"/>
      <c r="F227" s="74"/>
      <c r="G227" s="59"/>
      <c r="H227" s="59"/>
      <c r="I227" s="59"/>
      <c r="J227" s="59"/>
      <c r="K227" s="59"/>
      <c r="L227" s="36"/>
      <c r="M227" s="36"/>
      <c r="N227" s="60"/>
      <c r="O227" s="67"/>
      <c r="P227" s="67"/>
      <c r="Q227" s="36"/>
    </row>
    <row r="228" spans="2:17" s="37" customFormat="1" ht="21.95" customHeight="1" x14ac:dyDescent="0.25">
      <c r="B228" s="29"/>
      <c r="C228" s="74"/>
      <c r="D228" s="74"/>
      <c r="E228" s="74"/>
      <c r="F228" s="74"/>
      <c r="G228" s="59"/>
      <c r="H228" s="59"/>
      <c r="I228" s="59"/>
      <c r="J228" s="59"/>
      <c r="K228" s="59"/>
      <c r="L228" s="36"/>
      <c r="M228" s="36"/>
      <c r="N228" s="60"/>
      <c r="O228" s="67"/>
      <c r="P228" s="67"/>
      <c r="Q228" s="36"/>
    </row>
    <row r="229" spans="2:17" s="37" customFormat="1" ht="21.95" customHeight="1" x14ac:dyDescent="0.25">
      <c r="B229" s="29"/>
      <c r="C229" s="74"/>
      <c r="D229" s="74"/>
      <c r="E229" s="74"/>
      <c r="F229" s="74"/>
      <c r="G229" s="59"/>
      <c r="H229" s="59"/>
      <c r="I229" s="59"/>
      <c r="J229" s="59"/>
      <c r="K229" s="59"/>
      <c r="L229" s="36"/>
      <c r="M229" s="36"/>
      <c r="N229" s="60"/>
      <c r="O229" s="67"/>
      <c r="P229" s="67"/>
      <c r="Q229" s="36"/>
    </row>
    <row r="230" spans="2:17" s="37" customFormat="1" ht="21.95" customHeight="1" x14ac:dyDescent="0.25">
      <c r="B230" s="29"/>
      <c r="C230" s="74"/>
      <c r="D230" s="74"/>
      <c r="E230" s="74"/>
      <c r="F230" s="74"/>
      <c r="G230" s="59"/>
      <c r="H230" s="59"/>
      <c r="I230" s="59"/>
      <c r="J230" s="59"/>
      <c r="K230" s="59"/>
      <c r="L230" s="36"/>
      <c r="M230" s="36"/>
      <c r="N230" s="60"/>
      <c r="O230" s="67"/>
      <c r="P230" s="67"/>
      <c r="Q230" s="36"/>
    </row>
    <row r="231" spans="2:17" s="37" customFormat="1" ht="21.95" customHeight="1" x14ac:dyDescent="0.25">
      <c r="B231" s="29"/>
      <c r="C231" s="74"/>
      <c r="D231" s="74"/>
      <c r="E231" s="74"/>
      <c r="F231" s="74"/>
      <c r="G231" s="59"/>
      <c r="H231" s="59"/>
      <c r="I231" s="59"/>
      <c r="J231" s="59"/>
      <c r="K231" s="59"/>
      <c r="L231" s="36"/>
      <c r="M231" s="36"/>
      <c r="N231" s="60"/>
      <c r="O231" s="67"/>
      <c r="P231" s="67"/>
      <c r="Q231" s="36"/>
    </row>
    <row r="232" spans="2:17" s="37" customFormat="1" ht="21.95" customHeight="1" x14ac:dyDescent="0.25">
      <c r="B232" s="29"/>
      <c r="C232" s="74"/>
      <c r="D232" s="74"/>
      <c r="E232" s="74"/>
      <c r="F232" s="74"/>
      <c r="G232" s="59"/>
      <c r="H232" s="59"/>
      <c r="I232" s="59"/>
      <c r="J232" s="59"/>
      <c r="K232" s="59"/>
      <c r="L232" s="36"/>
      <c r="M232" s="36"/>
      <c r="N232" s="60"/>
      <c r="O232" s="67"/>
      <c r="P232" s="67"/>
      <c r="Q232" s="36"/>
    </row>
    <row r="233" spans="2:17" s="37" customFormat="1" ht="21.95" customHeight="1" x14ac:dyDescent="0.25">
      <c r="B233" s="29"/>
      <c r="C233" s="74"/>
      <c r="D233" s="74"/>
      <c r="E233" s="74"/>
      <c r="F233" s="74"/>
      <c r="G233" s="59"/>
      <c r="H233" s="59"/>
      <c r="I233" s="59"/>
      <c r="J233" s="59"/>
      <c r="K233" s="59"/>
      <c r="L233" s="36"/>
      <c r="M233" s="36"/>
      <c r="N233" s="60"/>
      <c r="O233" s="67"/>
      <c r="P233" s="67"/>
      <c r="Q233" s="36"/>
    </row>
    <row r="234" spans="2:17" s="37" customFormat="1" ht="21.95" customHeight="1" x14ac:dyDescent="0.25">
      <c r="B234" s="29"/>
      <c r="C234" s="74"/>
      <c r="D234" s="74"/>
      <c r="E234" s="74"/>
      <c r="F234" s="74"/>
      <c r="G234" s="59"/>
      <c r="H234" s="59"/>
      <c r="I234" s="59"/>
      <c r="J234" s="59"/>
      <c r="K234" s="59"/>
      <c r="L234" s="36"/>
      <c r="M234" s="36"/>
      <c r="N234" s="60"/>
      <c r="O234" s="67"/>
      <c r="P234" s="67"/>
      <c r="Q234" s="36"/>
    </row>
    <row r="235" spans="2:17" s="37" customFormat="1" ht="21.95" customHeight="1" x14ac:dyDescent="0.25">
      <c r="B235" s="29"/>
      <c r="C235" s="74"/>
      <c r="D235" s="74"/>
      <c r="E235" s="74"/>
      <c r="F235" s="74"/>
      <c r="G235" s="59"/>
      <c r="H235" s="59"/>
      <c r="I235" s="59"/>
      <c r="J235" s="59"/>
      <c r="K235" s="59"/>
      <c r="L235" s="36"/>
      <c r="M235" s="36"/>
      <c r="N235" s="60"/>
      <c r="O235" s="67"/>
      <c r="P235" s="67"/>
      <c r="Q235" s="36"/>
    </row>
    <row r="236" spans="2:17" s="37" customFormat="1" ht="21.95" customHeight="1" x14ac:dyDescent="0.25">
      <c r="B236" s="29"/>
      <c r="C236" s="74"/>
      <c r="D236" s="74"/>
      <c r="E236" s="74"/>
      <c r="F236" s="74"/>
      <c r="G236" s="59"/>
      <c r="H236" s="59"/>
      <c r="I236" s="59"/>
      <c r="J236" s="59"/>
      <c r="K236" s="59"/>
      <c r="L236" s="36"/>
      <c r="M236" s="36"/>
      <c r="N236" s="60"/>
      <c r="O236" s="67"/>
      <c r="P236" s="67"/>
      <c r="Q236" s="36"/>
    </row>
    <row r="237" spans="2:17" s="37" customFormat="1" ht="21.95" customHeight="1" x14ac:dyDescent="0.25">
      <c r="B237" s="29"/>
      <c r="C237" s="74"/>
      <c r="D237" s="74"/>
      <c r="E237" s="74"/>
      <c r="F237" s="74"/>
      <c r="G237" s="59"/>
      <c r="H237" s="59"/>
      <c r="I237" s="59"/>
      <c r="J237" s="59"/>
      <c r="K237" s="59"/>
      <c r="L237" s="36"/>
      <c r="M237" s="36"/>
      <c r="N237" s="60"/>
      <c r="O237" s="67"/>
      <c r="P237" s="67"/>
      <c r="Q237" s="36"/>
    </row>
    <row r="238" spans="2:17" s="37" customFormat="1" ht="21.95" customHeight="1" x14ac:dyDescent="0.25">
      <c r="B238" s="29"/>
      <c r="C238" s="74"/>
      <c r="D238" s="74"/>
      <c r="E238" s="74"/>
      <c r="F238" s="74"/>
      <c r="G238" s="59"/>
      <c r="H238" s="59"/>
      <c r="I238" s="59"/>
      <c r="J238" s="59"/>
      <c r="K238" s="59"/>
      <c r="L238" s="36"/>
      <c r="M238" s="36"/>
      <c r="N238" s="60"/>
      <c r="O238" s="67"/>
      <c r="P238" s="67"/>
      <c r="Q238" s="36"/>
    </row>
    <row r="239" spans="2:17" s="37" customFormat="1" ht="21.95" customHeight="1" x14ac:dyDescent="0.25">
      <c r="B239" s="29"/>
      <c r="C239" s="74"/>
      <c r="D239" s="74"/>
      <c r="E239" s="74"/>
      <c r="F239" s="74"/>
      <c r="G239" s="59"/>
      <c r="H239" s="59"/>
      <c r="I239" s="59"/>
      <c r="J239" s="59"/>
      <c r="K239" s="59"/>
      <c r="L239" s="36"/>
      <c r="M239" s="36"/>
      <c r="N239" s="60"/>
      <c r="O239" s="67"/>
      <c r="P239" s="67"/>
      <c r="Q239" s="36"/>
    </row>
    <row r="240" spans="2:17" s="37" customFormat="1" ht="21.95" customHeight="1" x14ac:dyDescent="0.25">
      <c r="B240" s="29"/>
      <c r="C240" s="74"/>
      <c r="D240" s="74"/>
      <c r="E240" s="74"/>
      <c r="F240" s="74"/>
      <c r="G240" s="59"/>
      <c r="H240" s="59"/>
      <c r="I240" s="59"/>
      <c r="J240" s="59"/>
      <c r="K240" s="59"/>
      <c r="L240" s="36"/>
      <c r="M240" s="36"/>
      <c r="N240" s="60"/>
      <c r="O240" s="67"/>
      <c r="P240" s="67"/>
      <c r="Q240" s="36"/>
    </row>
    <row r="241" spans="2:17" s="37" customFormat="1" ht="21.95" customHeight="1" x14ac:dyDescent="0.25">
      <c r="B241" s="29"/>
      <c r="C241" s="74"/>
      <c r="D241" s="74"/>
      <c r="E241" s="74"/>
      <c r="F241" s="74"/>
      <c r="G241" s="59"/>
      <c r="H241" s="59"/>
      <c r="I241" s="59"/>
      <c r="J241" s="59"/>
      <c r="K241" s="59"/>
      <c r="L241" s="36"/>
      <c r="M241" s="36"/>
      <c r="N241" s="60"/>
      <c r="O241" s="67"/>
      <c r="P241" s="67"/>
      <c r="Q241" s="36"/>
    </row>
    <row r="242" spans="2:17" s="37" customFormat="1" ht="21.95" customHeight="1" x14ac:dyDescent="0.25">
      <c r="B242" s="29"/>
      <c r="C242" s="74"/>
      <c r="D242" s="74"/>
      <c r="E242" s="74"/>
      <c r="F242" s="74"/>
      <c r="G242" s="59"/>
      <c r="H242" s="59"/>
      <c r="I242" s="59"/>
      <c r="J242" s="59"/>
      <c r="K242" s="59"/>
      <c r="L242" s="36"/>
      <c r="M242" s="36"/>
      <c r="N242" s="60"/>
      <c r="O242" s="67"/>
      <c r="P242" s="67"/>
      <c r="Q242" s="36"/>
    </row>
    <row r="243" spans="2:17" s="37" customFormat="1" ht="21.95" customHeight="1" x14ac:dyDescent="0.25">
      <c r="B243" s="29"/>
      <c r="C243" s="74"/>
      <c r="D243" s="74"/>
      <c r="E243" s="74"/>
      <c r="F243" s="74"/>
      <c r="G243" s="59"/>
      <c r="H243" s="59"/>
      <c r="I243" s="59"/>
      <c r="J243" s="59"/>
      <c r="K243" s="59"/>
      <c r="L243" s="36"/>
      <c r="M243" s="36"/>
      <c r="N243" s="60"/>
      <c r="O243" s="67"/>
      <c r="P243" s="67"/>
      <c r="Q243" s="36"/>
    </row>
    <row r="244" spans="2:17" s="37" customFormat="1" ht="21.95" customHeight="1" x14ac:dyDescent="0.25">
      <c r="B244" s="29"/>
      <c r="C244" s="74"/>
      <c r="D244" s="74"/>
      <c r="E244" s="74"/>
      <c r="F244" s="74"/>
      <c r="G244" s="59"/>
      <c r="H244" s="59"/>
      <c r="I244" s="59"/>
      <c r="J244" s="59"/>
      <c r="K244" s="59"/>
      <c r="L244" s="36"/>
      <c r="M244" s="36"/>
      <c r="N244" s="60"/>
      <c r="O244" s="67"/>
      <c r="P244" s="67"/>
      <c r="Q244" s="36"/>
    </row>
    <row r="245" spans="2:17" s="37" customFormat="1" ht="21.95" customHeight="1" x14ac:dyDescent="0.25">
      <c r="B245" s="29"/>
      <c r="C245" s="74"/>
      <c r="D245" s="74"/>
      <c r="E245" s="74"/>
      <c r="F245" s="74"/>
      <c r="G245" s="59"/>
      <c r="H245" s="59"/>
      <c r="I245" s="59"/>
      <c r="J245" s="59"/>
      <c r="K245" s="59"/>
      <c r="L245" s="36"/>
      <c r="M245" s="36"/>
      <c r="N245" s="60"/>
      <c r="O245" s="67"/>
      <c r="P245" s="67"/>
      <c r="Q245" s="36"/>
    </row>
    <row r="246" spans="2:17" s="37" customFormat="1" ht="21.95" customHeight="1" x14ac:dyDescent="0.25">
      <c r="B246" s="29"/>
      <c r="C246" s="74"/>
      <c r="D246" s="74"/>
      <c r="E246" s="74"/>
      <c r="F246" s="74"/>
      <c r="G246" s="59"/>
      <c r="H246" s="59"/>
      <c r="I246" s="59"/>
      <c r="J246" s="59"/>
      <c r="K246" s="59"/>
      <c r="L246" s="36"/>
      <c r="M246" s="36"/>
      <c r="N246" s="60"/>
      <c r="O246" s="67"/>
      <c r="P246" s="67"/>
      <c r="Q246" s="36"/>
    </row>
    <row r="247" spans="2:17" s="37" customFormat="1" ht="21.95" customHeight="1" x14ac:dyDescent="0.25">
      <c r="B247" s="29"/>
      <c r="C247" s="74"/>
      <c r="D247" s="74"/>
      <c r="E247" s="74"/>
      <c r="F247" s="74"/>
      <c r="G247" s="59"/>
      <c r="H247" s="59"/>
      <c r="I247" s="59"/>
      <c r="J247" s="59"/>
      <c r="K247" s="59"/>
      <c r="L247" s="36"/>
      <c r="M247" s="36"/>
      <c r="N247" s="60"/>
      <c r="O247" s="67"/>
      <c r="P247" s="67"/>
      <c r="Q247" s="36"/>
    </row>
    <row r="248" spans="2:17" s="37" customFormat="1" ht="21.95" customHeight="1" x14ac:dyDescent="0.25">
      <c r="B248" s="29"/>
      <c r="C248" s="74"/>
      <c r="D248" s="74"/>
      <c r="E248" s="74"/>
      <c r="F248" s="74"/>
      <c r="G248" s="59"/>
      <c r="H248" s="59"/>
      <c r="I248" s="59"/>
      <c r="J248" s="59"/>
      <c r="K248" s="59"/>
      <c r="L248" s="36"/>
      <c r="M248" s="36"/>
      <c r="N248" s="60"/>
      <c r="O248" s="67"/>
      <c r="P248" s="67"/>
      <c r="Q248" s="36"/>
    </row>
    <row r="249" spans="2:17" s="37" customFormat="1" ht="21.95" customHeight="1" x14ac:dyDescent="0.25">
      <c r="B249" s="29"/>
      <c r="C249" s="74"/>
      <c r="D249" s="74"/>
      <c r="E249" s="74"/>
      <c r="F249" s="74"/>
      <c r="G249" s="59"/>
      <c r="H249" s="59"/>
      <c r="I249" s="59"/>
      <c r="J249" s="59"/>
      <c r="K249" s="59"/>
      <c r="L249" s="36"/>
      <c r="M249" s="36"/>
      <c r="N249" s="60"/>
      <c r="O249" s="67"/>
      <c r="P249" s="67"/>
      <c r="Q249" s="36"/>
    </row>
    <row r="250" spans="2:17" s="37" customFormat="1" ht="21.95" customHeight="1" x14ac:dyDescent="0.25">
      <c r="B250" s="29"/>
      <c r="C250" s="74"/>
      <c r="D250" s="74"/>
      <c r="E250" s="74"/>
      <c r="F250" s="74"/>
      <c r="G250" s="59"/>
      <c r="H250" s="59"/>
      <c r="I250" s="59"/>
      <c r="J250" s="59"/>
      <c r="K250" s="59"/>
      <c r="L250" s="36"/>
      <c r="M250" s="36"/>
      <c r="N250" s="60"/>
      <c r="O250" s="67"/>
      <c r="P250" s="67"/>
      <c r="Q250" s="36"/>
    </row>
    <row r="251" spans="2:17" s="37" customFormat="1" ht="21.95" customHeight="1" x14ac:dyDescent="0.25">
      <c r="B251" s="29"/>
      <c r="C251" s="74"/>
      <c r="D251" s="74"/>
      <c r="E251" s="74"/>
      <c r="F251" s="74"/>
      <c r="G251" s="59"/>
      <c r="H251" s="59"/>
      <c r="I251" s="59"/>
      <c r="J251" s="59"/>
      <c r="K251" s="59"/>
      <c r="L251" s="36"/>
      <c r="M251" s="36"/>
      <c r="N251" s="60"/>
      <c r="O251" s="67"/>
      <c r="P251" s="67"/>
      <c r="Q251" s="36"/>
    </row>
    <row r="252" spans="2:17" s="37" customFormat="1" ht="21.95" customHeight="1" x14ac:dyDescent="0.25">
      <c r="B252" s="29"/>
      <c r="C252" s="74"/>
      <c r="D252" s="74"/>
      <c r="E252" s="74"/>
      <c r="F252" s="74"/>
      <c r="G252" s="59"/>
      <c r="H252" s="59"/>
      <c r="I252" s="59"/>
      <c r="J252" s="59"/>
      <c r="K252" s="59"/>
      <c r="L252" s="36"/>
      <c r="M252" s="36"/>
      <c r="N252" s="60"/>
      <c r="O252" s="67"/>
      <c r="P252" s="67"/>
      <c r="Q252" s="36"/>
    </row>
    <row r="253" spans="2:17" s="37" customFormat="1" ht="21.95" customHeight="1" x14ac:dyDescent="0.25">
      <c r="B253" s="29"/>
      <c r="C253" s="74"/>
      <c r="D253" s="74"/>
      <c r="E253" s="74"/>
      <c r="F253" s="74"/>
      <c r="G253" s="59"/>
      <c r="H253" s="59"/>
      <c r="I253" s="59"/>
      <c r="J253" s="59"/>
      <c r="K253" s="59"/>
      <c r="L253" s="36"/>
      <c r="M253" s="36"/>
      <c r="N253" s="60"/>
      <c r="O253" s="67"/>
      <c r="P253" s="67"/>
      <c r="Q253" s="36"/>
    </row>
    <row r="254" spans="2:17" s="37" customFormat="1" ht="21.95" customHeight="1" x14ac:dyDescent="0.25">
      <c r="B254" s="29"/>
      <c r="C254" s="74"/>
      <c r="D254" s="74"/>
      <c r="E254" s="74"/>
      <c r="F254" s="74"/>
      <c r="G254" s="59"/>
      <c r="H254" s="59"/>
      <c r="I254" s="59"/>
      <c r="J254" s="59"/>
      <c r="K254" s="59"/>
      <c r="L254" s="36"/>
      <c r="M254" s="36"/>
      <c r="N254" s="60"/>
      <c r="O254" s="67"/>
      <c r="P254" s="67"/>
      <c r="Q254" s="36"/>
    </row>
    <row r="255" spans="2:17" s="37" customFormat="1" ht="21.95" customHeight="1" x14ac:dyDescent="0.25">
      <c r="B255" s="29"/>
      <c r="C255" s="74"/>
      <c r="D255" s="74"/>
      <c r="E255" s="74"/>
      <c r="F255" s="74"/>
      <c r="G255" s="59"/>
      <c r="H255" s="59"/>
      <c r="I255" s="59"/>
      <c r="J255" s="59"/>
      <c r="K255" s="59"/>
      <c r="L255" s="36"/>
      <c r="M255" s="36"/>
      <c r="N255" s="60"/>
      <c r="O255" s="67"/>
      <c r="P255" s="67"/>
      <c r="Q255" s="36"/>
    </row>
    <row r="256" spans="2:17" s="37" customFormat="1" ht="21.95" customHeight="1" x14ac:dyDescent="0.25">
      <c r="B256" s="29"/>
      <c r="C256" s="74"/>
      <c r="D256" s="74"/>
      <c r="E256" s="74"/>
      <c r="F256" s="74"/>
      <c r="G256" s="59"/>
      <c r="H256" s="59"/>
      <c r="I256" s="59"/>
      <c r="J256" s="59"/>
      <c r="K256" s="59"/>
      <c r="L256" s="36"/>
      <c r="M256" s="36"/>
      <c r="N256" s="60"/>
      <c r="O256" s="67"/>
      <c r="P256" s="67"/>
      <c r="Q256" s="36"/>
    </row>
    <row r="257" spans="2:17" s="37" customFormat="1" ht="21.95" customHeight="1" x14ac:dyDescent="0.25">
      <c r="B257" s="29"/>
      <c r="C257" s="74"/>
      <c r="D257" s="74"/>
      <c r="E257" s="74"/>
      <c r="F257" s="74"/>
      <c r="G257" s="59"/>
      <c r="H257" s="59"/>
      <c r="I257" s="59"/>
      <c r="J257" s="59"/>
      <c r="K257" s="59"/>
      <c r="L257" s="36"/>
      <c r="M257" s="36"/>
      <c r="N257" s="60"/>
      <c r="O257" s="67"/>
      <c r="P257" s="67"/>
      <c r="Q257" s="36"/>
    </row>
    <row r="258" spans="2:17" s="37" customFormat="1" ht="21.95" customHeight="1" x14ac:dyDescent="0.25">
      <c r="B258" s="29"/>
      <c r="C258" s="74"/>
      <c r="D258" s="74"/>
      <c r="E258" s="74"/>
      <c r="F258" s="74"/>
      <c r="G258" s="59"/>
      <c r="H258" s="59"/>
      <c r="I258" s="59"/>
      <c r="J258" s="59"/>
      <c r="K258" s="59"/>
      <c r="L258" s="36"/>
      <c r="M258" s="36"/>
      <c r="N258" s="60"/>
      <c r="O258" s="67"/>
      <c r="P258" s="67"/>
      <c r="Q258" s="36"/>
    </row>
    <row r="259" spans="2:17" s="37" customFormat="1" ht="21.95" customHeight="1" x14ac:dyDescent="0.25">
      <c r="B259" s="29"/>
      <c r="C259" s="74"/>
      <c r="D259" s="74"/>
      <c r="E259" s="74"/>
      <c r="F259" s="74"/>
      <c r="G259" s="59"/>
      <c r="H259" s="59"/>
      <c r="I259" s="59"/>
      <c r="J259" s="59"/>
      <c r="K259" s="59"/>
      <c r="L259" s="36"/>
      <c r="M259" s="36"/>
      <c r="N259" s="60"/>
      <c r="O259" s="67"/>
      <c r="P259" s="67"/>
      <c r="Q259" s="36"/>
    </row>
    <row r="260" spans="2:17" s="37" customFormat="1" ht="21.95" customHeight="1" x14ac:dyDescent="0.25">
      <c r="B260" s="29"/>
      <c r="C260" s="74"/>
      <c r="D260" s="74"/>
      <c r="E260" s="74"/>
      <c r="F260" s="74"/>
      <c r="G260" s="59"/>
      <c r="H260" s="59"/>
      <c r="I260" s="59"/>
      <c r="J260" s="59"/>
      <c r="K260" s="59"/>
      <c r="L260" s="36"/>
      <c r="M260" s="36"/>
      <c r="N260" s="60"/>
      <c r="O260" s="67"/>
      <c r="P260" s="67"/>
      <c r="Q260" s="36"/>
    </row>
    <row r="261" spans="2:17" s="37" customFormat="1" ht="21.95" customHeight="1" x14ac:dyDescent="0.25">
      <c r="B261" s="29"/>
      <c r="C261" s="74"/>
      <c r="D261" s="74"/>
      <c r="E261" s="74"/>
      <c r="F261" s="74"/>
      <c r="G261" s="59"/>
      <c r="H261" s="59"/>
      <c r="I261" s="59"/>
      <c r="J261" s="59"/>
      <c r="K261" s="59"/>
      <c r="L261" s="36"/>
      <c r="M261" s="36"/>
      <c r="N261" s="60"/>
      <c r="O261" s="67"/>
      <c r="P261" s="67"/>
      <c r="Q261" s="36"/>
    </row>
    <row r="262" spans="2:17" s="37" customFormat="1" ht="21.95" customHeight="1" x14ac:dyDescent="0.25">
      <c r="B262" s="29"/>
      <c r="C262" s="74"/>
      <c r="D262" s="74"/>
      <c r="E262" s="74"/>
      <c r="F262" s="74"/>
      <c r="G262" s="59"/>
      <c r="H262" s="59"/>
      <c r="I262" s="59"/>
      <c r="J262" s="59"/>
      <c r="K262" s="59"/>
      <c r="L262" s="36"/>
      <c r="M262" s="36"/>
      <c r="N262" s="60"/>
      <c r="O262" s="67"/>
      <c r="P262" s="67"/>
      <c r="Q262" s="36"/>
    </row>
    <row r="263" spans="2:17" s="37" customFormat="1" ht="21.95" customHeight="1" x14ac:dyDescent="0.25">
      <c r="B263" s="29"/>
      <c r="C263" s="74"/>
      <c r="D263" s="74"/>
      <c r="E263" s="74"/>
      <c r="F263" s="74"/>
      <c r="G263" s="59"/>
      <c r="H263" s="59"/>
      <c r="I263" s="59"/>
      <c r="J263" s="59"/>
      <c r="K263" s="59"/>
      <c r="L263" s="36"/>
      <c r="M263" s="36"/>
      <c r="N263" s="60"/>
      <c r="O263" s="67"/>
      <c r="P263" s="67"/>
      <c r="Q263" s="36"/>
    </row>
    <row r="264" spans="2:17" s="37" customFormat="1" ht="21.95" customHeight="1" x14ac:dyDescent="0.25">
      <c r="B264" s="29"/>
      <c r="C264" s="74"/>
      <c r="D264" s="74"/>
      <c r="E264" s="74"/>
      <c r="F264" s="74"/>
      <c r="G264" s="59"/>
      <c r="H264" s="59"/>
      <c r="I264" s="59"/>
      <c r="J264" s="59"/>
      <c r="K264" s="59"/>
      <c r="L264" s="36"/>
      <c r="M264" s="36"/>
      <c r="N264" s="60"/>
      <c r="O264" s="67"/>
      <c r="P264" s="67"/>
      <c r="Q264" s="36"/>
    </row>
    <row r="265" spans="2:17" s="37" customFormat="1" ht="21.95" customHeight="1" x14ac:dyDescent="0.25">
      <c r="B265" s="29"/>
      <c r="C265" s="74"/>
      <c r="D265" s="74"/>
      <c r="E265" s="74"/>
      <c r="F265" s="74"/>
      <c r="G265" s="59"/>
      <c r="H265" s="59"/>
      <c r="I265" s="59"/>
      <c r="J265" s="59"/>
      <c r="K265" s="59"/>
      <c r="L265" s="36"/>
      <c r="M265" s="36"/>
      <c r="N265" s="60"/>
      <c r="O265" s="67"/>
      <c r="P265" s="67"/>
      <c r="Q265" s="36"/>
    </row>
    <row r="266" spans="2:17" s="37" customFormat="1" ht="21.95" customHeight="1" x14ac:dyDescent="0.25">
      <c r="B266" s="29"/>
      <c r="C266" s="74"/>
      <c r="D266" s="74"/>
      <c r="E266" s="74"/>
      <c r="F266" s="74"/>
      <c r="G266" s="59"/>
      <c r="H266" s="59"/>
      <c r="I266" s="59"/>
      <c r="J266" s="59"/>
      <c r="K266" s="59"/>
      <c r="L266" s="36"/>
      <c r="M266" s="36"/>
      <c r="N266" s="60"/>
      <c r="O266" s="67"/>
      <c r="P266" s="67"/>
      <c r="Q266" s="36"/>
    </row>
    <row r="267" spans="2:17" s="37" customFormat="1" ht="21.95" customHeight="1" x14ac:dyDescent="0.25">
      <c r="B267" s="29"/>
      <c r="C267" s="74"/>
      <c r="D267" s="74"/>
      <c r="E267" s="74"/>
      <c r="F267" s="74"/>
      <c r="G267" s="59"/>
      <c r="H267" s="59"/>
      <c r="I267" s="59"/>
      <c r="J267" s="59"/>
      <c r="K267" s="59"/>
      <c r="L267" s="36"/>
      <c r="M267" s="36"/>
      <c r="N267" s="60"/>
      <c r="O267" s="67"/>
      <c r="P267" s="67"/>
      <c r="Q267" s="36"/>
    </row>
    <row r="268" spans="2:17" s="37" customFormat="1" ht="21.95" customHeight="1" x14ac:dyDescent="0.25">
      <c r="B268" s="29"/>
      <c r="C268" s="74"/>
      <c r="D268" s="74"/>
      <c r="E268" s="74"/>
      <c r="F268" s="74"/>
      <c r="G268" s="59"/>
      <c r="H268" s="59"/>
      <c r="I268" s="59"/>
      <c r="J268" s="59"/>
      <c r="K268" s="59"/>
      <c r="L268" s="36"/>
      <c r="M268" s="36"/>
      <c r="N268" s="60"/>
      <c r="O268" s="67"/>
      <c r="P268" s="67"/>
      <c r="Q268" s="36"/>
    </row>
    <row r="269" spans="2:17" s="37" customFormat="1" ht="21.95" customHeight="1" x14ac:dyDescent="0.25">
      <c r="B269" s="29"/>
      <c r="C269" s="74"/>
      <c r="D269" s="74"/>
      <c r="E269" s="74"/>
      <c r="F269" s="74"/>
      <c r="G269" s="59"/>
      <c r="H269" s="59"/>
      <c r="I269" s="59"/>
      <c r="J269" s="59"/>
      <c r="K269" s="59"/>
      <c r="L269" s="36"/>
      <c r="M269" s="36"/>
      <c r="N269" s="60"/>
      <c r="O269" s="67"/>
      <c r="P269" s="67"/>
      <c r="Q269" s="36"/>
    </row>
    <row r="270" spans="2:17" s="37" customFormat="1" ht="21.95" customHeight="1" x14ac:dyDescent="0.25">
      <c r="B270" s="29"/>
      <c r="C270" s="74"/>
      <c r="D270" s="74"/>
      <c r="E270" s="74"/>
      <c r="F270" s="74"/>
      <c r="G270" s="59"/>
      <c r="H270" s="59"/>
      <c r="I270" s="59"/>
      <c r="J270" s="59"/>
      <c r="K270" s="59"/>
      <c r="L270" s="36"/>
      <c r="M270" s="36"/>
      <c r="N270" s="60"/>
      <c r="O270" s="67"/>
      <c r="P270" s="67"/>
      <c r="Q270" s="36"/>
    </row>
    <row r="271" spans="2:17" s="37" customFormat="1" ht="21.95" customHeight="1" x14ac:dyDescent="0.25">
      <c r="B271" s="29"/>
      <c r="C271" s="74"/>
      <c r="D271" s="74"/>
      <c r="E271" s="74"/>
      <c r="F271" s="74"/>
      <c r="G271" s="59"/>
      <c r="H271" s="59"/>
      <c r="I271" s="59"/>
      <c r="J271" s="59"/>
      <c r="K271" s="59"/>
      <c r="L271" s="36"/>
      <c r="M271" s="36"/>
      <c r="N271" s="60"/>
      <c r="O271" s="67"/>
      <c r="P271" s="67"/>
      <c r="Q271" s="36"/>
    </row>
    <row r="272" spans="2:17" s="37" customFormat="1" ht="21.95" customHeight="1" x14ac:dyDescent="0.25">
      <c r="B272" s="29"/>
      <c r="C272" s="74"/>
      <c r="D272" s="74"/>
      <c r="E272" s="74"/>
      <c r="F272" s="74"/>
      <c r="G272" s="59"/>
      <c r="H272" s="59"/>
      <c r="I272" s="59"/>
      <c r="J272" s="59"/>
      <c r="K272" s="59"/>
      <c r="L272" s="36"/>
      <c r="M272" s="36"/>
      <c r="N272" s="60"/>
      <c r="O272" s="67"/>
      <c r="P272" s="67"/>
      <c r="Q272" s="36"/>
    </row>
    <row r="273" spans="2:17" s="37" customFormat="1" ht="21.95" customHeight="1" x14ac:dyDescent="0.25">
      <c r="B273" s="29"/>
      <c r="C273" s="74"/>
      <c r="D273" s="74"/>
      <c r="E273" s="74"/>
      <c r="F273" s="74"/>
      <c r="G273" s="59"/>
      <c r="H273" s="59"/>
      <c r="I273" s="59"/>
      <c r="J273" s="59"/>
      <c r="K273" s="59"/>
      <c r="L273" s="36"/>
      <c r="M273" s="36"/>
      <c r="N273" s="60"/>
      <c r="O273" s="67"/>
      <c r="P273" s="67"/>
      <c r="Q273" s="36"/>
    </row>
    <row r="274" spans="2:17" s="37" customFormat="1" ht="21.95" customHeight="1" x14ac:dyDescent="0.25">
      <c r="B274" s="29"/>
      <c r="C274" s="74"/>
      <c r="D274" s="74"/>
      <c r="E274" s="74"/>
      <c r="F274" s="74"/>
      <c r="G274" s="59"/>
      <c r="H274" s="59"/>
      <c r="I274" s="59"/>
      <c r="J274" s="59"/>
      <c r="K274" s="59"/>
      <c r="L274" s="36"/>
      <c r="M274" s="36"/>
      <c r="N274" s="60"/>
      <c r="O274" s="67"/>
      <c r="P274" s="67"/>
      <c r="Q274" s="36"/>
    </row>
    <row r="275" spans="2:17" s="37" customFormat="1" ht="21.95" customHeight="1" x14ac:dyDescent="0.25">
      <c r="B275" s="29"/>
      <c r="C275" s="74"/>
      <c r="D275" s="74"/>
      <c r="E275" s="74"/>
      <c r="F275" s="74"/>
      <c r="G275" s="59"/>
      <c r="H275" s="59"/>
      <c r="I275" s="59"/>
      <c r="J275" s="59"/>
      <c r="K275" s="59"/>
      <c r="L275" s="36"/>
      <c r="M275" s="36"/>
      <c r="N275" s="60"/>
      <c r="O275" s="67"/>
      <c r="P275" s="67"/>
      <c r="Q275" s="36"/>
    </row>
    <row r="276" spans="2:17" s="37" customFormat="1" ht="21.95" customHeight="1" x14ac:dyDescent="0.25">
      <c r="B276" s="29"/>
      <c r="C276" s="74"/>
      <c r="D276" s="74"/>
      <c r="E276" s="74"/>
      <c r="F276" s="74"/>
      <c r="G276" s="59"/>
      <c r="H276" s="59"/>
      <c r="I276" s="59"/>
      <c r="J276" s="59"/>
      <c r="K276" s="59"/>
      <c r="L276" s="36"/>
      <c r="M276" s="36"/>
      <c r="N276" s="60"/>
      <c r="O276" s="67"/>
      <c r="P276" s="67"/>
      <c r="Q276" s="36"/>
    </row>
    <row r="277" spans="2:17" s="37" customFormat="1" ht="21.95" customHeight="1" x14ac:dyDescent="0.25">
      <c r="B277" s="29"/>
      <c r="C277" s="74"/>
      <c r="D277" s="74"/>
      <c r="E277" s="74"/>
      <c r="F277" s="74"/>
      <c r="G277" s="59"/>
      <c r="H277" s="59"/>
      <c r="I277" s="59"/>
      <c r="J277" s="59"/>
      <c r="K277" s="59"/>
      <c r="L277" s="36"/>
      <c r="M277" s="36"/>
      <c r="N277" s="60"/>
      <c r="O277" s="67"/>
      <c r="P277" s="67"/>
      <c r="Q277" s="36"/>
    </row>
    <row r="278" spans="2:17" s="37" customFormat="1" ht="21.95" customHeight="1" x14ac:dyDescent="0.25">
      <c r="B278" s="29"/>
      <c r="C278" s="74"/>
      <c r="D278" s="74"/>
      <c r="E278" s="74"/>
      <c r="F278" s="74"/>
      <c r="G278" s="59"/>
      <c r="H278" s="59"/>
      <c r="I278" s="59"/>
      <c r="J278" s="59"/>
      <c r="K278" s="59"/>
      <c r="L278" s="36"/>
      <c r="M278" s="36"/>
      <c r="N278" s="60"/>
      <c r="O278" s="67"/>
      <c r="P278" s="67"/>
      <c r="Q278" s="36"/>
    </row>
    <row r="279" spans="2:17" s="37" customFormat="1" ht="21.95" customHeight="1" x14ac:dyDescent="0.25">
      <c r="B279" s="29"/>
      <c r="C279" s="74"/>
      <c r="D279" s="74"/>
      <c r="E279" s="74"/>
      <c r="F279" s="74"/>
      <c r="G279" s="59"/>
      <c r="H279" s="59"/>
      <c r="I279" s="59"/>
      <c r="J279" s="59"/>
      <c r="K279" s="59"/>
      <c r="L279" s="36"/>
      <c r="M279" s="36"/>
      <c r="N279" s="60"/>
      <c r="O279" s="67"/>
      <c r="P279" s="67"/>
      <c r="Q279" s="36"/>
    </row>
    <row r="280" spans="2:17" s="37" customFormat="1" ht="21.95" customHeight="1" x14ac:dyDescent="0.25">
      <c r="B280" s="29"/>
      <c r="C280" s="74"/>
      <c r="D280" s="74"/>
      <c r="E280" s="74"/>
      <c r="F280" s="74"/>
      <c r="G280" s="59"/>
      <c r="H280" s="59"/>
      <c r="I280" s="59"/>
      <c r="J280" s="59"/>
      <c r="K280" s="59"/>
      <c r="L280" s="36"/>
      <c r="M280" s="36"/>
      <c r="N280" s="60"/>
      <c r="O280" s="67"/>
      <c r="P280" s="67"/>
      <c r="Q280" s="36"/>
    </row>
    <row r="281" spans="2:17" s="37" customFormat="1" ht="21.95" customHeight="1" x14ac:dyDescent="0.25">
      <c r="B281" s="29"/>
      <c r="C281" s="74"/>
      <c r="D281" s="74"/>
      <c r="E281" s="74"/>
      <c r="F281" s="74"/>
      <c r="G281" s="59"/>
      <c r="H281" s="59"/>
      <c r="I281" s="59"/>
      <c r="J281" s="59"/>
      <c r="K281" s="59"/>
      <c r="L281" s="36"/>
      <c r="M281" s="36"/>
      <c r="N281" s="60"/>
      <c r="O281" s="67"/>
      <c r="P281" s="67"/>
      <c r="Q281" s="36"/>
    </row>
    <row r="282" spans="2:17" s="37" customFormat="1" ht="21.95" customHeight="1" x14ac:dyDescent="0.25">
      <c r="B282" s="29"/>
      <c r="C282" s="74"/>
      <c r="D282" s="74"/>
      <c r="E282" s="74"/>
      <c r="F282" s="74"/>
      <c r="G282" s="59"/>
      <c r="H282" s="59"/>
      <c r="I282" s="59"/>
      <c r="J282" s="59"/>
      <c r="K282" s="59"/>
      <c r="L282" s="36"/>
      <c r="M282" s="36"/>
      <c r="N282" s="60"/>
      <c r="O282" s="67"/>
      <c r="P282" s="67"/>
      <c r="Q282" s="36"/>
    </row>
    <row r="283" spans="2:17" s="37" customFormat="1" ht="21.95" customHeight="1" x14ac:dyDescent="0.25">
      <c r="B283" s="29"/>
      <c r="C283" s="74"/>
      <c r="D283" s="74"/>
      <c r="E283" s="74"/>
      <c r="F283" s="74"/>
      <c r="G283" s="59"/>
      <c r="H283" s="59"/>
      <c r="I283" s="59"/>
      <c r="J283" s="59"/>
      <c r="K283" s="59"/>
      <c r="L283" s="36"/>
      <c r="M283" s="36"/>
      <c r="N283" s="60"/>
      <c r="O283" s="67"/>
      <c r="P283" s="67"/>
      <c r="Q283" s="36"/>
    </row>
    <row r="284" spans="2:17" s="37" customFormat="1" ht="21.95" customHeight="1" x14ac:dyDescent="0.25">
      <c r="B284" s="29"/>
      <c r="C284" s="74"/>
      <c r="D284" s="74"/>
      <c r="E284" s="74"/>
      <c r="F284" s="74"/>
      <c r="G284" s="59"/>
      <c r="H284" s="59"/>
      <c r="I284" s="59"/>
      <c r="J284" s="59"/>
      <c r="K284" s="59"/>
      <c r="L284" s="36"/>
      <c r="M284" s="36"/>
      <c r="N284" s="60"/>
      <c r="O284" s="67"/>
      <c r="P284" s="67"/>
      <c r="Q284" s="36"/>
    </row>
    <row r="285" spans="2:17" s="37" customFormat="1" ht="21.95" customHeight="1" x14ac:dyDescent="0.25">
      <c r="B285" s="29"/>
      <c r="C285" s="74"/>
      <c r="D285" s="74"/>
      <c r="E285" s="74"/>
      <c r="F285" s="74"/>
      <c r="G285" s="59"/>
      <c r="H285" s="59"/>
      <c r="I285" s="59"/>
      <c r="J285" s="59"/>
      <c r="K285" s="59"/>
      <c r="L285" s="36"/>
      <c r="M285" s="36"/>
      <c r="N285" s="60"/>
      <c r="O285" s="67"/>
      <c r="P285" s="67"/>
      <c r="Q285" s="36"/>
    </row>
    <row r="286" spans="2:17" s="37" customFormat="1" ht="21.95" customHeight="1" x14ac:dyDescent="0.25">
      <c r="B286" s="29"/>
      <c r="C286" s="74"/>
      <c r="D286" s="74"/>
      <c r="E286" s="74"/>
      <c r="F286" s="74"/>
      <c r="G286" s="59"/>
      <c r="H286" s="59"/>
      <c r="I286" s="59"/>
      <c r="J286" s="59"/>
      <c r="K286" s="59"/>
      <c r="L286" s="36"/>
      <c r="M286" s="36"/>
      <c r="N286" s="60"/>
      <c r="O286" s="67"/>
      <c r="P286" s="67"/>
      <c r="Q286" s="36"/>
    </row>
    <row r="287" spans="2:17" s="37" customFormat="1" ht="21.95" customHeight="1" x14ac:dyDescent="0.25">
      <c r="B287" s="29"/>
      <c r="C287" s="74"/>
      <c r="D287" s="74"/>
      <c r="E287" s="74"/>
      <c r="F287" s="74"/>
      <c r="G287" s="59"/>
      <c r="H287" s="59"/>
      <c r="I287" s="59"/>
      <c r="J287" s="59"/>
      <c r="K287" s="59"/>
      <c r="L287" s="36"/>
      <c r="M287" s="36"/>
      <c r="N287" s="60"/>
      <c r="O287" s="67"/>
      <c r="P287" s="67"/>
      <c r="Q287" s="36"/>
    </row>
    <row r="288" spans="2:17" s="37" customFormat="1" ht="21.95" customHeight="1" x14ac:dyDescent="0.25">
      <c r="B288" s="29"/>
      <c r="C288" s="74"/>
      <c r="D288" s="74"/>
      <c r="E288" s="74"/>
      <c r="F288" s="74"/>
      <c r="G288" s="59"/>
      <c r="H288" s="59"/>
      <c r="I288" s="59"/>
      <c r="J288" s="59"/>
      <c r="K288" s="59"/>
      <c r="L288" s="36"/>
      <c r="M288" s="36"/>
      <c r="N288" s="60"/>
      <c r="O288" s="67"/>
      <c r="P288" s="67"/>
      <c r="Q288" s="36"/>
    </row>
    <row r="289" spans="2:17" s="37" customFormat="1" ht="21.95" customHeight="1" x14ac:dyDescent="0.25">
      <c r="B289" s="29"/>
      <c r="C289" s="74"/>
      <c r="D289" s="74"/>
      <c r="E289" s="74"/>
      <c r="F289" s="74"/>
      <c r="G289" s="59"/>
      <c r="H289" s="59"/>
      <c r="I289" s="59"/>
      <c r="J289" s="59"/>
      <c r="K289" s="59"/>
      <c r="L289" s="36"/>
      <c r="M289" s="36"/>
      <c r="N289" s="60"/>
      <c r="O289" s="67"/>
      <c r="P289" s="67"/>
      <c r="Q289" s="36"/>
    </row>
    <row r="290" spans="2:17" s="37" customFormat="1" ht="21.95" customHeight="1" x14ac:dyDescent="0.25">
      <c r="B290" s="29"/>
      <c r="C290" s="74"/>
      <c r="D290" s="74"/>
      <c r="E290" s="74"/>
      <c r="F290" s="74"/>
      <c r="G290" s="59"/>
      <c r="H290" s="59"/>
      <c r="I290" s="59"/>
      <c r="J290" s="59"/>
      <c r="K290" s="59"/>
      <c r="L290" s="36"/>
      <c r="M290" s="36"/>
      <c r="N290" s="60"/>
      <c r="O290" s="67"/>
      <c r="P290" s="67"/>
      <c r="Q290" s="36"/>
    </row>
    <row r="291" spans="2:17" s="37" customFormat="1" ht="21.95" customHeight="1" x14ac:dyDescent="0.25">
      <c r="B291" s="29"/>
      <c r="C291" s="74"/>
      <c r="D291" s="74"/>
      <c r="E291" s="74"/>
      <c r="F291" s="74"/>
      <c r="G291" s="59"/>
      <c r="H291" s="59"/>
      <c r="I291" s="59"/>
      <c r="J291" s="59"/>
      <c r="K291" s="59"/>
      <c r="L291" s="36"/>
      <c r="M291" s="36"/>
      <c r="N291" s="60"/>
      <c r="O291" s="67"/>
      <c r="P291" s="67"/>
      <c r="Q291" s="36"/>
    </row>
    <row r="292" spans="2:17" s="37" customFormat="1" ht="21.95" customHeight="1" x14ac:dyDescent="0.25">
      <c r="B292" s="29"/>
      <c r="C292" s="74"/>
      <c r="D292" s="74"/>
      <c r="E292" s="74"/>
      <c r="F292" s="74"/>
      <c r="G292" s="59"/>
      <c r="H292" s="59"/>
      <c r="I292" s="59"/>
      <c r="J292" s="59"/>
      <c r="K292" s="59"/>
      <c r="L292" s="36"/>
      <c r="M292" s="36"/>
      <c r="N292" s="60"/>
      <c r="O292" s="67"/>
      <c r="P292" s="67"/>
      <c r="Q292" s="36"/>
    </row>
    <row r="293" spans="2:17" s="37" customFormat="1" ht="21.95" customHeight="1" x14ac:dyDescent="0.25">
      <c r="B293" s="29"/>
      <c r="C293" s="74"/>
      <c r="D293" s="74"/>
      <c r="E293" s="74"/>
      <c r="F293" s="74"/>
      <c r="G293" s="59"/>
      <c r="H293" s="59"/>
      <c r="I293" s="59"/>
      <c r="J293" s="59"/>
      <c r="K293" s="59"/>
      <c r="L293" s="36"/>
      <c r="M293" s="36"/>
      <c r="N293" s="60"/>
      <c r="O293" s="67"/>
      <c r="P293" s="67"/>
      <c r="Q293" s="36"/>
    </row>
    <row r="294" spans="2:17" s="37" customFormat="1" ht="21.95" customHeight="1" x14ac:dyDescent="0.25">
      <c r="B294" s="29"/>
      <c r="C294" s="74"/>
      <c r="D294" s="74"/>
      <c r="E294" s="74"/>
      <c r="F294" s="74"/>
      <c r="G294" s="59"/>
      <c r="H294" s="59"/>
      <c r="I294" s="59"/>
      <c r="J294" s="59"/>
      <c r="K294" s="59"/>
      <c r="L294" s="36"/>
      <c r="M294" s="36"/>
      <c r="N294" s="60"/>
      <c r="O294" s="67"/>
      <c r="P294" s="67"/>
      <c r="Q294" s="36"/>
    </row>
    <row r="295" spans="2:17" s="37" customFormat="1" ht="21.95" customHeight="1" x14ac:dyDescent="0.25">
      <c r="B295" s="29"/>
      <c r="C295" s="74"/>
      <c r="D295" s="74"/>
      <c r="E295" s="74"/>
      <c r="F295" s="74"/>
      <c r="G295" s="59"/>
      <c r="H295" s="59"/>
      <c r="I295" s="59"/>
      <c r="J295" s="59"/>
      <c r="K295" s="59"/>
      <c r="L295" s="36"/>
      <c r="M295" s="36"/>
      <c r="N295" s="60"/>
      <c r="O295" s="67"/>
      <c r="P295" s="67"/>
      <c r="Q295" s="36"/>
    </row>
    <row r="296" spans="2:17" s="37" customFormat="1" ht="21.95" customHeight="1" x14ac:dyDescent="0.25">
      <c r="B296" s="29"/>
      <c r="C296" s="74"/>
      <c r="D296" s="74"/>
      <c r="E296" s="74"/>
      <c r="F296" s="74"/>
      <c r="G296" s="59"/>
      <c r="H296" s="59"/>
      <c r="I296" s="59"/>
      <c r="J296" s="59"/>
      <c r="K296" s="59"/>
      <c r="L296" s="36"/>
      <c r="M296" s="36"/>
      <c r="N296" s="60"/>
      <c r="O296" s="67"/>
      <c r="P296" s="67"/>
      <c r="Q296" s="36"/>
    </row>
    <row r="297" spans="2:17" s="37" customFormat="1" ht="21.95" customHeight="1" x14ac:dyDescent="0.25">
      <c r="B297" s="29"/>
      <c r="C297" s="74"/>
      <c r="D297" s="74"/>
      <c r="E297" s="74"/>
      <c r="F297" s="74"/>
      <c r="G297" s="59"/>
      <c r="H297" s="59"/>
      <c r="I297" s="59"/>
      <c r="J297" s="59"/>
      <c r="K297" s="59"/>
      <c r="L297" s="36"/>
      <c r="M297" s="36"/>
      <c r="N297" s="60"/>
      <c r="O297" s="67"/>
      <c r="P297" s="67"/>
      <c r="Q297" s="36"/>
    </row>
    <row r="298" spans="2:17" s="37" customFormat="1" ht="21.95" customHeight="1" x14ac:dyDescent="0.25">
      <c r="B298" s="29"/>
      <c r="C298" s="74"/>
      <c r="D298" s="74"/>
      <c r="E298" s="74"/>
      <c r="F298" s="74"/>
      <c r="G298" s="59"/>
      <c r="H298" s="59"/>
      <c r="I298" s="59"/>
      <c r="J298" s="59"/>
      <c r="K298" s="59"/>
      <c r="L298" s="36"/>
      <c r="M298" s="36"/>
      <c r="N298" s="60"/>
      <c r="O298" s="67"/>
      <c r="P298" s="67"/>
      <c r="Q298" s="36"/>
    </row>
    <row r="299" spans="2:17" s="37" customFormat="1" ht="21.95" customHeight="1" x14ac:dyDescent="0.25">
      <c r="B299" s="29"/>
      <c r="C299" s="74"/>
      <c r="D299" s="74"/>
      <c r="E299" s="74"/>
      <c r="F299" s="74"/>
      <c r="G299" s="59"/>
      <c r="H299" s="59"/>
      <c r="I299" s="59"/>
      <c r="J299" s="59"/>
      <c r="K299" s="59"/>
      <c r="L299" s="36"/>
      <c r="M299" s="36"/>
      <c r="N299" s="60"/>
      <c r="O299" s="67"/>
      <c r="P299" s="67"/>
      <c r="Q299" s="36"/>
    </row>
    <row r="300" spans="2:17" s="37" customFormat="1" ht="21.95" customHeight="1" x14ac:dyDescent="0.25">
      <c r="B300" s="29"/>
      <c r="C300" s="74"/>
      <c r="D300" s="74"/>
      <c r="E300" s="74"/>
      <c r="F300" s="74"/>
      <c r="G300" s="59"/>
      <c r="H300" s="59"/>
      <c r="I300" s="59"/>
      <c r="J300" s="59"/>
      <c r="K300" s="59"/>
      <c r="L300" s="36"/>
      <c r="M300" s="36"/>
      <c r="N300" s="60"/>
      <c r="O300" s="67"/>
      <c r="P300" s="67"/>
      <c r="Q300" s="36"/>
    </row>
    <row r="301" spans="2:17" s="37" customFormat="1" ht="21.95" customHeight="1" x14ac:dyDescent="0.25">
      <c r="B301" s="29"/>
      <c r="C301" s="74"/>
      <c r="D301" s="74"/>
      <c r="E301" s="74"/>
      <c r="F301" s="74"/>
      <c r="G301" s="59"/>
      <c r="H301" s="59"/>
      <c r="I301" s="59"/>
      <c r="J301" s="59"/>
      <c r="K301" s="59"/>
      <c r="L301" s="36"/>
      <c r="M301" s="36"/>
      <c r="N301" s="60"/>
      <c r="O301" s="67"/>
      <c r="P301" s="67"/>
      <c r="Q301" s="36"/>
    </row>
    <row r="302" spans="2:17" s="37" customFormat="1" ht="21.95" customHeight="1" x14ac:dyDescent="0.25">
      <c r="B302" s="29"/>
      <c r="C302" s="74"/>
      <c r="D302" s="74"/>
      <c r="E302" s="74"/>
      <c r="F302" s="74"/>
      <c r="G302" s="59"/>
      <c r="H302" s="59"/>
      <c r="I302" s="59"/>
      <c r="J302" s="59"/>
      <c r="K302" s="59"/>
      <c r="L302" s="36"/>
      <c r="M302" s="36"/>
      <c r="N302" s="60"/>
      <c r="O302" s="67"/>
      <c r="P302" s="67"/>
      <c r="Q302" s="36"/>
    </row>
    <row r="303" spans="2:17" s="37" customFormat="1" ht="21.95" customHeight="1" x14ac:dyDescent="0.25">
      <c r="B303" s="29"/>
      <c r="C303" s="74"/>
      <c r="D303" s="74"/>
      <c r="E303" s="74"/>
      <c r="F303" s="74"/>
      <c r="G303" s="59"/>
      <c r="H303" s="59"/>
      <c r="I303" s="59"/>
      <c r="J303" s="59"/>
      <c r="K303" s="59"/>
      <c r="L303" s="36"/>
      <c r="M303" s="36"/>
      <c r="N303" s="60"/>
      <c r="O303" s="67"/>
      <c r="P303" s="67"/>
      <c r="Q303" s="36"/>
    </row>
    <row r="304" spans="2:17" s="37" customFormat="1" ht="21.95" customHeight="1" x14ac:dyDescent="0.25">
      <c r="B304" s="29"/>
      <c r="C304" s="74"/>
      <c r="D304" s="74"/>
      <c r="E304" s="74"/>
      <c r="F304" s="74"/>
      <c r="G304" s="59"/>
      <c r="H304" s="59"/>
      <c r="I304" s="59"/>
      <c r="J304" s="59"/>
      <c r="K304" s="59"/>
      <c r="L304" s="36"/>
      <c r="M304" s="36"/>
      <c r="N304" s="60"/>
      <c r="O304" s="67"/>
      <c r="P304" s="67"/>
      <c r="Q304" s="36"/>
    </row>
    <row r="305" spans="2:17" s="37" customFormat="1" ht="21.95" customHeight="1" x14ac:dyDescent="0.25">
      <c r="B305" s="29"/>
      <c r="C305" s="74"/>
      <c r="D305" s="74"/>
      <c r="E305" s="74"/>
      <c r="F305" s="74"/>
      <c r="G305" s="59"/>
      <c r="H305" s="59"/>
      <c r="I305" s="59"/>
      <c r="J305" s="59"/>
      <c r="K305" s="59"/>
      <c r="L305" s="36"/>
      <c r="M305" s="36"/>
      <c r="N305" s="60"/>
      <c r="O305" s="67"/>
      <c r="P305" s="67"/>
      <c r="Q305" s="36"/>
    </row>
    <row r="306" spans="2:17" s="37" customFormat="1" ht="21.95" customHeight="1" x14ac:dyDescent="0.25">
      <c r="B306" s="29"/>
      <c r="C306" s="74"/>
      <c r="D306" s="74"/>
      <c r="E306" s="74"/>
      <c r="F306" s="74"/>
      <c r="G306" s="59"/>
      <c r="H306" s="59"/>
      <c r="I306" s="59"/>
      <c r="J306" s="59"/>
      <c r="K306" s="59"/>
      <c r="L306" s="36"/>
      <c r="M306" s="36"/>
      <c r="N306" s="60"/>
      <c r="O306" s="67"/>
      <c r="P306" s="67"/>
      <c r="Q306" s="36"/>
    </row>
    <row r="307" spans="2:17" s="37" customFormat="1" ht="21.95" customHeight="1" x14ac:dyDescent="0.25">
      <c r="B307" s="29"/>
      <c r="C307" s="74"/>
      <c r="D307" s="74"/>
      <c r="E307" s="74"/>
      <c r="F307" s="74"/>
      <c r="G307" s="59"/>
      <c r="H307" s="59"/>
      <c r="I307" s="59"/>
      <c r="J307" s="59"/>
      <c r="K307" s="59"/>
      <c r="L307" s="36"/>
      <c r="M307" s="36"/>
      <c r="N307" s="60"/>
      <c r="O307" s="67"/>
      <c r="P307" s="67"/>
      <c r="Q307" s="36"/>
    </row>
    <row r="308" spans="2:17" s="37" customFormat="1" ht="21.95" customHeight="1" x14ac:dyDescent="0.25">
      <c r="B308" s="29"/>
      <c r="C308" s="74"/>
      <c r="D308" s="74"/>
      <c r="E308" s="74"/>
      <c r="F308" s="74"/>
      <c r="G308" s="59"/>
      <c r="H308" s="59"/>
      <c r="I308" s="59"/>
      <c r="J308" s="59"/>
      <c r="K308" s="59"/>
      <c r="L308" s="36"/>
      <c r="M308" s="36"/>
      <c r="N308" s="60"/>
      <c r="O308" s="67"/>
      <c r="P308" s="67"/>
      <c r="Q308" s="36"/>
    </row>
    <row r="309" spans="2:17" s="37" customFormat="1" ht="21.95" customHeight="1" x14ac:dyDescent="0.25">
      <c r="B309" s="29"/>
      <c r="C309" s="74"/>
      <c r="D309" s="74"/>
      <c r="E309" s="74"/>
      <c r="F309" s="74"/>
      <c r="G309" s="59"/>
      <c r="H309" s="59"/>
      <c r="I309" s="59"/>
      <c r="J309" s="59"/>
      <c r="K309" s="59"/>
      <c r="L309" s="36"/>
      <c r="M309" s="36"/>
      <c r="N309" s="60"/>
      <c r="O309" s="67"/>
      <c r="P309" s="67"/>
      <c r="Q309" s="36"/>
    </row>
    <row r="310" spans="2:17" s="37" customFormat="1" ht="21.95" customHeight="1" x14ac:dyDescent="0.25">
      <c r="B310" s="29"/>
      <c r="C310" s="74"/>
      <c r="D310" s="74"/>
      <c r="E310" s="74"/>
      <c r="F310" s="74"/>
      <c r="G310" s="59"/>
      <c r="H310" s="59"/>
      <c r="I310" s="59"/>
      <c r="J310" s="59"/>
      <c r="K310" s="59"/>
      <c r="L310" s="36"/>
      <c r="M310" s="36"/>
      <c r="N310" s="60"/>
      <c r="O310" s="67"/>
      <c r="P310" s="67"/>
      <c r="Q310" s="36"/>
    </row>
    <row r="311" spans="2:17" s="37" customFormat="1" ht="21.95" customHeight="1" x14ac:dyDescent="0.25">
      <c r="B311" s="29"/>
      <c r="C311" s="74"/>
      <c r="D311" s="74"/>
      <c r="E311" s="74"/>
      <c r="F311" s="74"/>
      <c r="G311" s="59"/>
      <c r="H311" s="59"/>
      <c r="I311" s="59"/>
      <c r="J311" s="59"/>
      <c r="K311" s="59"/>
      <c r="L311" s="36"/>
      <c r="M311" s="36"/>
      <c r="N311" s="60"/>
      <c r="O311" s="67"/>
      <c r="P311" s="67"/>
      <c r="Q311" s="36"/>
    </row>
    <row r="312" spans="2:17" s="37" customFormat="1" ht="21.95" customHeight="1" x14ac:dyDescent="0.25">
      <c r="B312" s="29"/>
      <c r="C312" s="74"/>
      <c r="D312" s="74"/>
      <c r="E312" s="74"/>
      <c r="F312" s="74"/>
      <c r="G312" s="59"/>
      <c r="H312" s="59"/>
      <c r="I312" s="59"/>
      <c r="J312" s="59"/>
      <c r="K312" s="59"/>
      <c r="L312" s="36"/>
      <c r="M312" s="36"/>
      <c r="N312" s="60"/>
      <c r="O312" s="67"/>
      <c r="P312" s="67"/>
      <c r="Q312" s="36"/>
    </row>
    <row r="313" spans="2:17" s="37" customFormat="1" ht="21.95" customHeight="1" x14ac:dyDescent="0.25">
      <c r="B313" s="29"/>
      <c r="C313" s="74"/>
      <c r="D313" s="74"/>
      <c r="E313" s="74"/>
      <c r="F313" s="74"/>
      <c r="G313" s="59"/>
      <c r="H313" s="59"/>
      <c r="I313" s="59"/>
      <c r="J313" s="59"/>
      <c r="K313" s="59"/>
      <c r="L313" s="36"/>
      <c r="M313" s="36"/>
      <c r="N313" s="60"/>
      <c r="O313" s="67"/>
      <c r="P313" s="67"/>
      <c r="Q313" s="36"/>
    </row>
    <row r="314" spans="2:17" s="37" customFormat="1" ht="21.95" customHeight="1" x14ac:dyDescent="0.25">
      <c r="B314" s="29"/>
      <c r="C314" s="74"/>
      <c r="D314" s="74"/>
      <c r="E314" s="74"/>
      <c r="F314" s="74"/>
      <c r="G314" s="59"/>
      <c r="H314" s="59"/>
      <c r="I314" s="59"/>
      <c r="J314" s="59"/>
      <c r="K314" s="59"/>
      <c r="L314" s="36"/>
      <c r="M314" s="36"/>
      <c r="N314" s="60"/>
      <c r="O314" s="67"/>
      <c r="P314" s="67"/>
      <c r="Q314" s="36"/>
    </row>
    <row r="315" spans="2:17" s="37" customFormat="1" ht="21.95" customHeight="1" x14ac:dyDescent="0.25">
      <c r="B315" s="29"/>
      <c r="C315" s="74"/>
      <c r="D315" s="74"/>
      <c r="E315" s="74"/>
      <c r="F315" s="74"/>
      <c r="G315" s="59"/>
      <c r="H315" s="59"/>
      <c r="I315" s="59"/>
      <c r="J315" s="59"/>
      <c r="K315" s="59"/>
      <c r="L315" s="36"/>
      <c r="M315" s="36"/>
      <c r="N315" s="60"/>
      <c r="O315" s="67"/>
      <c r="P315" s="67"/>
      <c r="Q315" s="36"/>
    </row>
    <row r="316" spans="2:17" s="37" customFormat="1" ht="21.95" customHeight="1" x14ac:dyDescent="0.25">
      <c r="B316" s="29"/>
      <c r="C316" s="74"/>
      <c r="D316" s="74"/>
      <c r="E316" s="74"/>
      <c r="F316" s="74"/>
      <c r="G316" s="59"/>
      <c r="H316" s="59"/>
      <c r="I316" s="59"/>
      <c r="J316" s="59"/>
      <c r="K316" s="59"/>
      <c r="L316" s="36"/>
      <c r="M316" s="36"/>
      <c r="N316" s="60"/>
      <c r="O316" s="67"/>
      <c r="P316" s="67"/>
      <c r="Q316" s="36"/>
    </row>
    <row r="317" spans="2:17" s="37" customFormat="1" ht="21.95" customHeight="1" x14ac:dyDescent="0.25">
      <c r="B317" s="29"/>
      <c r="C317" s="74"/>
      <c r="D317" s="74"/>
      <c r="E317" s="74"/>
      <c r="F317" s="74"/>
      <c r="G317" s="59"/>
      <c r="H317" s="59"/>
      <c r="I317" s="59"/>
      <c r="J317" s="59"/>
      <c r="K317" s="59"/>
      <c r="L317" s="36"/>
      <c r="M317" s="36"/>
      <c r="N317" s="60"/>
      <c r="O317" s="67"/>
      <c r="P317" s="67"/>
      <c r="Q317" s="36"/>
    </row>
    <row r="318" spans="2:17" s="37" customFormat="1" ht="21.95" customHeight="1" x14ac:dyDescent="0.25">
      <c r="B318" s="29"/>
      <c r="C318" s="74"/>
      <c r="D318" s="74"/>
      <c r="E318" s="74"/>
      <c r="F318" s="74"/>
      <c r="G318" s="59"/>
      <c r="H318" s="59"/>
      <c r="I318" s="59"/>
      <c r="J318" s="59"/>
      <c r="K318" s="59"/>
      <c r="L318" s="36"/>
      <c r="M318" s="36"/>
      <c r="N318" s="60"/>
      <c r="O318" s="67"/>
      <c r="P318" s="67"/>
      <c r="Q318" s="36"/>
    </row>
    <row r="319" spans="2:17" s="37" customFormat="1" ht="21.95" customHeight="1" x14ac:dyDescent="0.25">
      <c r="B319" s="29"/>
      <c r="C319" s="74"/>
      <c r="D319" s="74"/>
      <c r="E319" s="74"/>
      <c r="F319" s="74"/>
      <c r="G319" s="59"/>
      <c r="H319" s="59"/>
      <c r="I319" s="59"/>
      <c r="J319" s="59"/>
      <c r="K319" s="59"/>
      <c r="L319" s="36"/>
      <c r="M319" s="36"/>
      <c r="N319" s="60"/>
      <c r="O319" s="67"/>
      <c r="P319" s="67"/>
      <c r="Q319" s="36"/>
    </row>
    <row r="320" spans="2:17" s="37" customFormat="1" ht="21.95" customHeight="1" x14ac:dyDescent="0.25">
      <c r="B320" s="29"/>
      <c r="C320" s="74"/>
      <c r="D320" s="74"/>
      <c r="E320" s="74"/>
      <c r="F320" s="74"/>
      <c r="G320" s="59"/>
      <c r="H320" s="59"/>
      <c r="I320" s="59"/>
      <c r="J320" s="59"/>
      <c r="K320" s="59"/>
      <c r="L320" s="36"/>
      <c r="M320" s="36"/>
      <c r="N320" s="60"/>
      <c r="O320" s="67"/>
      <c r="P320" s="67"/>
      <c r="Q320" s="36"/>
    </row>
    <row r="321" spans="2:17" s="37" customFormat="1" ht="21.95" customHeight="1" x14ac:dyDescent="0.25">
      <c r="B321" s="29"/>
      <c r="C321" s="74"/>
      <c r="D321" s="74"/>
      <c r="E321" s="74"/>
      <c r="F321" s="74"/>
      <c r="G321" s="59"/>
      <c r="H321" s="59"/>
      <c r="I321" s="59"/>
      <c r="J321" s="59"/>
      <c r="K321" s="59"/>
      <c r="L321" s="36"/>
      <c r="M321" s="36"/>
      <c r="N321" s="60"/>
      <c r="O321" s="67"/>
      <c r="P321" s="67"/>
      <c r="Q321" s="36"/>
    </row>
    <row r="322" spans="2:17" s="37" customFormat="1" ht="21.95" customHeight="1" x14ac:dyDescent="0.25">
      <c r="B322" s="29"/>
      <c r="C322" s="74"/>
      <c r="D322" s="74"/>
      <c r="E322" s="74"/>
      <c r="F322" s="74"/>
      <c r="G322" s="59"/>
      <c r="H322" s="59"/>
      <c r="I322" s="59"/>
      <c r="J322" s="59"/>
      <c r="K322" s="59"/>
      <c r="L322" s="36"/>
      <c r="M322" s="36"/>
      <c r="N322" s="60"/>
      <c r="O322" s="67"/>
      <c r="P322" s="67"/>
      <c r="Q322" s="36"/>
    </row>
    <row r="323" spans="2:17" s="37" customFormat="1" ht="21.95" customHeight="1" x14ac:dyDescent="0.25">
      <c r="B323" s="29"/>
      <c r="C323" s="74"/>
      <c r="D323" s="74"/>
      <c r="E323" s="74"/>
      <c r="F323" s="74"/>
      <c r="G323" s="59"/>
      <c r="H323" s="59"/>
      <c r="I323" s="59"/>
      <c r="J323" s="59"/>
      <c r="K323" s="59"/>
      <c r="L323" s="36"/>
      <c r="M323" s="36"/>
      <c r="N323" s="60"/>
      <c r="O323" s="67"/>
      <c r="P323" s="67"/>
      <c r="Q323" s="36"/>
    </row>
    <row r="324" spans="2:17" s="37" customFormat="1" ht="21.95" customHeight="1" x14ac:dyDescent="0.25">
      <c r="B324" s="29"/>
      <c r="C324" s="74"/>
      <c r="D324" s="74"/>
      <c r="E324" s="74"/>
      <c r="F324" s="74"/>
      <c r="G324" s="59"/>
      <c r="H324" s="59"/>
      <c r="I324" s="59"/>
      <c r="J324" s="59"/>
      <c r="K324" s="59"/>
      <c r="L324" s="36"/>
      <c r="M324" s="36"/>
      <c r="N324" s="60"/>
      <c r="O324" s="67"/>
      <c r="P324" s="67"/>
      <c r="Q324" s="36"/>
    </row>
    <row r="325" spans="2:17" s="37" customFormat="1" ht="21.95" customHeight="1" x14ac:dyDescent="0.25">
      <c r="B325" s="29"/>
      <c r="C325" s="74"/>
      <c r="D325" s="74"/>
      <c r="E325" s="74"/>
      <c r="F325" s="74"/>
      <c r="G325" s="59"/>
      <c r="H325" s="59"/>
      <c r="I325" s="59"/>
      <c r="J325" s="59"/>
      <c r="K325" s="59"/>
      <c r="L325" s="36"/>
      <c r="M325" s="36"/>
      <c r="N325" s="60"/>
      <c r="O325" s="67"/>
      <c r="P325" s="67"/>
      <c r="Q325" s="36"/>
    </row>
    <row r="326" spans="2:17" s="37" customFormat="1" ht="21.95" customHeight="1" x14ac:dyDescent="0.25">
      <c r="B326" s="29"/>
      <c r="C326" s="74"/>
      <c r="D326" s="74"/>
      <c r="E326" s="74"/>
      <c r="F326" s="74"/>
      <c r="G326" s="59"/>
      <c r="H326" s="59"/>
      <c r="I326" s="59"/>
      <c r="J326" s="59"/>
      <c r="K326" s="59"/>
      <c r="L326" s="36"/>
      <c r="M326" s="36"/>
      <c r="N326" s="60"/>
      <c r="O326" s="67"/>
      <c r="P326" s="67"/>
      <c r="Q326" s="36"/>
    </row>
    <row r="327" spans="2:17" s="37" customFormat="1" ht="21.95" customHeight="1" x14ac:dyDescent="0.25">
      <c r="B327" s="29"/>
      <c r="C327" s="74"/>
      <c r="D327" s="74"/>
      <c r="E327" s="74"/>
      <c r="F327" s="74"/>
      <c r="G327" s="59"/>
      <c r="H327" s="59"/>
      <c r="I327" s="59"/>
      <c r="J327" s="59"/>
      <c r="K327" s="59"/>
      <c r="L327" s="36"/>
      <c r="M327" s="36"/>
      <c r="N327" s="60"/>
      <c r="O327" s="67"/>
      <c r="P327" s="67"/>
      <c r="Q327" s="36"/>
    </row>
    <row r="328" spans="2:17" s="37" customFormat="1" ht="21.95" customHeight="1" x14ac:dyDescent="0.25">
      <c r="B328" s="29"/>
      <c r="C328" s="74"/>
      <c r="D328" s="74"/>
      <c r="E328" s="74"/>
      <c r="F328" s="74"/>
      <c r="G328" s="59"/>
      <c r="H328" s="59"/>
      <c r="I328" s="59"/>
      <c r="J328" s="59"/>
      <c r="K328" s="59"/>
      <c r="L328" s="36"/>
      <c r="M328" s="36"/>
      <c r="N328" s="60"/>
      <c r="O328" s="67"/>
      <c r="P328" s="67"/>
      <c r="Q328" s="36"/>
    </row>
    <row r="329" spans="2:17" s="37" customFormat="1" ht="21.95" customHeight="1" x14ac:dyDescent="0.25">
      <c r="B329" s="29"/>
      <c r="C329" s="74"/>
      <c r="D329" s="74"/>
      <c r="E329" s="74"/>
      <c r="F329" s="74"/>
      <c r="G329" s="59"/>
      <c r="H329" s="59"/>
      <c r="I329" s="59"/>
      <c r="J329" s="59"/>
      <c r="K329" s="59"/>
      <c r="L329" s="36"/>
      <c r="M329" s="36"/>
      <c r="N329" s="60"/>
      <c r="O329" s="67"/>
      <c r="P329" s="67"/>
      <c r="Q329" s="36"/>
    </row>
    <row r="330" spans="2:17" s="37" customFormat="1" ht="21.95" customHeight="1" x14ac:dyDescent="0.25">
      <c r="B330" s="29"/>
      <c r="C330" s="74"/>
      <c r="D330" s="74"/>
      <c r="E330" s="74"/>
      <c r="F330" s="74"/>
      <c r="G330" s="59"/>
      <c r="H330" s="59"/>
      <c r="I330" s="59"/>
      <c r="J330" s="59"/>
      <c r="K330" s="59"/>
      <c r="L330" s="36"/>
      <c r="M330" s="36"/>
      <c r="N330" s="60"/>
      <c r="O330" s="67"/>
      <c r="P330" s="67"/>
      <c r="Q330" s="36"/>
    </row>
    <row r="331" spans="2:17" s="37" customFormat="1" ht="21.95" customHeight="1" x14ac:dyDescent="0.25">
      <c r="B331" s="29"/>
      <c r="C331" s="74"/>
      <c r="D331" s="74"/>
      <c r="E331" s="74"/>
      <c r="F331" s="74"/>
      <c r="G331" s="59"/>
      <c r="H331" s="59"/>
      <c r="I331" s="59"/>
      <c r="J331" s="59"/>
      <c r="K331" s="59"/>
      <c r="L331" s="36"/>
      <c r="M331" s="36"/>
      <c r="N331" s="60"/>
      <c r="O331" s="67"/>
      <c r="P331" s="67"/>
      <c r="Q331" s="36"/>
    </row>
    <row r="332" spans="2:17" s="37" customFormat="1" ht="21.95" customHeight="1" x14ac:dyDescent="0.25">
      <c r="B332" s="29"/>
      <c r="C332" s="74"/>
      <c r="D332" s="74"/>
      <c r="E332" s="74"/>
      <c r="F332" s="74"/>
      <c r="G332" s="59"/>
      <c r="H332" s="59"/>
      <c r="I332" s="59"/>
      <c r="J332" s="59"/>
      <c r="K332" s="59"/>
      <c r="L332" s="36"/>
      <c r="M332" s="36"/>
      <c r="N332" s="60"/>
      <c r="O332" s="67"/>
      <c r="P332" s="67"/>
      <c r="Q332" s="36"/>
    </row>
    <row r="333" spans="2:17" s="37" customFormat="1" ht="21.95" customHeight="1" x14ac:dyDescent="0.25">
      <c r="B333" s="29"/>
      <c r="C333" s="74"/>
      <c r="D333" s="74"/>
      <c r="E333" s="74"/>
      <c r="F333" s="74"/>
      <c r="G333" s="59"/>
      <c r="H333" s="59"/>
      <c r="I333" s="59"/>
      <c r="J333" s="59"/>
      <c r="K333" s="59"/>
      <c r="L333" s="36"/>
      <c r="M333" s="36"/>
      <c r="N333" s="60"/>
      <c r="O333" s="67"/>
      <c r="P333" s="67"/>
      <c r="Q333" s="36"/>
    </row>
    <row r="334" spans="2:17" s="37" customFormat="1" ht="21.95" customHeight="1" x14ac:dyDescent="0.25">
      <c r="B334" s="29"/>
      <c r="C334" s="74"/>
      <c r="D334" s="74"/>
      <c r="E334" s="74"/>
      <c r="F334" s="74"/>
      <c r="G334" s="59"/>
      <c r="H334" s="59"/>
      <c r="I334" s="59"/>
      <c r="J334" s="59"/>
      <c r="K334" s="59"/>
      <c r="L334" s="36"/>
      <c r="M334" s="36"/>
      <c r="N334" s="60"/>
      <c r="O334" s="67"/>
      <c r="P334" s="67"/>
      <c r="Q334" s="36"/>
    </row>
    <row r="335" spans="2:17" s="37" customFormat="1" ht="21.95" customHeight="1" x14ac:dyDescent="0.25">
      <c r="B335" s="29"/>
      <c r="C335" s="74"/>
      <c r="D335" s="74"/>
      <c r="E335" s="74"/>
      <c r="F335" s="74"/>
      <c r="G335" s="59"/>
      <c r="H335" s="59"/>
      <c r="I335" s="59"/>
      <c r="J335" s="59"/>
      <c r="K335" s="59"/>
      <c r="L335" s="36"/>
      <c r="M335" s="36"/>
      <c r="N335" s="60"/>
      <c r="O335" s="67"/>
      <c r="P335" s="67"/>
      <c r="Q335" s="36"/>
    </row>
    <row r="336" spans="2:17" s="37" customFormat="1" ht="21.95" customHeight="1" x14ac:dyDescent="0.25">
      <c r="B336" s="29"/>
      <c r="C336" s="74"/>
      <c r="D336" s="74"/>
      <c r="E336" s="74"/>
      <c r="F336" s="74"/>
      <c r="G336" s="59"/>
      <c r="H336" s="59"/>
      <c r="I336" s="59"/>
      <c r="J336" s="59"/>
      <c r="K336" s="59"/>
      <c r="L336" s="36"/>
      <c r="M336" s="36"/>
      <c r="N336" s="60"/>
      <c r="O336" s="67"/>
      <c r="P336" s="67"/>
      <c r="Q336" s="36"/>
    </row>
    <row r="337" spans="1:22" s="37" customFormat="1" ht="21.95" customHeight="1" x14ac:dyDescent="0.25">
      <c r="B337" s="29"/>
      <c r="C337" s="74"/>
      <c r="D337" s="74"/>
      <c r="E337" s="74"/>
      <c r="F337" s="74"/>
      <c r="G337" s="59"/>
      <c r="H337" s="59"/>
      <c r="I337" s="59"/>
      <c r="J337" s="59"/>
      <c r="K337" s="59"/>
      <c r="L337" s="36"/>
      <c r="M337" s="36"/>
      <c r="N337" s="60"/>
      <c r="O337" s="67"/>
      <c r="P337" s="67"/>
      <c r="Q337" s="36"/>
    </row>
    <row r="338" spans="1:22" s="96" customFormat="1" ht="21.95" customHeight="1" x14ac:dyDescent="0.25">
      <c r="B338" s="97"/>
      <c r="C338" s="98"/>
      <c r="D338" s="98"/>
      <c r="E338" s="98"/>
      <c r="F338" s="98"/>
      <c r="G338" s="98"/>
      <c r="H338" s="98"/>
      <c r="I338" s="98"/>
      <c r="J338" s="98"/>
      <c r="K338" s="99"/>
      <c r="L338" s="100"/>
      <c r="M338" s="100"/>
      <c r="N338" s="100"/>
      <c r="O338" s="101"/>
      <c r="P338" s="102"/>
      <c r="Q338" s="100"/>
    </row>
    <row r="339" spans="1:22" s="90" customFormat="1" ht="21.95" customHeight="1" x14ac:dyDescent="0.25">
      <c r="B339" s="91"/>
      <c r="C339" s="92"/>
      <c r="D339" s="92"/>
      <c r="E339" s="92"/>
      <c r="F339" s="92"/>
      <c r="G339" s="92"/>
      <c r="H339" s="92"/>
      <c r="I339" s="92"/>
      <c r="J339" s="92"/>
      <c r="K339" s="93"/>
      <c r="L339" s="94"/>
      <c r="M339" s="94"/>
      <c r="N339" s="94"/>
      <c r="O339" s="95"/>
      <c r="P339" s="95"/>
      <c r="Q339" s="94"/>
    </row>
    <row r="340" spans="1:22" s="90" customFormat="1" ht="21.95" customHeight="1" x14ac:dyDescent="0.25">
      <c r="B340" s="91"/>
      <c r="C340" s="92"/>
      <c r="D340" s="92"/>
      <c r="E340" s="92"/>
      <c r="F340" s="92"/>
      <c r="G340" s="92"/>
      <c r="H340" s="92"/>
      <c r="I340" s="92"/>
      <c r="J340" s="92"/>
      <c r="K340" s="93"/>
      <c r="L340" s="94"/>
      <c r="M340" s="94"/>
      <c r="N340" s="94"/>
      <c r="O340" s="95"/>
      <c r="P340" s="95"/>
      <c r="Q340" s="94"/>
    </row>
    <row r="341" spans="1:22" s="90" customFormat="1" ht="21.95" customHeight="1" x14ac:dyDescent="0.25">
      <c r="B341" s="91"/>
      <c r="C341" s="92"/>
      <c r="D341" s="92"/>
      <c r="E341" s="92"/>
      <c r="F341" s="92"/>
      <c r="G341" s="92"/>
      <c r="H341" s="92"/>
      <c r="I341" s="92"/>
      <c r="J341" s="92"/>
      <c r="K341" s="93"/>
      <c r="L341" s="94"/>
      <c r="M341" s="94"/>
      <c r="N341" s="94"/>
      <c r="O341" s="95"/>
      <c r="P341" s="95"/>
      <c r="Q341" s="94"/>
    </row>
    <row r="342" spans="1:22" s="90" customFormat="1" ht="21.95" customHeight="1" x14ac:dyDescent="0.25">
      <c r="B342" s="91"/>
      <c r="C342" s="92"/>
      <c r="D342" s="92"/>
      <c r="E342" s="92"/>
      <c r="F342" s="92"/>
      <c r="G342" s="92"/>
      <c r="H342" s="92"/>
      <c r="I342" s="92"/>
      <c r="J342" s="92"/>
      <c r="K342" s="93"/>
      <c r="L342" s="94"/>
      <c r="M342" s="94"/>
      <c r="N342" s="94"/>
      <c r="O342" s="95"/>
      <c r="P342" s="95"/>
      <c r="Q342" s="94"/>
    </row>
    <row r="343" spans="1:22" s="90" customFormat="1" ht="21.95" customHeight="1" x14ac:dyDescent="0.25">
      <c r="B343" s="91"/>
      <c r="C343" s="92"/>
      <c r="D343" s="92"/>
      <c r="E343" s="92"/>
      <c r="F343" s="92"/>
      <c r="G343" s="92"/>
      <c r="H343" s="92"/>
      <c r="I343" s="92"/>
      <c r="J343" s="92"/>
      <c r="K343" s="93"/>
      <c r="L343" s="94"/>
      <c r="M343" s="94"/>
      <c r="N343" s="94"/>
      <c r="O343" s="95"/>
      <c r="P343" s="95"/>
      <c r="Q343" s="94"/>
    </row>
    <row r="344" spans="1:22" s="37" customFormat="1" ht="21.95" customHeight="1" x14ac:dyDescent="0.25">
      <c r="B344" s="76"/>
      <c r="C344" s="77"/>
      <c r="D344" s="77"/>
      <c r="E344" s="77"/>
      <c r="F344" s="77"/>
      <c r="G344" s="77"/>
      <c r="H344" s="77"/>
      <c r="I344" s="77"/>
      <c r="J344" s="77"/>
      <c r="K344" s="78"/>
      <c r="L344" s="39"/>
      <c r="M344" s="39"/>
      <c r="N344" s="39"/>
      <c r="O344" s="68"/>
      <c r="P344" s="39"/>
      <c r="Q344" s="39"/>
    </row>
    <row r="345" spans="1:22" s="2" customFormat="1" ht="21.95" customHeight="1" thickBot="1" x14ac:dyDescent="0.3">
      <c r="A345" s="17"/>
      <c r="B345" s="65">
        <f>B30</f>
        <v>0</v>
      </c>
      <c r="C345" s="65" t="s">
        <v>17</v>
      </c>
      <c r="D345" s="69"/>
      <c r="E345" s="65">
        <f>SUM(E8:E344)</f>
        <v>0</v>
      </c>
      <c r="F345" s="65">
        <f>SUM(F8:F344)</f>
        <v>0</v>
      </c>
      <c r="G345" s="65"/>
      <c r="H345" s="69"/>
      <c r="I345" s="69"/>
      <c r="J345" s="69"/>
      <c r="K345" s="65">
        <f>SUM(K8:K344)</f>
        <v>0</v>
      </c>
      <c r="L345" s="69"/>
      <c r="M345" s="69"/>
      <c r="N345" s="65">
        <f>SUM(N8:N344)</f>
        <v>0</v>
      </c>
      <c r="O345" s="65"/>
      <c r="P345" s="66"/>
      <c r="Q345" s="65"/>
      <c r="R345" s="37"/>
      <c r="S345" s="37"/>
      <c r="V345" s="18"/>
    </row>
    <row r="346" spans="1:22" s="37" customFormat="1" ht="17.100000000000001" customHeight="1" thickTop="1" x14ac:dyDescent="0.2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"/>
      <c r="Q346" s="13"/>
    </row>
    <row r="347" spans="1:22" s="1" customFormat="1" ht="15.95" customHeight="1" x14ac:dyDescent="0.25">
      <c r="A347" s="15"/>
      <c r="B347" s="20" t="s">
        <v>22</v>
      </c>
      <c r="C347" s="11"/>
      <c r="D347" s="12"/>
      <c r="E347" s="12"/>
      <c r="F347" s="12"/>
      <c r="G347" s="12"/>
      <c r="H347" s="12"/>
      <c r="I347" s="40"/>
      <c r="J347" s="40"/>
      <c r="K347" s="41"/>
      <c r="L347" s="42"/>
      <c r="M347" s="42"/>
      <c r="N347" s="42"/>
      <c r="O347" s="43"/>
      <c r="P347" s="44"/>
      <c r="Q347" s="43"/>
      <c r="R347" s="45"/>
      <c r="S347" s="45"/>
      <c r="T347" s="46"/>
      <c r="U347" s="46"/>
      <c r="V347" s="16"/>
    </row>
    <row r="348" spans="1:22" s="1" customFormat="1" ht="15.95" customHeight="1" x14ac:dyDescent="0.25">
      <c r="A348" s="19"/>
      <c r="I348" s="44"/>
      <c r="J348" s="44"/>
      <c r="K348" s="44"/>
      <c r="L348" s="44"/>
      <c r="M348" s="44"/>
      <c r="N348" s="44"/>
      <c r="O348" s="44"/>
      <c r="P348" s="44"/>
      <c r="Q348" s="44"/>
      <c r="R348" s="55"/>
      <c r="S348" s="44"/>
      <c r="T348" s="44"/>
      <c r="U348" s="44"/>
    </row>
    <row r="349" spans="1:22" s="1" customFormat="1" ht="15.95" customHeight="1" x14ac:dyDescent="0.25">
      <c r="A349" s="15"/>
      <c r="B349"/>
      <c r="C349"/>
      <c r="D349"/>
      <c r="E349"/>
      <c r="F349"/>
      <c r="G349"/>
      <c r="H349"/>
      <c r="I349" s="56"/>
      <c r="J349" s="56"/>
      <c r="K349" s="56"/>
      <c r="L349" s="56"/>
      <c r="M349" s="56"/>
      <c r="N349" s="56"/>
      <c r="O349" s="56"/>
      <c r="P349" s="56"/>
      <c r="Q349" s="56"/>
      <c r="R349" s="44"/>
      <c r="S349" s="44"/>
      <c r="T349" s="44"/>
      <c r="U349" s="44"/>
    </row>
    <row r="350" spans="1:22" customFormat="1" ht="15.95" customHeight="1" x14ac:dyDescent="0.25"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</row>
  </sheetData>
  <mergeCells count="9">
    <mergeCell ref="E5:F5"/>
    <mergeCell ref="L5:M5"/>
    <mergeCell ref="O5:P5"/>
    <mergeCell ref="Q5:Q6"/>
    <mergeCell ref="B5:B6"/>
    <mergeCell ref="C5:C6"/>
    <mergeCell ref="G5:G6"/>
    <mergeCell ref="D5:D6"/>
    <mergeCell ref="H5:K5"/>
  </mergeCells>
  <pageMargins left="0.70866141732283472" right="0.19685039370078741" top="0.78740157480314965" bottom="0.19685039370078741" header="0" footer="0"/>
  <pageSetup paperSize="25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63"/>
  <sheetViews>
    <sheetView topLeftCell="A52" workbookViewId="0">
      <selection activeCell="B39" sqref="B39:V48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2:26" s="23" customFormat="1" ht="18" customHeight="1" x14ac:dyDescent="0.25">
      <c r="B2" s="30" t="s">
        <v>48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2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2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2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2:26" s="25" customFormat="1" ht="27.95" customHeight="1" thickBot="1" x14ac:dyDescent="0.3">
      <c r="B6" s="609"/>
      <c r="C6" s="611"/>
      <c r="D6" s="611"/>
      <c r="E6" s="611"/>
      <c r="F6" s="611"/>
      <c r="G6" s="62" t="s">
        <v>16</v>
      </c>
      <c r="H6" s="62" t="s">
        <v>15</v>
      </c>
      <c r="I6" s="62" t="s">
        <v>11</v>
      </c>
      <c r="J6" s="62" t="s">
        <v>12</v>
      </c>
      <c r="K6" s="62" t="s">
        <v>31</v>
      </c>
      <c r="L6" s="62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2:26" s="25" customFormat="1" ht="21.95" customHeight="1" thickTop="1" x14ac:dyDescent="0.25">
      <c r="B7" s="71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3"/>
      <c r="R7" s="72"/>
      <c r="S7" s="72"/>
      <c r="T7" s="176"/>
      <c r="U7" s="72"/>
      <c r="V7" s="72"/>
      <c r="Z7" s="26"/>
    </row>
    <row r="8" spans="2:26" s="37" customFormat="1" ht="21.95" customHeight="1" x14ac:dyDescent="0.25">
      <c r="B8" s="181"/>
      <c r="C8" s="29"/>
      <c r="D8" s="182"/>
      <c r="E8" s="182"/>
      <c r="F8" s="196"/>
      <c r="G8" s="182"/>
      <c r="H8" s="182"/>
      <c r="I8" s="182"/>
      <c r="J8" s="180"/>
      <c r="K8" s="184"/>
      <c r="L8" s="197"/>
      <c r="M8" s="178"/>
      <c r="N8" s="178"/>
      <c r="O8" s="258"/>
      <c r="P8" s="198"/>
      <c r="Q8" s="271"/>
      <c r="R8" s="188"/>
      <c r="S8" s="189"/>
      <c r="T8" s="199"/>
      <c r="U8" s="198"/>
      <c r="V8" s="189"/>
    </row>
    <row r="9" spans="2:26" s="37" customFormat="1" ht="21.95" customHeight="1" x14ac:dyDescent="0.25">
      <c r="B9" s="181"/>
      <c r="C9" s="29"/>
      <c r="D9" s="182"/>
      <c r="E9" s="182"/>
      <c r="F9" s="196"/>
      <c r="G9" s="182"/>
      <c r="H9" s="182"/>
      <c r="I9" s="182"/>
      <c r="J9" s="180"/>
      <c r="K9" s="184"/>
      <c r="L9" s="197"/>
      <c r="M9" s="178"/>
      <c r="N9" s="178"/>
      <c r="O9" s="258"/>
      <c r="P9" s="198"/>
      <c r="Q9" s="271"/>
      <c r="R9" s="188"/>
      <c r="S9" s="189"/>
      <c r="T9" s="199"/>
      <c r="U9" s="198"/>
      <c r="V9" s="189"/>
    </row>
    <row r="10" spans="2:26" s="37" customFormat="1" ht="21.95" customHeight="1" x14ac:dyDescent="0.25">
      <c r="B10" s="181"/>
      <c r="C10" s="29"/>
      <c r="D10" s="182"/>
      <c r="E10" s="182"/>
      <c r="F10" s="196"/>
      <c r="G10" s="182"/>
      <c r="H10" s="182"/>
      <c r="I10" s="182"/>
      <c r="J10" s="180"/>
      <c r="K10" s="184"/>
      <c r="L10" s="197"/>
      <c r="M10" s="178"/>
      <c r="N10" s="178"/>
      <c r="O10" s="258"/>
      <c r="P10" s="198"/>
      <c r="Q10" s="271"/>
      <c r="R10" s="188"/>
      <c r="S10" s="189"/>
      <c r="T10" s="199"/>
      <c r="U10" s="198"/>
      <c r="V10" s="189"/>
    </row>
    <row r="11" spans="2:26" s="37" customFormat="1" ht="21.95" customHeight="1" x14ac:dyDescent="0.25">
      <c r="B11" s="181"/>
      <c r="C11" s="29"/>
      <c r="D11" s="182"/>
      <c r="E11" s="182"/>
      <c r="F11" s="196"/>
      <c r="G11" s="182"/>
      <c r="H11" s="182"/>
      <c r="I11" s="182"/>
      <c r="J11" s="180"/>
      <c r="K11" s="184"/>
      <c r="L11" s="197"/>
      <c r="M11" s="178"/>
      <c r="N11" s="178"/>
      <c r="O11" s="258"/>
      <c r="P11" s="198"/>
      <c r="Q11" s="271"/>
      <c r="R11" s="188"/>
      <c r="S11" s="189"/>
      <c r="T11" s="199"/>
      <c r="U11" s="198"/>
      <c r="V11" s="189"/>
    </row>
    <row r="12" spans="2:26" s="37" customFormat="1" ht="21.95" customHeight="1" x14ac:dyDescent="0.25">
      <c r="B12" s="181"/>
      <c r="C12" s="29"/>
      <c r="D12" s="182"/>
      <c r="E12" s="182"/>
      <c r="F12" s="196"/>
      <c r="G12" s="182"/>
      <c r="H12" s="182"/>
      <c r="I12" s="182"/>
      <c r="J12" s="180"/>
      <c r="K12" s="184"/>
      <c r="L12" s="197"/>
      <c r="M12" s="178"/>
      <c r="N12" s="178"/>
      <c r="O12" s="258"/>
      <c r="P12" s="198"/>
      <c r="Q12" s="271"/>
      <c r="R12" s="188"/>
      <c r="S12" s="189"/>
      <c r="T12" s="198"/>
      <c r="U12" s="198"/>
      <c r="V12" s="189"/>
    </row>
    <row r="13" spans="2:26" s="37" customFormat="1" ht="21.95" customHeight="1" x14ac:dyDescent="0.25">
      <c r="B13" s="181"/>
      <c r="C13" s="29"/>
      <c r="D13" s="182"/>
      <c r="E13" s="182"/>
      <c r="F13" s="196"/>
      <c r="G13" s="200"/>
      <c r="H13" s="177"/>
      <c r="I13" s="182"/>
      <c r="J13" s="201"/>
      <c r="K13" s="184"/>
      <c r="L13" s="197"/>
      <c r="M13" s="202"/>
      <c r="N13" s="202"/>
      <c r="O13" s="357"/>
      <c r="P13" s="185"/>
      <c r="Q13" s="271"/>
      <c r="R13" s="188"/>
      <c r="S13" s="189"/>
      <c r="T13" s="185"/>
      <c r="U13" s="185"/>
      <c r="V13" s="189"/>
    </row>
    <row r="14" spans="2:26" s="37" customFormat="1" ht="21.95" customHeight="1" x14ac:dyDescent="0.25">
      <c r="B14" s="181"/>
      <c r="C14" s="29"/>
      <c r="D14" s="182"/>
      <c r="E14" s="182"/>
      <c r="F14" s="196"/>
      <c r="G14" s="200"/>
      <c r="H14" s="177"/>
      <c r="I14" s="182"/>
      <c r="J14" s="201"/>
      <c r="K14" s="184"/>
      <c r="L14" s="197"/>
      <c r="M14" s="202"/>
      <c r="N14" s="202"/>
      <c r="O14" s="357"/>
      <c r="P14" s="198"/>
      <c r="Q14" s="271"/>
      <c r="R14" s="188"/>
      <c r="S14" s="189"/>
      <c r="T14" s="185"/>
      <c r="U14" s="198"/>
      <c r="V14" s="189"/>
    </row>
    <row r="15" spans="2:26" s="37" customFormat="1" ht="21.95" customHeight="1" x14ac:dyDescent="0.25">
      <c r="B15" s="181"/>
      <c r="C15" s="29"/>
      <c r="D15" s="182"/>
      <c r="E15" s="182"/>
      <c r="F15" s="196"/>
      <c r="G15" s="200"/>
      <c r="H15" s="177"/>
      <c r="I15" s="182"/>
      <c r="J15" s="201"/>
      <c r="K15" s="184"/>
      <c r="L15" s="197"/>
      <c r="M15" s="202"/>
      <c r="N15" s="202"/>
      <c r="O15" s="357"/>
      <c r="P15" s="185"/>
      <c r="Q15" s="271"/>
      <c r="R15" s="188"/>
      <c r="S15" s="189"/>
      <c r="T15" s="185"/>
      <c r="U15" s="185"/>
      <c r="V15" s="189"/>
    </row>
    <row r="16" spans="2:26" s="37" customFormat="1" ht="21.95" customHeight="1" x14ac:dyDescent="0.25">
      <c r="B16" s="181"/>
      <c r="C16" s="29"/>
      <c r="D16" s="182"/>
      <c r="E16" s="182"/>
      <c r="F16" s="196"/>
      <c r="G16" s="200"/>
      <c r="H16" s="177"/>
      <c r="I16" s="179"/>
      <c r="J16" s="180"/>
      <c r="K16" s="184"/>
      <c r="L16" s="197"/>
      <c r="M16" s="178"/>
      <c r="N16" s="178"/>
      <c r="O16" s="258"/>
      <c r="P16" s="198"/>
      <c r="Q16" s="271"/>
      <c r="R16" s="188"/>
      <c r="S16" s="189"/>
      <c r="T16" s="198"/>
      <c r="U16" s="198"/>
      <c r="V16" s="189"/>
    </row>
    <row r="17" spans="1:27" s="37" customFormat="1" ht="21.95" customHeight="1" x14ac:dyDescent="0.25">
      <c r="B17" s="181"/>
      <c r="C17" s="29"/>
      <c r="D17" s="182"/>
      <c r="E17" s="182"/>
      <c r="F17" s="196"/>
      <c r="G17" s="200"/>
      <c r="H17" s="177"/>
      <c r="I17" s="179"/>
      <c r="J17" s="180"/>
      <c r="K17" s="184"/>
      <c r="L17" s="197"/>
      <c r="M17" s="178"/>
      <c r="N17" s="178"/>
      <c r="O17" s="258"/>
      <c r="P17" s="198"/>
      <c r="Q17" s="271"/>
      <c r="R17" s="188"/>
      <c r="S17" s="189"/>
      <c r="T17" s="198"/>
      <c r="U17" s="198"/>
      <c r="V17" s="189"/>
    </row>
    <row r="18" spans="1:27" s="37" customFormat="1" ht="21.95" customHeight="1" x14ac:dyDescent="0.25">
      <c r="B18" s="181"/>
      <c r="C18" s="29"/>
      <c r="D18" s="182"/>
      <c r="E18" s="182"/>
      <c r="F18" s="196"/>
      <c r="G18" s="200"/>
      <c r="H18" s="177"/>
      <c r="I18" s="179"/>
      <c r="J18" s="180"/>
      <c r="K18" s="184"/>
      <c r="L18" s="200"/>
      <c r="M18" s="178"/>
      <c r="N18" s="178"/>
      <c r="O18" s="258"/>
      <c r="P18" s="198"/>
      <c r="Q18" s="271"/>
      <c r="R18" s="188"/>
      <c r="S18" s="189"/>
      <c r="T18" s="198"/>
      <c r="U18" s="198"/>
      <c r="V18" s="189"/>
    </row>
    <row r="19" spans="1:27" s="37" customFormat="1" ht="21.95" customHeight="1" x14ac:dyDescent="0.25">
      <c r="B19" s="181"/>
      <c r="C19" s="29"/>
      <c r="D19" s="182"/>
      <c r="E19" s="182"/>
      <c r="F19" s="196"/>
      <c r="G19" s="200"/>
      <c r="H19" s="177"/>
      <c r="I19" s="179"/>
      <c r="J19" s="180"/>
      <c r="K19" s="184"/>
      <c r="L19" s="200"/>
      <c r="M19" s="178"/>
      <c r="N19" s="178"/>
      <c r="O19" s="258"/>
      <c r="P19" s="198"/>
      <c r="Q19" s="271"/>
      <c r="R19" s="188"/>
      <c r="S19" s="189"/>
      <c r="T19" s="198"/>
      <c r="U19" s="198"/>
      <c r="V19" s="189"/>
    </row>
    <row r="20" spans="1:27" s="37" customFormat="1" ht="21.95" customHeight="1" x14ac:dyDescent="0.25">
      <c r="B20" s="181"/>
      <c r="C20" s="29"/>
      <c r="D20" s="182"/>
      <c r="E20" s="182"/>
      <c r="F20" s="196"/>
      <c r="G20" s="200"/>
      <c r="H20" s="177"/>
      <c r="I20" s="179"/>
      <c r="J20" s="180"/>
      <c r="K20" s="184"/>
      <c r="L20" s="200"/>
      <c r="M20" s="178"/>
      <c r="N20" s="178"/>
      <c r="O20" s="258"/>
      <c r="P20" s="198"/>
      <c r="Q20" s="271"/>
      <c r="R20" s="188"/>
      <c r="S20" s="189"/>
      <c r="T20" s="198"/>
      <c r="U20" s="198"/>
      <c r="V20" s="189"/>
    </row>
    <row r="21" spans="1:27" s="37" customFormat="1" ht="21.95" customHeight="1" x14ac:dyDescent="0.25">
      <c r="B21" s="190"/>
      <c r="C21" s="76"/>
      <c r="D21" s="191"/>
      <c r="E21" s="191"/>
      <c r="F21" s="191"/>
      <c r="G21" s="192"/>
      <c r="H21" s="192"/>
      <c r="I21" s="191"/>
      <c r="J21" s="191"/>
      <c r="K21" s="191"/>
      <c r="L21" s="193"/>
      <c r="M21" s="194"/>
      <c r="N21" s="194"/>
      <c r="O21" s="39"/>
      <c r="P21" s="194"/>
      <c r="Q21" s="39"/>
      <c r="R21" s="195"/>
      <c r="S21" s="194"/>
      <c r="T21" s="194"/>
      <c r="U21" s="194"/>
      <c r="V21" s="194"/>
    </row>
    <row r="22" spans="1:27" s="2" customFormat="1" ht="21.95" customHeight="1" thickBot="1" x14ac:dyDescent="0.3">
      <c r="A22" s="17"/>
      <c r="B22" s="65">
        <f>B20</f>
        <v>0</v>
      </c>
      <c r="C22" s="65"/>
      <c r="D22" s="65" t="s">
        <v>17</v>
      </c>
      <c r="E22" s="65"/>
      <c r="F22" s="69"/>
      <c r="G22" s="65">
        <f>SUM(G8:G21)</f>
        <v>0</v>
      </c>
      <c r="H22" s="65">
        <f>SUM(H8:H21)</f>
        <v>0</v>
      </c>
      <c r="I22" s="139">
        <f>COUNTA(I7:I21)</f>
        <v>0</v>
      </c>
      <c r="J22" s="69"/>
      <c r="K22" s="69"/>
      <c r="L22" s="65">
        <f>SUM(L8:L21)</f>
        <v>0</v>
      </c>
      <c r="M22" s="69"/>
      <c r="N22" s="69"/>
      <c r="O22" s="65">
        <f>SUM(O8:O21)</f>
        <v>0</v>
      </c>
      <c r="P22" s="65">
        <f>SUM(P8:P21)</f>
        <v>0</v>
      </c>
      <c r="Q22" s="65">
        <f>SUM(Q8:Q21)</f>
        <v>0</v>
      </c>
      <c r="R22" s="65"/>
      <c r="S22" s="66"/>
      <c r="T22" s="65">
        <f>SUM(T8:T21)</f>
        <v>0</v>
      </c>
      <c r="U22" s="65">
        <f>SUM(U8:U21)</f>
        <v>0</v>
      </c>
      <c r="V22" s="65"/>
      <c r="W22" s="37"/>
      <c r="X22" s="37"/>
      <c r="AA22" s="18"/>
    </row>
    <row r="23" spans="1:27" s="37" customFormat="1" ht="17.100000000000001" customHeight="1" thickTop="1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"/>
      <c r="T23" s="13"/>
      <c r="U23" s="13"/>
      <c r="V23" s="13"/>
    </row>
    <row r="24" spans="1:27" s="1" customFormat="1" ht="15.95" customHeight="1" x14ac:dyDescent="0.25">
      <c r="A24" s="15"/>
      <c r="B24" s="20" t="s">
        <v>22</v>
      </c>
      <c r="C24" s="20"/>
      <c r="D24" s="11"/>
      <c r="E24" s="12"/>
      <c r="F24" s="12"/>
      <c r="G24" s="12"/>
      <c r="H24" s="12"/>
      <c r="I24" s="12"/>
      <c r="J24" s="40"/>
      <c r="K24" s="40"/>
      <c r="L24" s="41"/>
      <c r="M24" s="42"/>
      <c r="N24" s="42"/>
      <c r="O24" s="42"/>
      <c r="P24" s="42"/>
      <c r="Q24" s="42"/>
      <c r="R24" s="43"/>
      <c r="S24" s="44"/>
      <c r="T24" s="43"/>
      <c r="U24" s="43"/>
      <c r="V24" s="43"/>
      <c r="W24" s="45"/>
      <c r="X24" s="45"/>
      <c r="Y24" s="46"/>
      <c r="Z24" s="46"/>
      <c r="AA24" s="16"/>
    </row>
    <row r="25" spans="1:27" s="1" customFormat="1" ht="15.95" customHeight="1" x14ac:dyDescent="0.25">
      <c r="A25" s="19"/>
      <c r="B25" s="21" t="s">
        <v>3</v>
      </c>
      <c r="C25" s="21"/>
      <c r="D25" s="11"/>
      <c r="E25" s="11"/>
      <c r="F25" s="11"/>
      <c r="G25" s="11"/>
      <c r="H25" s="11"/>
      <c r="I25" s="1" t="s">
        <v>26</v>
      </c>
      <c r="J25" s="614"/>
      <c r="K25" s="614"/>
      <c r="L25" s="614"/>
      <c r="M25" s="614"/>
      <c r="N25" s="614"/>
      <c r="O25" s="339"/>
      <c r="P25" s="61" t="s">
        <v>6</v>
      </c>
      <c r="Q25" s="61"/>
      <c r="R25" s="61"/>
      <c r="S25" s="61"/>
      <c r="T25" s="61"/>
      <c r="U25" s="44"/>
      <c r="V25" s="44"/>
      <c r="W25" s="44"/>
      <c r="X25" s="44"/>
      <c r="Y25" s="44"/>
      <c r="Z25" s="44"/>
    </row>
    <row r="26" spans="1:27" s="1" customFormat="1" ht="15.95" customHeight="1" x14ac:dyDescent="0.25">
      <c r="A26" s="19"/>
      <c r="B26" s="10"/>
      <c r="C26" s="10"/>
      <c r="D26" s="11"/>
      <c r="E26" s="11"/>
      <c r="F26" s="11"/>
      <c r="G26" s="11"/>
      <c r="H26" s="11"/>
      <c r="J26" s="47"/>
      <c r="K26" s="47"/>
      <c r="L26" s="44"/>
      <c r="M26" s="48"/>
      <c r="N26" s="48"/>
      <c r="O26" s="48"/>
      <c r="P26" s="61"/>
      <c r="Q26" s="61"/>
      <c r="R26" s="61"/>
      <c r="S26" s="61"/>
      <c r="T26" s="61"/>
      <c r="U26" s="44"/>
      <c r="V26" s="44"/>
      <c r="W26" s="44"/>
      <c r="X26" s="44"/>
      <c r="Y26" s="44"/>
      <c r="Z26" s="44"/>
    </row>
    <row r="27" spans="1:27" s="1" customFormat="1" ht="15.95" customHeight="1" x14ac:dyDescent="0.25">
      <c r="A27" s="19"/>
      <c r="B27" s="10"/>
      <c r="C27" s="10"/>
      <c r="D27" s="9"/>
      <c r="E27" s="9"/>
      <c r="F27" s="9"/>
      <c r="G27" s="9"/>
      <c r="H27" s="9"/>
      <c r="J27" s="49"/>
      <c r="K27" s="49"/>
      <c r="L27" s="44"/>
      <c r="M27" s="50"/>
      <c r="N27" s="50"/>
      <c r="O27" s="50"/>
      <c r="P27" s="61"/>
      <c r="Q27" s="61"/>
      <c r="R27" s="61"/>
      <c r="S27" s="61"/>
      <c r="T27" s="61"/>
      <c r="U27" s="44"/>
      <c r="V27" s="44"/>
      <c r="W27" s="51"/>
      <c r="X27" s="44"/>
      <c r="Y27" s="44"/>
      <c r="Z27" s="44"/>
    </row>
    <row r="28" spans="1:27" s="1" customFormat="1" ht="15.95" customHeight="1" x14ac:dyDescent="0.25">
      <c r="A28" s="19"/>
      <c r="B28" s="10"/>
      <c r="C28" s="10"/>
      <c r="D28" s="9"/>
      <c r="E28" s="9"/>
      <c r="F28" s="9"/>
      <c r="G28" s="9"/>
      <c r="H28" s="9"/>
      <c r="J28" s="49"/>
      <c r="K28" s="49"/>
      <c r="L28" s="44"/>
      <c r="M28" s="50"/>
      <c r="N28" s="50"/>
      <c r="O28" s="50"/>
      <c r="P28" s="61"/>
      <c r="Q28" s="61"/>
      <c r="R28" s="61"/>
      <c r="S28" s="61"/>
      <c r="T28" s="61"/>
      <c r="U28" s="44"/>
      <c r="V28" s="44"/>
      <c r="W28" s="51"/>
      <c r="X28" s="44"/>
      <c r="Y28" s="44"/>
      <c r="Z28" s="44"/>
    </row>
    <row r="29" spans="1:27" s="1" customFormat="1" ht="15.95" customHeight="1" x14ac:dyDescent="0.25">
      <c r="A29" s="19"/>
      <c r="B29" s="10"/>
      <c r="C29" s="10"/>
      <c r="D29" s="9"/>
      <c r="E29" s="9"/>
      <c r="F29" s="9"/>
      <c r="G29" s="9"/>
      <c r="H29" s="9"/>
      <c r="J29" s="49"/>
      <c r="K29" s="49"/>
      <c r="L29" s="44"/>
      <c r="M29" s="50"/>
      <c r="N29" s="50"/>
      <c r="O29" s="50"/>
      <c r="P29" s="61"/>
      <c r="Q29" s="61"/>
      <c r="R29" s="61"/>
      <c r="S29" s="61"/>
      <c r="T29" s="61"/>
      <c r="U29" s="44"/>
      <c r="V29" s="44"/>
      <c r="W29" s="51"/>
      <c r="X29" s="44"/>
      <c r="Y29" s="44"/>
      <c r="Z29" s="44"/>
    </row>
    <row r="30" spans="1:27" s="1" customFormat="1" ht="15.95" customHeight="1" x14ac:dyDescent="0.25">
      <c r="A30" s="19"/>
      <c r="B30" s="8" t="s">
        <v>2</v>
      </c>
      <c r="C30" s="8"/>
      <c r="D30" s="7"/>
      <c r="E30" s="7"/>
      <c r="F30" s="7"/>
      <c r="G30" s="7"/>
      <c r="H30" s="7"/>
      <c r="I30" s="79"/>
      <c r="J30" s="80"/>
      <c r="K30" s="80"/>
      <c r="L30" s="81"/>
      <c r="M30" s="55"/>
      <c r="N30" s="55"/>
      <c r="O30" s="55"/>
      <c r="P30" s="8" t="s">
        <v>27</v>
      </c>
      <c r="Q30" s="8"/>
      <c r="R30" s="82"/>
      <c r="S30" s="82"/>
      <c r="T30" s="82"/>
      <c r="U30" s="52"/>
      <c r="V30" s="52"/>
      <c r="W30" s="50"/>
      <c r="X30" s="44"/>
      <c r="Y30" s="44"/>
      <c r="Z30" s="44"/>
    </row>
    <row r="31" spans="1:27" s="1" customFormat="1" ht="15.95" customHeight="1" x14ac:dyDescent="0.25">
      <c r="A31" s="19"/>
      <c r="B31" s="5" t="s">
        <v>1</v>
      </c>
      <c r="C31" s="5"/>
      <c r="D31" s="6"/>
      <c r="E31" s="6"/>
      <c r="F31" s="6"/>
      <c r="G31" s="6"/>
      <c r="H31" s="6"/>
      <c r="I31" s="5" t="s">
        <v>7</v>
      </c>
      <c r="J31" s="44"/>
      <c r="K31" s="44"/>
      <c r="L31" s="53"/>
      <c r="M31" s="54"/>
      <c r="N31" s="54"/>
      <c r="O31" s="54"/>
      <c r="P31" s="5" t="s">
        <v>28</v>
      </c>
      <c r="Q31" s="5"/>
      <c r="R31" s="61"/>
      <c r="S31" s="61"/>
      <c r="T31" s="61"/>
      <c r="U31" s="44"/>
      <c r="V31" s="44"/>
      <c r="W31" s="50"/>
      <c r="X31" s="44"/>
      <c r="Y31" s="44"/>
      <c r="Z31" s="44"/>
    </row>
    <row r="32" spans="1:27" s="1" customFormat="1" ht="15.95" customHeight="1" x14ac:dyDescent="0.25">
      <c r="A32" s="19"/>
      <c r="B32" s="5"/>
      <c r="C32" s="5"/>
      <c r="D32" s="6"/>
      <c r="E32" s="6"/>
      <c r="F32" s="6"/>
      <c r="G32" s="6"/>
      <c r="H32" s="6"/>
      <c r="I32" s="5"/>
      <c r="J32" s="44"/>
      <c r="K32" s="44"/>
      <c r="L32" s="53"/>
      <c r="M32" s="54"/>
      <c r="N32" s="54"/>
      <c r="O32" s="54"/>
      <c r="P32" s="5"/>
      <c r="Q32" s="5"/>
      <c r="R32" s="61"/>
      <c r="S32" s="61"/>
      <c r="T32" s="61"/>
      <c r="U32" s="44"/>
      <c r="V32" s="44"/>
      <c r="W32" s="50"/>
      <c r="X32" s="44"/>
      <c r="Y32" s="44"/>
      <c r="Z32" s="44"/>
    </row>
    <row r="33" spans="2:26" customFormat="1" ht="15.95" customHeight="1" x14ac:dyDescent="0.25"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2:26" s="23" customFormat="1" ht="18" customHeight="1" x14ac:dyDescent="0.25">
      <c r="B34" s="30" t="s">
        <v>49</v>
      </c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Z34" s="24"/>
    </row>
    <row r="35" spans="2:26" s="23" customFormat="1" ht="18" customHeight="1" x14ac:dyDescent="0.25">
      <c r="B35" s="30" t="s">
        <v>4</v>
      </c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Z35" s="24"/>
    </row>
    <row r="36" spans="2:26" s="23" customFormat="1" ht="9.9499999999999993" customHeight="1" x14ac:dyDescent="0.25">
      <c r="B36" s="32"/>
      <c r="C36" s="32"/>
      <c r="D36" s="33"/>
      <c r="E36" s="33"/>
      <c r="F36" s="33"/>
      <c r="G36" s="33"/>
      <c r="H36" s="33"/>
      <c r="I36" s="32"/>
      <c r="J36" s="34"/>
      <c r="K36" s="34"/>
      <c r="L36" s="34"/>
      <c r="M36" s="34"/>
      <c r="N36" s="34"/>
      <c r="O36" s="34"/>
      <c r="P36" s="34"/>
      <c r="Q36" s="34"/>
      <c r="Z36" s="24"/>
    </row>
    <row r="37" spans="2:26" s="25" customFormat="1" ht="27.95" customHeight="1" x14ac:dyDescent="0.2">
      <c r="B37" s="608" t="s">
        <v>9</v>
      </c>
      <c r="C37" s="610" t="s">
        <v>54</v>
      </c>
      <c r="D37" s="610" t="s">
        <v>10</v>
      </c>
      <c r="E37" s="610" t="s">
        <v>13</v>
      </c>
      <c r="F37" s="610" t="s">
        <v>14</v>
      </c>
      <c r="G37" s="612" t="s">
        <v>29</v>
      </c>
      <c r="H37" s="613"/>
      <c r="I37" s="617" t="s">
        <v>5</v>
      </c>
      <c r="J37" s="612"/>
      <c r="K37" s="612"/>
      <c r="L37" s="613"/>
      <c r="M37" s="615" t="s">
        <v>8</v>
      </c>
      <c r="N37" s="616"/>
      <c r="O37" s="617" t="s">
        <v>136</v>
      </c>
      <c r="P37" s="612"/>
      <c r="Q37" s="613"/>
      <c r="R37" s="617" t="s">
        <v>21</v>
      </c>
      <c r="S37" s="613"/>
      <c r="T37" s="617" t="s">
        <v>23</v>
      </c>
      <c r="U37" s="613"/>
      <c r="V37" s="610" t="s">
        <v>24</v>
      </c>
      <c r="Z37" s="26"/>
    </row>
    <row r="38" spans="2:26" s="25" customFormat="1" ht="27.95" customHeight="1" thickBot="1" x14ac:dyDescent="0.3">
      <c r="B38" s="609"/>
      <c r="C38" s="611"/>
      <c r="D38" s="611"/>
      <c r="E38" s="611"/>
      <c r="F38" s="611"/>
      <c r="G38" s="62" t="s">
        <v>16</v>
      </c>
      <c r="H38" s="62" t="s">
        <v>15</v>
      </c>
      <c r="I38" s="62" t="s">
        <v>11</v>
      </c>
      <c r="J38" s="62" t="s">
        <v>12</v>
      </c>
      <c r="K38" s="62" t="s">
        <v>31</v>
      </c>
      <c r="L38" s="62" t="s">
        <v>30</v>
      </c>
      <c r="M38" s="63" t="s">
        <v>19</v>
      </c>
      <c r="N38" s="63" t="s">
        <v>18</v>
      </c>
      <c r="O38" s="340" t="s">
        <v>137</v>
      </c>
      <c r="P38" s="340">
        <v>2019</v>
      </c>
      <c r="Q38" s="340" t="s">
        <v>123</v>
      </c>
      <c r="R38" s="27" t="s">
        <v>0</v>
      </c>
      <c r="S38" s="28" t="s">
        <v>25</v>
      </c>
      <c r="T38" s="27" t="s">
        <v>19</v>
      </c>
      <c r="U38" s="27" t="s">
        <v>18</v>
      </c>
      <c r="V38" s="611"/>
      <c r="Z38" s="26"/>
    </row>
    <row r="39" spans="2:26" s="25" customFormat="1" ht="21.95" customHeight="1" thickTop="1" x14ac:dyDescent="0.25">
      <c r="B39" s="71"/>
      <c r="C39" s="7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3"/>
      <c r="O39" s="73"/>
      <c r="P39" s="73"/>
      <c r="Q39" s="73"/>
      <c r="R39" s="72"/>
      <c r="S39" s="72"/>
      <c r="T39" s="72"/>
      <c r="U39" s="72"/>
      <c r="V39" s="72"/>
      <c r="Z39" s="26"/>
    </row>
    <row r="40" spans="2:26" s="37" customFormat="1" ht="21.95" customHeight="1" x14ac:dyDescent="0.25">
      <c r="B40" s="168"/>
      <c r="C40" s="29"/>
      <c r="D40" s="165"/>
      <c r="E40" s="165"/>
      <c r="F40" s="165"/>
      <c r="G40" s="165"/>
      <c r="H40" s="165"/>
      <c r="I40" s="165"/>
      <c r="J40" s="169"/>
      <c r="K40" s="170"/>
      <c r="L40" s="171"/>
      <c r="M40" s="166"/>
      <c r="N40" s="166"/>
      <c r="O40" s="258"/>
      <c r="P40" s="167"/>
      <c r="Q40" s="271"/>
      <c r="R40" s="172"/>
      <c r="S40" s="173"/>
      <c r="T40" s="167"/>
      <c r="U40" s="167"/>
      <c r="V40" s="173"/>
    </row>
    <row r="41" spans="2:26" s="37" customFormat="1" ht="21.95" customHeight="1" x14ac:dyDescent="0.25">
      <c r="B41" s="168"/>
      <c r="C41" s="29"/>
      <c r="D41" s="165"/>
      <c r="E41" s="165"/>
      <c r="F41" s="165"/>
      <c r="G41" s="165"/>
      <c r="H41" s="165"/>
      <c r="I41" s="165"/>
      <c r="J41" s="169"/>
      <c r="K41" s="170"/>
      <c r="L41" s="171"/>
      <c r="M41" s="166"/>
      <c r="N41" s="166"/>
      <c r="O41" s="258"/>
      <c r="P41" s="167"/>
      <c r="Q41" s="271"/>
      <c r="R41" s="172"/>
      <c r="S41" s="173"/>
      <c r="T41" s="167"/>
      <c r="U41" s="167"/>
      <c r="V41" s="173"/>
    </row>
    <row r="42" spans="2:26" s="37" customFormat="1" ht="21.95" customHeight="1" x14ac:dyDescent="0.25">
      <c r="B42" s="168"/>
      <c r="C42" s="29"/>
      <c r="D42" s="165"/>
      <c r="E42" s="165"/>
      <c r="F42" s="165"/>
      <c r="G42" s="165"/>
      <c r="H42" s="165"/>
      <c r="I42" s="165"/>
      <c r="J42" s="169"/>
      <c r="K42" s="170"/>
      <c r="L42" s="171"/>
      <c r="M42" s="166"/>
      <c r="N42" s="166"/>
      <c r="O42" s="258"/>
      <c r="P42" s="167"/>
      <c r="Q42" s="271"/>
      <c r="R42" s="172"/>
      <c r="S42" s="173"/>
      <c r="T42" s="167"/>
      <c r="U42" s="167"/>
      <c r="V42" s="173"/>
    </row>
    <row r="43" spans="2:26" s="37" customFormat="1" ht="21.95" customHeight="1" x14ac:dyDescent="0.25">
      <c r="B43" s="168"/>
      <c r="C43" s="29"/>
      <c r="D43" s="165"/>
      <c r="E43" s="165"/>
      <c r="F43" s="165"/>
      <c r="G43" s="165"/>
      <c r="H43" s="165"/>
      <c r="I43" s="165"/>
      <c r="J43" s="169"/>
      <c r="K43" s="170"/>
      <c r="L43" s="171"/>
      <c r="M43" s="166"/>
      <c r="N43" s="166"/>
      <c r="O43" s="258"/>
      <c r="P43" s="167"/>
      <c r="Q43" s="271"/>
      <c r="R43" s="172"/>
      <c r="S43" s="173"/>
      <c r="T43" s="175"/>
      <c r="U43" s="167"/>
      <c r="V43" s="173"/>
    </row>
    <row r="44" spans="2:26" s="37" customFormat="1" ht="21.95" customHeight="1" x14ac:dyDescent="0.25">
      <c r="B44" s="168"/>
      <c r="C44" s="29"/>
      <c r="D44" s="165"/>
      <c r="E44" s="165"/>
      <c r="F44" s="165"/>
      <c r="G44" s="165"/>
      <c r="H44" s="165"/>
      <c r="I44" s="165"/>
      <c r="J44" s="169"/>
      <c r="K44" s="170"/>
      <c r="L44" s="171"/>
      <c r="M44" s="166"/>
      <c r="N44" s="166"/>
      <c r="O44" s="258"/>
      <c r="P44" s="167"/>
      <c r="Q44" s="271"/>
      <c r="R44" s="172"/>
      <c r="S44" s="173"/>
      <c r="T44" s="175"/>
      <c r="U44" s="167"/>
      <c r="V44" s="173"/>
    </row>
    <row r="45" spans="2:26" s="37" customFormat="1" ht="21.95" customHeight="1" x14ac:dyDescent="0.25">
      <c r="B45" s="168"/>
      <c r="C45" s="29"/>
      <c r="D45" s="165"/>
      <c r="E45" s="165"/>
      <c r="F45" s="165"/>
      <c r="G45" s="165"/>
      <c r="H45" s="165"/>
      <c r="I45" s="165"/>
      <c r="J45" s="169"/>
      <c r="K45" s="170"/>
      <c r="L45" s="171"/>
      <c r="M45" s="166"/>
      <c r="N45" s="166"/>
      <c r="O45" s="258"/>
      <c r="P45" s="167"/>
      <c r="Q45" s="271"/>
      <c r="R45" s="172"/>
      <c r="S45" s="173"/>
      <c r="T45" s="175"/>
      <c r="U45" s="167"/>
      <c r="V45" s="173"/>
    </row>
    <row r="46" spans="2:26" s="37" customFormat="1" ht="21.95" customHeight="1" x14ac:dyDescent="0.25">
      <c r="B46" s="168"/>
      <c r="C46" s="29"/>
      <c r="D46" s="165"/>
      <c r="E46" s="165"/>
      <c r="F46" s="165"/>
      <c r="G46" s="165"/>
      <c r="H46" s="165"/>
      <c r="I46" s="165"/>
      <c r="J46" s="169"/>
      <c r="K46" s="170"/>
      <c r="L46" s="171"/>
      <c r="M46" s="166"/>
      <c r="N46" s="166"/>
      <c r="O46" s="258"/>
      <c r="P46" s="167"/>
      <c r="Q46" s="271"/>
      <c r="R46" s="172"/>
      <c r="S46" s="173"/>
      <c r="T46" s="175"/>
      <c r="U46" s="167"/>
      <c r="V46" s="173"/>
    </row>
    <row r="47" spans="2:26" s="37" customFormat="1" ht="21.95" customHeight="1" x14ac:dyDescent="0.25">
      <c r="B47" s="168"/>
      <c r="C47" s="29"/>
      <c r="D47" s="165"/>
      <c r="E47" s="165"/>
      <c r="F47" s="165"/>
      <c r="G47" s="165"/>
      <c r="H47" s="165"/>
      <c r="I47" s="165"/>
      <c r="J47" s="169"/>
      <c r="K47" s="170"/>
      <c r="L47" s="171"/>
      <c r="M47" s="166"/>
      <c r="N47" s="166"/>
      <c r="O47" s="258"/>
      <c r="P47" s="174"/>
      <c r="Q47" s="271"/>
      <c r="R47" s="172"/>
      <c r="S47" s="173"/>
      <c r="T47" s="175"/>
      <c r="U47" s="175"/>
      <c r="V47" s="228"/>
    </row>
    <row r="48" spans="2:26" s="37" customFormat="1" ht="21.95" customHeight="1" x14ac:dyDescent="0.25">
      <c r="B48" s="76"/>
      <c r="C48" s="76"/>
      <c r="D48" s="77"/>
      <c r="E48" s="77"/>
      <c r="F48" s="77"/>
      <c r="G48" s="136"/>
      <c r="H48" s="136"/>
      <c r="I48" s="77"/>
      <c r="J48" s="77"/>
      <c r="K48" s="77"/>
      <c r="L48" s="78"/>
      <c r="M48" s="39"/>
      <c r="N48" s="39"/>
      <c r="O48" s="39"/>
      <c r="P48" s="39"/>
      <c r="Q48" s="39"/>
      <c r="R48" s="68"/>
      <c r="S48" s="39"/>
      <c r="T48" s="39"/>
      <c r="U48" s="39"/>
      <c r="V48" s="39"/>
    </row>
    <row r="49" spans="1:27" s="2" customFormat="1" ht="21.95" customHeight="1" thickBot="1" x14ac:dyDescent="0.3">
      <c r="A49" s="17"/>
      <c r="B49" s="65">
        <f>B47</f>
        <v>0</v>
      </c>
      <c r="C49" s="65"/>
      <c r="D49" s="65" t="s">
        <v>17</v>
      </c>
      <c r="E49" s="65"/>
      <c r="F49" s="69"/>
      <c r="G49" s="65">
        <f>SUM(G40:G48)</f>
        <v>0</v>
      </c>
      <c r="H49" s="65">
        <f>SUM(H40:H48)</f>
        <v>0</v>
      </c>
      <c r="I49" s="139">
        <f>COUNTA(I39:I48)</f>
        <v>0</v>
      </c>
      <c r="J49" s="69"/>
      <c r="K49" s="69"/>
      <c r="L49" s="65">
        <f>SUM(L40:L48)</f>
        <v>0</v>
      </c>
      <c r="M49" s="69"/>
      <c r="N49" s="69"/>
      <c r="O49" s="65">
        <f>SUM(O40:O48)</f>
        <v>0</v>
      </c>
      <c r="P49" s="65">
        <f>SUM(P40:P48)</f>
        <v>0</v>
      </c>
      <c r="Q49" s="65">
        <f>SUM(Q40:Q48)</f>
        <v>0</v>
      </c>
      <c r="R49" s="65"/>
      <c r="S49" s="66"/>
      <c r="T49" s="65">
        <f>SUM(T40:T48)</f>
        <v>0</v>
      </c>
      <c r="U49" s="65">
        <f>SUM(U40:U48)</f>
        <v>0</v>
      </c>
      <c r="V49" s="65"/>
      <c r="W49" s="37"/>
      <c r="X49" s="37"/>
      <c r="AA49" s="18"/>
    </row>
    <row r="50" spans="1:27" s="37" customFormat="1" ht="17.100000000000001" customHeight="1" thickTop="1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"/>
      <c r="T50" s="13"/>
      <c r="U50" s="13"/>
      <c r="V50" s="13"/>
    </row>
    <row r="51" spans="1:27" s="1" customFormat="1" ht="15.95" customHeight="1" x14ac:dyDescent="0.25">
      <c r="A51" s="15"/>
      <c r="B51" s="20" t="s">
        <v>22</v>
      </c>
      <c r="C51" s="20"/>
      <c r="D51" s="11"/>
      <c r="E51" s="12"/>
      <c r="F51" s="12"/>
      <c r="G51" s="12"/>
      <c r="H51" s="12"/>
      <c r="I51" s="12"/>
      <c r="J51" s="40"/>
      <c r="K51" s="40"/>
      <c r="L51" s="41"/>
      <c r="M51" s="42"/>
      <c r="N51" s="42"/>
      <c r="O51" s="42"/>
      <c r="P51" s="42"/>
      <c r="Q51" s="42"/>
      <c r="R51" s="43"/>
      <c r="S51" s="44"/>
      <c r="T51" s="43"/>
      <c r="U51" s="43"/>
      <c r="V51" s="43"/>
      <c r="W51" s="45"/>
      <c r="X51" s="45"/>
      <c r="Y51" s="46"/>
      <c r="Z51" s="46"/>
      <c r="AA51" s="16"/>
    </row>
    <row r="52" spans="1:27" s="1" customFormat="1" ht="15.95" customHeight="1" x14ac:dyDescent="0.25">
      <c r="A52" s="19"/>
      <c r="B52" s="21" t="s">
        <v>3</v>
      </c>
      <c r="C52" s="21"/>
      <c r="D52" s="11"/>
      <c r="E52" s="11"/>
      <c r="F52" s="11"/>
      <c r="G52" s="11"/>
      <c r="H52" s="11"/>
      <c r="I52" s="1" t="s">
        <v>26</v>
      </c>
      <c r="J52" s="614"/>
      <c r="K52" s="614"/>
      <c r="L52" s="614"/>
      <c r="M52" s="614"/>
      <c r="N52" s="614"/>
      <c r="O52" s="339"/>
      <c r="P52" s="61" t="s">
        <v>6</v>
      </c>
      <c r="Q52" s="61"/>
      <c r="R52" s="61"/>
      <c r="S52" s="61"/>
      <c r="T52" s="61"/>
      <c r="U52" s="44"/>
      <c r="V52" s="44"/>
      <c r="W52" s="44"/>
      <c r="X52" s="44"/>
      <c r="Y52" s="44"/>
      <c r="Z52" s="44"/>
    </row>
    <row r="53" spans="1:27" s="1" customFormat="1" ht="15.95" customHeight="1" x14ac:dyDescent="0.25">
      <c r="A53" s="19"/>
      <c r="B53" s="10"/>
      <c r="C53" s="10"/>
      <c r="D53" s="11"/>
      <c r="E53" s="11"/>
      <c r="F53" s="11"/>
      <c r="G53" s="11"/>
      <c r="H53" s="11"/>
      <c r="J53" s="47"/>
      <c r="K53" s="47"/>
      <c r="L53" s="44"/>
      <c r="M53" s="48"/>
      <c r="N53" s="48"/>
      <c r="O53" s="48"/>
      <c r="P53" s="61"/>
      <c r="Q53" s="61"/>
      <c r="R53" s="61"/>
      <c r="S53" s="61"/>
      <c r="T53" s="61"/>
      <c r="U53" s="44"/>
      <c r="V53" s="44"/>
      <c r="W53" s="44"/>
      <c r="X53" s="44"/>
      <c r="Y53" s="44"/>
      <c r="Z53" s="44"/>
    </row>
    <row r="54" spans="1:27" s="1" customFormat="1" ht="15.95" customHeight="1" x14ac:dyDescent="0.25">
      <c r="A54" s="19"/>
      <c r="B54" s="10"/>
      <c r="C54" s="10"/>
      <c r="D54" s="9"/>
      <c r="E54" s="9"/>
      <c r="F54" s="9"/>
      <c r="G54" s="9"/>
      <c r="H54" s="9"/>
      <c r="J54" s="49"/>
      <c r="K54" s="49"/>
      <c r="L54" s="44"/>
      <c r="M54" s="50"/>
      <c r="N54" s="50"/>
      <c r="O54" s="50"/>
      <c r="P54" s="61"/>
      <c r="Q54" s="61"/>
      <c r="R54" s="61"/>
      <c r="S54" s="61"/>
      <c r="T54" s="61"/>
      <c r="U54" s="44"/>
      <c r="V54" s="44"/>
      <c r="W54" s="51"/>
      <c r="X54" s="44"/>
      <c r="Y54" s="44"/>
      <c r="Z54" s="44"/>
    </row>
    <row r="55" spans="1:27" s="1" customFormat="1" ht="15.95" customHeight="1" x14ac:dyDescent="0.25">
      <c r="A55" s="19"/>
      <c r="B55" s="10"/>
      <c r="C55" s="10"/>
      <c r="D55" s="9"/>
      <c r="E55" s="9"/>
      <c r="F55" s="9"/>
      <c r="G55" s="9"/>
      <c r="H55" s="9"/>
      <c r="J55" s="49"/>
      <c r="K55" s="49"/>
      <c r="L55" s="44"/>
      <c r="M55" s="50"/>
      <c r="N55" s="50"/>
      <c r="O55" s="50"/>
      <c r="P55" s="61"/>
      <c r="Q55" s="61"/>
      <c r="R55" s="61"/>
      <c r="S55" s="61"/>
      <c r="T55" s="61"/>
      <c r="U55" s="44"/>
      <c r="V55" s="44"/>
      <c r="W55" s="51"/>
      <c r="X55" s="44"/>
      <c r="Y55" s="44"/>
      <c r="Z55" s="44"/>
    </row>
    <row r="56" spans="1:27" s="1" customFormat="1" ht="15.95" customHeight="1" x14ac:dyDescent="0.25">
      <c r="A56" s="19"/>
      <c r="B56" s="10"/>
      <c r="C56" s="10"/>
      <c r="D56" s="9"/>
      <c r="E56" s="9"/>
      <c r="F56" s="9"/>
      <c r="G56" s="9"/>
      <c r="H56" s="9"/>
      <c r="J56" s="49"/>
      <c r="K56" s="49"/>
      <c r="L56" s="44"/>
      <c r="M56" s="50"/>
      <c r="N56" s="50"/>
      <c r="O56" s="50"/>
      <c r="P56" s="61"/>
      <c r="Q56" s="61"/>
      <c r="R56" s="61"/>
      <c r="S56" s="61"/>
      <c r="T56" s="61"/>
      <c r="U56" s="44"/>
      <c r="V56" s="44"/>
      <c r="W56" s="51"/>
      <c r="X56" s="44"/>
      <c r="Y56" s="44"/>
      <c r="Z56" s="44"/>
    </row>
    <row r="57" spans="1:27" s="1" customFormat="1" ht="15.95" customHeight="1" x14ac:dyDescent="0.25">
      <c r="A57" s="19"/>
      <c r="B57" s="8" t="s">
        <v>2</v>
      </c>
      <c r="C57" s="8"/>
      <c r="D57" s="7"/>
      <c r="E57" s="7"/>
      <c r="F57" s="7"/>
      <c r="G57" s="7"/>
      <c r="H57" s="7"/>
      <c r="I57" s="79"/>
      <c r="J57" s="80"/>
      <c r="K57" s="80"/>
      <c r="L57" s="81"/>
      <c r="M57" s="55"/>
      <c r="N57" s="55"/>
      <c r="O57" s="55"/>
      <c r="P57" s="8" t="s">
        <v>27</v>
      </c>
      <c r="Q57" s="8"/>
      <c r="R57" s="82"/>
      <c r="S57" s="82"/>
      <c r="T57" s="82"/>
      <c r="U57" s="52"/>
      <c r="V57" s="52"/>
      <c r="W57" s="50"/>
      <c r="X57" s="44"/>
      <c r="Y57" s="44"/>
      <c r="Z57" s="44"/>
    </row>
    <row r="58" spans="1:27" s="1" customFormat="1" ht="15.95" customHeight="1" x14ac:dyDescent="0.25">
      <c r="A58" s="19"/>
      <c r="B58" s="5" t="s">
        <v>1</v>
      </c>
      <c r="C58" s="5"/>
      <c r="D58" s="6"/>
      <c r="E58" s="6"/>
      <c r="F58" s="6"/>
      <c r="G58" s="6"/>
      <c r="H58" s="6"/>
      <c r="I58" s="5" t="s">
        <v>7</v>
      </c>
      <c r="J58" s="44"/>
      <c r="K58" s="44"/>
      <c r="L58" s="53"/>
      <c r="M58" s="54"/>
      <c r="N58" s="54"/>
      <c r="O58" s="54"/>
      <c r="P58" s="5" t="s">
        <v>28</v>
      </c>
      <c r="Q58" s="5"/>
      <c r="R58" s="61"/>
      <c r="S58" s="61"/>
      <c r="T58" s="61"/>
      <c r="U58" s="44"/>
      <c r="V58" s="44"/>
      <c r="W58" s="50"/>
      <c r="X58" s="44"/>
      <c r="Y58" s="44"/>
      <c r="Z58" s="44"/>
    </row>
    <row r="59" spans="1:27" s="1" customFormat="1" ht="15.95" customHeight="1" x14ac:dyDescent="0.25">
      <c r="A59" s="19"/>
      <c r="B59" s="5"/>
      <c r="C59" s="5"/>
      <c r="D59" s="6"/>
      <c r="E59" s="6"/>
      <c r="F59" s="6"/>
      <c r="G59" s="6"/>
      <c r="H59" s="6"/>
      <c r="I59" s="5"/>
      <c r="J59" s="44"/>
      <c r="K59" s="44"/>
      <c r="L59" s="53"/>
      <c r="M59" s="54"/>
      <c r="N59" s="54"/>
      <c r="O59" s="54"/>
      <c r="P59" s="5"/>
      <c r="Q59" s="5"/>
      <c r="R59" s="61"/>
      <c r="S59" s="61"/>
      <c r="T59" s="61"/>
      <c r="U59" s="44"/>
      <c r="V59" s="44"/>
      <c r="W59" s="50"/>
      <c r="X59" s="44"/>
      <c r="Y59" s="44"/>
      <c r="Z59" s="44"/>
    </row>
    <row r="60" spans="1:27" customFormat="1" ht="15.95" customHeight="1" x14ac:dyDescent="0.25"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7" s="1" customFormat="1" ht="15.95" customHeight="1" x14ac:dyDescent="0.25">
      <c r="A61" s="19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55"/>
      <c r="X61" s="44"/>
      <c r="Y61" s="44"/>
      <c r="Z61" s="44"/>
    </row>
    <row r="62" spans="1:27" s="1" customFormat="1" ht="15.95" customHeight="1" x14ac:dyDescent="0.25">
      <c r="A62" s="15"/>
      <c r="B62"/>
      <c r="C62"/>
      <c r="D62"/>
      <c r="E62"/>
      <c r="F62"/>
      <c r="G62"/>
      <c r="H62"/>
      <c r="I62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44"/>
      <c r="X62" s="44"/>
      <c r="Y62" s="44"/>
      <c r="Z62" s="44"/>
    </row>
    <row r="63" spans="1:27" customFormat="1" ht="15.95" customHeight="1" x14ac:dyDescent="0.25"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</sheetData>
  <mergeCells count="26">
    <mergeCell ref="B5:B6"/>
    <mergeCell ref="D5:D6"/>
    <mergeCell ref="E5:E6"/>
    <mergeCell ref="F5:F6"/>
    <mergeCell ref="G5:H5"/>
    <mergeCell ref="C5:C6"/>
    <mergeCell ref="B37:B38"/>
    <mergeCell ref="D37:D38"/>
    <mergeCell ref="E37:E38"/>
    <mergeCell ref="F37:F38"/>
    <mergeCell ref="G37:H37"/>
    <mergeCell ref="C37:C38"/>
    <mergeCell ref="J52:N52"/>
    <mergeCell ref="M5:N5"/>
    <mergeCell ref="R5:S5"/>
    <mergeCell ref="T5:U5"/>
    <mergeCell ref="V5:V6"/>
    <mergeCell ref="J25:N25"/>
    <mergeCell ref="I5:L5"/>
    <mergeCell ref="I37:L37"/>
    <mergeCell ref="M37:N37"/>
    <mergeCell ref="R37:S37"/>
    <mergeCell ref="T37:U37"/>
    <mergeCell ref="V37:V38"/>
    <mergeCell ref="O5:Q5"/>
    <mergeCell ref="O37:Q37"/>
  </mergeCells>
  <pageMargins left="0.70866141732283472" right="0.19685039370078741" top="0.78740157480314965" bottom="0.19685039370078741" header="0" footer="0"/>
  <pageSetup paperSize="256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A131"/>
  <sheetViews>
    <sheetView topLeftCell="A126" workbookViewId="0">
      <selection activeCell="B103" sqref="B103:V116"/>
    </sheetView>
  </sheetViews>
  <sheetFormatPr defaultColWidth="9" defaultRowHeight="15" x14ac:dyDescent="0.25"/>
  <cols>
    <col min="1" max="1" width="9.140625" style="35" customWidth="1"/>
    <col min="2" max="2" width="5.140625" style="35" customWidth="1"/>
    <col min="3" max="3" width="9.7109375" style="35" customWidth="1"/>
    <col min="4" max="4" width="23.5703125" style="35" customWidth="1"/>
    <col min="5" max="5" width="12.85546875" style="35" customWidth="1"/>
    <col min="6" max="6" width="7.140625" style="35" customWidth="1"/>
    <col min="7" max="8" width="10" style="35" customWidth="1"/>
    <col min="9" max="9" width="24.28515625" style="35" customWidth="1"/>
    <col min="10" max="10" width="25" style="35" customWidth="1"/>
    <col min="11" max="12" width="10" style="35" customWidth="1"/>
    <col min="13" max="13" width="11.140625" style="35" hidden="1" customWidth="1"/>
    <col min="14" max="14" width="11.140625" style="35" customWidth="1"/>
    <col min="15" max="17" width="13.28515625" style="35" customWidth="1"/>
    <col min="18" max="19" width="7.140625" style="35" customWidth="1"/>
    <col min="20" max="21" width="12.85546875" style="35" customWidth="1"/>
    <col min="22" max="22" width="23.28515625" style="35" customWidth="1"/>
    <col min="23" max="16384" width="9" style="35"/>
  </cols>
  <sheetData>
    <row r="2" spans="2:26" s="23" customFormat="1" ht="18" customHeight="1" x14ac:dyDescent="0.25">
      <c r="B2" s="30" t="s">
        <v>63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Z2" s="24"/>
    </row>
    <row r="3" spans="2:26" s="23" customFormat="1" ht="18" customHeight="1" x14ac:dyDescent="0.25">
      <c r="B3" s="30" t="s">
        <v>4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Z3" s="24"/>
    </row>
    <row r="4" spans="2:26" s="23" customFormat="1" ht="9.9499999999999993" customHeight="1" x14ac:dyDescent="0.25">
      <c r="B4" s="32"/>
      <c r="C4" s="32"/>
      <c r="D4" s="33"/>
      <c r="E4" s="33"/>
      <c r="F4" s="33"/>
      <c r="G4" s="33"/>
      <c r="H4" s="33"/>
      <c r="I4" s="32"/>
      <c r="J4" s="34"/>
      <c r="K4" s="34"/>
      <c r="L4" s="34"/>
      <c r="M4" s="34"/>
      <c r="N4" s="34"/>
      <c r="O4" s="34"/>
      <c r="P4" s="34"/>
      <c r="Q4" s="34"/>
      <c r="Z4" s="24"/>
    </row>
    <row r="5" spans="2:26" s="25" customFormat="1" ht="27.95" customHeight="1" x14ac:dyDescent="0.2">
      <c r="B5" s="608" t="s">
        <v>9</v>
      </c>
      <c r="C5" s="610" t="s">
        <v>54</v>
      </c>
      <c r="D5" s="610" t="s">
        <v>10</v>
      </c>
      <c r="E5" s="610" t="s">
        <v>13</v>
      </c>
      <c r="F5" s="610" t="s">
        <v>14</v>
      </c>
      <c r="G5" s="612" t="s">
        <v>29</v>
      </c>
      <c r="H5" s="613"/>
      <c r="I5" s="617" t="s">
        <v>5</v>
      </c>
      <c r="J5" s="612"/>
      <c r="K5" s="612"/>
      <c r="L5" s="613"/>
      <c r="M5" s="615" t="s">
        <v>8</v>
      </c>
      <c r="N5" s="616"/>
      <c r="O5" s="617" t="s">
        <v>136</v>
      </c>
      <c r="P5" s="612"/>
      <c r="Q5" s="613"/>
      <c r="R5" s="617" t="s">
        <v>21</v>
      </c>
      <c r="S5" s="613"/>
      <c r="T5" s="617" t="s">
        <v>23</v>
      </c>
      <c r="U5" s="613"/>
      <c r="V5" s="610" t="s">
        <v>24</v>
      </c>
      <c r="Z5" s="26"/>
    </row>
    <row r="6" spans="2:26" s="25" customFormat="1" ht="27.95" customHeight="1" thickBot="1" x14ac:dyDescent="0.3">
      <c r="B6" s="609"/>
      <c r="C6" s="611"/>
      <c r="D6" s="611"/>
      <c r="E6" s="611"/>
      <c r="F6" s="611"/>
      <c r="G6" s="229" t="s">
        <v>16</v>
      </c>
      <c r="H6" s="229" t="s">
        <v>15</v>
      </c>
      <c r="I6" s="229" t="s">
        <v>11</v>
      </c>
      <c r="J6" s="229" t="s">
        <v>12</v>
      </c>
      <c r="K6" s="229" t="s">
        <v>31</v>
      </c>
      <c r="L6" s="229" t="s">
        <v>30</v>
      </c>
      <c r="M6" s="63" t="s">
        <v>19</v>
      </c>
      <c r="N6" s="63" t="s">
        <v>18</v>
      </c>
      <c r="O6" s="340" t="s">
        <v>137</v>
      </c>
      <c r="P6" s="340">
        <v>2019</v>
      </c>
      <c r="Q6" s="340" t="s">
        <v>123</v>
      </c>
      <c r="R6" s="27" t="s">
        <v>0</v>
      </c>
      <c r="S6" s="28" t="s">
        <v>25</v>
      </c>
      <c r="T6" s="27" t="s">
        <v>19</v>
      </c>
      <c r="U6" s="27" t="s">
        <v>18</v>
      </c>
      <c r="V6" s="611"/>
      <c r="Z6" s="26"/>
    </row>
    <row r="7" spans="2:26" s="25" customFormat="1" ht="21.95" customHeight="1" thickTop="1" x14ac:dyDescent="0.25">
      <c r="B7" s="111"/>
      <c r="C7" s="111"/>
      <c r="D7" s="112"/>
      <c r="E7" s="112"/>
      <c r="F7" s="209"/>
      <c r="G7" s="332"/>
      <c r="H7" s="332"/>
      <c r="I7" s="112"/>
      <c r="J7" s="112"/>
      <c r="K7" s="112"/>
      <c r="L7" s="112"/>
      <c r="M7" s="112"/>
      <c r="N7" s="113"/>
      <c r="O7" s="113"/>
      <c r="P7" s="113"/>
      <c r="Q7" s="113"/>
      <c r="R7" s="112"/>
      <c r="S7" s="112"/>
      <c r="T7" s="209"/>
      <c r="U7" s="112"/>
      <c r="V7" s="112"/>
      <c r="Z7" s="26"/>
    </row>
    <row r="8" spans="2:26" s="37" customFormat="1" ht="21.95" customHeight="1" x14ac:dyDescent="0.25">
      <c r="B8" s="328"/>
      <c r="C8" s="328"/>
      <c r="D8" s="329"/>
      <c r="E8" s="377"/>
      <c r="F8" s="372"/>
      <c r="G8" s="331"/>
      <c r="H8" s="331"/>
      <c r="I8" s="378"/>
      <c r="J8" s="375"/>
      <c r="K8" s="308"/>
      <c r="L8" s="379"/>
      <c r="M8" s="358"/>
      <c r="N8" s="358"/>
      <c r="O8" s="358"/>
      <c r="P8" s="358"/>
      <c r="Q8" s="271"/>
      <c r="R8" s="254"/>
      <c r="S8" s="253"/>
      <c r="T8" s="358"/>
      <c r="U8" s="358"/>
      <c r="V8" s="253"/>
    </row>
    <row r="9" spans="2:26" s="37" customFormat="1" ht="21.95" customHeight="1" x14ac:dyDescent="0.25">
      <c r="B9" s="328"/>
      <c r="C9" s="328"/>
      <c r="D9" s="329"/>
      <c r="E9" s="377"/>
      <c r="F9" s="372"/>
      <c r="G9" s="331"/>
      <c r="H9" s="331"/>
      <c r="I9" s="378"/>
      <c r="J9" s="375"/>
      <c r="K9" s="308"/>
      <c r="L9" s="379"/>
      <c r="M9" s="359"/>
      <c r="N9" s="359"/>
      <c r="O9" s="358"/>
      <c r="P9" s="358"/>
      <c r="Q9" s="271"/>
      <c r="R9" s="254"/>
      <c r="S9" s="253"/>
      <c r="T9" s="359"/>
      <c r="U9" s="359"/>
      <c r="V9" s="253"/>
    </row>
    <row r="10" spans="2:26" s="37" customFormat="1" ht="21.95" customHeight="1" x14ac:dyDescent="0.25">
      <c r="B10" s="328"/>
      <c r="C10" s="328"/>
      <c r="D10" s="329"/>
      <c r="E10" s="377"/>
      <c r="F10" s="372"/>
      <c r="G10" s="331"/>
      <c r="H10" s="331"/>
      <c r="I10" s="378"/>
      <c r="J10" s="375"/>
      <c r="K10" s="308"/>
      <c r="L10" s="379"/>
      <c r="M10" s="359"/>
      <c r="N10" s="359"/>
      <c r="O10" s="358"/>
      <c r="P10" s="358"/>
      <c r="Q10" s="271"/>
      <c r="R10" s="254"/>
      <c r="S10" s="253"/>
      <c r="T10" s="359"/>
      <c r="U10" s="359"/>
      <c r="V10" s="253"/>
    </row>
    <row r="11" spans="2:26" s="37" customFormat="1" ht="21.95" customHeight="1" x14ac:dyDescent="0.25">
      <c r="B11" s="328"/>
      <c r="C11" s="328"/>
      <c r="D11" s="329"/>
      <c r="E11" s="377"/>
      <c r="F11" s="372"/>
      <c r="G11" s="331"/>
      <c r="H11" s="331"/>
      <c r="I11" s="378"/>
      <c r="J11" s="375"/>
      <c r="K11" s="308"/>
      <c r="L11" s="379"/>
      <c r="M11" s="359"/>
      <c r="N11" s="359"/>
      <c r="O11" s="358"/>
      <c r="P11" s="358"/>
      <c r="Q11" s="271"/>
      <c r="R11" s="254"/>
      <c r="S11" s="253"/>
      <c r="T11" s="358"/>
      <c r="U11" s="358"/>
      <c r="V11" s="253"/>
    </row>
    <row r="12" spans="2:26" s="37" customFormat="1" ht="21.95" customHeight="1" x14ac:dyDescent="0.25">
      <c r="B12" s="328"/>
      <c r="C12" s="328"/>
      <c r="D12" s="375"/>
      <c r="E12" s="377"/>
      <c r="F12" s="372"/>
      <c r="G12" s="331"/>
      <c r="H12" s="331"/>
      <c r="I12" s="378"/>
      <c r="J12" s="375"/>
      <c r="K12" s="308"/>
      <c r="L12" s="379"/>
      <c r="M12" s="359"/>
      <c r="N12" s="359"/>
      <c r="O12" s="358"/>
      <c r="P12" s="358"/>
      <c r="Q12" s="271"/>
      <c r="R12" s="254"/>
      <c r="S12" s="253"/>
      <c r="T12" s="358"/>
      <c r="U12" s="358"/>
      <c r="V12" s="253"/>
    </row>
    <row r="13" spans="2:26" s="37" customFormat="1" ht="21.95" customHeight="1" x14ac:dyDescent="0.25">
      <c r="B13" s="328"/>
      <c r="C13" s="328"/>
      <c r="D13" s="375"/>
      <c r="E13" s="377"/>
      <c r="F13" s="372"/>
      <c r="G13" s="331"/>
      <c r="H13" s="331"/>
      <c r="I13" s="378"/>
      <c r="J13" s="375"/>
      <c r="K13" s="308"/>
      <c r="L13" s="379"/>
      <c r="M13" s="359"/>
      <c r="N13" s="359"/>
      <c r="O13" s="358"/>
      <c r="P13" s="358"/>
      <c r="Q13" s="271"/>
      <c r="R13" s="254"/>
      <c r="S13" s="253"/>
      <c r="T13" s="358"/>
      <c r="U13" s="358"/>
      <c r="V13" s="253"/>
    </row>
    <row r="14" spans="2:26" s="37" customFormat="1" ht="21.95" customHeight="1" x14ac:dyDescent="0.25">
      <c r="B14" s="328"/>
      <c r="C14" s="328"/>
      <c r="D14" s="375"/>
      <c r="E14" s="377"/>
      <c r="F14" s="372"/>
      <c r="G14" s="331"/>
      <c r="H14" s="331"/>
      <c r="I14" s="378"/>
      <c r="J14" s="375"/>
      <c r="K14" s="308"/>
      <c r="L14" s="379"/>
      <c r="M14" s="359"/>
      <c r="N14" s="359"/>
      <c r="O14" s="358"/>
      <c r="P14" s="358"/>
      <c r="Q14" s="271"/>
      <c r="R14" s="254"/>
      <c r="S14" s="253"/>
      <c r="T14" s="358"/>
      <c r="U14" s="358"/>
      <c r="V14" s="253"/>
    </row>
    <row r="15" spans="2:26" s="37" customFormat="1" ht="21.95" customHeight="1" x14ac:dyDescent="0.25">
      <c r="B15" s="328"/>
      <c r="C15" s="328"/>
      <c r="D15" s="375"/>
      <c r="E15" s="377"/>
      <c r="F15" s="330"/>
      <c r="G15" s="331"/>
      <c r="H15" s="331"/>
      <c r="I15" s="378"/>
      <c r="J15" s="375"/>
      <c r="K15" s="308"/>
      <c r="L15" s="379"/>
      <c r="M15" s="359"/>
      <c r="N15" s="359"/>
      <c r="O15" s="358"/>
      <c r="P15" s="358"/>
      <c r="Q15" s="271"/>
      <c r="R15" s="254"/>
      <c r="S15" s="253"/>
      <c r="T15" s="358"/>
      <c r="U15" s="358"/>
      <c r="V15" s="253"/>
    </row>
    <row r="16" spans="2:26" s="37" customFormat="1" ht="21.95" customHeight="1" x14ac:dyDescent="0.25">
      <c r="B16" s="328"/>
      <c r="C16" s="328"/>
      <c r="D16" s="375"/>
      <c r="E16" s="377"/>
      <c r="F16" s="330"/>
      <c r="G16" s="331"/>
      <c r="H16" s="331"/>
      <c r="I16" s="378"/>
      <c r="J16" s="375"/>
      <c r="K16" s="308"/>
      <c r="L16" s="379"/>
      <c r="M16" s="359"/>
      <c r="N16" s="359"/>
      <c r="O16" s="358"/>
      <c r="P16" s="476"/>
      <c r="Q16" s="271"/>
      <c r="R16" s="254"/>
      <c r="S16" s="253"/>
      <c r="T16" s="358"/>
      <c r="U16" s="358"/>
      <c r="V16" s="253"/>
    </row>
    <row r="17" spans="2:22" s="37" customFormat="1" ht="21.95" customHeight="1" x14ac:dyDescent="0.25">
      <c r="B17" s="328"/>
      <c r="C17" s="328"/>
      <c r="D17" s="329"/>
      <c r="E17" s="377"/>
      <c r="F17" s="330"/>
      <c r="G17" s="331"/>
      <c r="H17" s="331"/>
      <c r="I17" s="378"/>
      <c r="J17" s="375"/>
      <c r="K17" s="308"/>
      <c r="L17" s="379"/>
      <c r="M17" s="359"/>
      <c r="N17" s="359"/>
      <c r="O17" s="358"/>
      <c r="P17" s="358"/>
      <c r="Q17" s="271"/>
      <c r="R17" s="254"/>
      <c r="S17" s="253"/>
      <c r="T17" s="358"/>
      <c r="U17" s="358"/>
      <c r="V17" s="253"/>
    </row>
    <row r="18" spans="2:22" s="37" customFormat="1" ht="21.95" customHeight="1" x14ac:dyDescent="0.25">
      <c r="B18" s="328"/>
      <c r="C18" s="328"/>
      <c r="D18" s="375"/>
      <c r="E18" s="377"/>
      <c r="F18" s="330"/>
      <c r="G18" s="331"/>
      <c r="H18" s="331"/>
      <c r="I18" s="378"/>
      <c r="J18" s="375"/>
      <c r="K18" s="308"/>
      <c r="L18" s="379"/>
      <c r="M18" s="359"/>
      <c r="N18" s="359"/>
      <c r="O18" s="358"/>
      <c r="P18" s="358"/>
      <c r="Q18" s="271"/>
      <c r="R18" s="254"/>
      <c r="S18" s="253"/>
      <c r="T18" s="358"/>
      <c r="U18" s="358"/>
      <c r="V18" s="253"/>
    </row>
    <row r="19" spans="2:22" s="37" customFormat="1" ht="21.95" customHeight="1" x14ac:dyDescent="0.25">
      <c r="B19" s="328"/>
      <c r="C19" s="328"/>
      <c r="D19" s="329"/>
      <c r="E19" s="377"/>
      <c r="F19" s="330"/>
      <c r="G19" s="331"/>
      <c r="H19" s="331"/>
      <c r="I19" s="378"/>
      <c r="J19" s="375"/>
      <c r="K19" s="308"/>
      <c r="L19" s="379"/>
      <c r="M19" s="359"/>
      <c r="N19" s="359"/>
      <c r="O19" s="358"/>
      <c r="P19" s="358"/>
      <c r="Q19" s="271"/>
      <c r="R19" s="254"/>
      <c r="S19" s="253"/>
      <c r="T19" s="358"/>
      <c r="U19" s="358"/>
      <c r="V19" s="253"/>
    </row>
    <row r="20" spans="2:22" s="37" customFormat="1" ht="21.95" customHeight="1" x14ac:dyDescent="0.25">
      <c r="B20" s="328"/>
      <c r="C20" s="328"/>
      <c r="D20" s="329"/>
      <c r="E20" s="377"/>
      <c r="F20" s="330"/>
      <c r="G20" s="331"/>
      <c r="H20" s="331"/>
      <c r="I20" s="378"/>
      <c r="J20" s="375"/>
      <c r="K20" s="308"/>
      <c r="L20" s="379"/>
      <c r="M20" s="359"/>
      <c r="N20" s="359"/>
      <c r="O20" s="358"/>
      <c r="P20" s="358"/>
      <c r="Q20" s="271"/>
      <c r="R20" s="254"/>
      <c r="S20" s="253"/>
      <c r="T20" s="358"/>
      <c r="U20" s="358"/>
      <c r="V20" s="253"/>
    </row>
    <row r="21" spans="2:22" s="37" customFormat="1" ht="21.95" customHeight="1" x14ac:dyDescent="0.25">
      <c r="B21" s="328"/>
      <c r="C21" s="328"/>
      <c r="D21" s="329"/>
      <c r="E21" s="377"/>
      <c r="F21" s="330"/>
      <c r="G21" s="331"/>
      <c r="H21" s="331"/>
      <c r="I21" s="378"/>
      <c r="J21" s="375"/>
      <c r="K21" s="308"/>
      <c r="L21" s="379"/>
      <c r="M21" s="359"/>
      <c r="N21" s="359"/>
      <c r="O21" s="358"/>
      <c r="P21" s="358"/>
      <c r="Q21" s="271"/>
      <c r="R21" s="254"/>
      <c r="S21" s="253"/>
      <c r="T21" s="358"/>
      <c r="U21" s="358"/>
      <c r="V21" s="253"/>
    </row>
    <row r="22" spans="2:22" s="37" customFormat="1" ht="21.95" customHeight="1" x14ac:dyDescent="0.25">
      <c r="B22" s="328"/>
      <c r="C22" s="328"/>
      <c r="D22" s="329"/>
      <c r="E22" s="377"/>
      <c r="F22" s="330"/>
      <c r="G22" s="331"/>
      <c r="H22" s="331"/>
      <c r="I22" s="378"/>
      <c r="J22" s="375"/>
      <c r="K22" s="308"/>
      <c r="L22" s="379"/>
      <c r="M22" s="359"/>
      <c r="N22" s="359"/>
      <c r="O22" s="358"/>
      <c r="P22" s="358"/>
      <c r="Q22" s="271"/>
      <c r="R22" s="254"/>
      <c r="S22" s="253"/>
      <c r="T22" s="358"/>
      <c r="U22" s="358"/>
      <c r="V22" s="253"/>
    </row>
    <row r="23" spans="2:22" s="37" customFormat="1" ht="21.95" customHeight="1" x14ac:dyDescent="0.25">
      <c r="B23" s="328"/>
      <c r="C23" s="328"/>
      <c r="D23" s="329"/>
      <c r="E23" s="377"/>
      <c r="F23" s="330"/>
      <c r="G23" s="331"/>
      <c r="H23" s="331"/>
      <c r="I23" s="378"/>
      <c r="J23" s="375"/>
      <c r="K23" s="308"/>
      <c r="L23" s="379"/>
      <c r="M23" s="359"/>
      <c r="N23" s="359"/>
      <c r="O23" s="358"/>
      <c r="P23" s="358"/>
      <c r="Q23" s="271"/>
      <c r="R23" s="254"/>
      <c r="S23" s="253"/>
      <c r="T23" s="358"/>
      <c r="U23" s="358"/>
      <c r="V23" s="253"/>
    </row>
    <row r="24" spans="2:22" s="37" customFormat="1" ht="21.95" customHeight="1" x14ac:dyDescent="0.25">
      <c r="B24" s="328"/>
      <c r="C24" s="328"/>
      <c r="D24" s="329"/>
      <c r="E24" s="377"/>
      <c r="F24" s="330"/>
      <c r="G24" s="331"/>
      <c r="H24" s="331"/>
      <c r="I24" s="378"/>
      <c r="J24" s="375"/>
      <c r="K24" s="308"/>
      <c r="L24" s="379"/>
      <c r="M24" s="359"/>
      <c r="N24" s="359"/>
      <c r="O24" s="358"/>
      <c r="P24" s="358"/>
      <c r="Q24" s="271"/>
      <c r="R24" s="254"/>
      <c r="S24" s="253"/>
      <c r="T24" s="358"/>
      <c r="U24" s="358"/>
      <c r="V24" s="253"/>
    </row>
    <row r="25" spans="2:22" s="37" customFormat="1" ht="21.95" customHeight="1" x14ac:dyDescent="0.25">
      <c r="B25" s="328"/>
      <c r="C25" s="328"/>
      <c r="D25" s="329"/>
      <c r="E25" s="377"/>
      <c r="F25" s="330"/>
      <c r="G25" s="331"/>
      <c r="H25" s="331"/>
      <c r="I25" s="378"/>
      <c r="J25" s="375"/>
      <c r="K25" s="308"/>
      <c r="L25" s="379"/>
      <c r="M25" s="359"/>
      <c r="N25" s="359"/>
      <c r="O25" s="358"/>
      <c r="P25" s="358"/>
      <c r="Q25" s="271"/>
      <c r="R25" s="254"/>
      <c r="S25" s="253"/>
      <c r="T25" s="358"/>
      <c r="U25" s="358"/>
      <c r="V25" s="253"/>
    </row>
    <row r="26" spans="2:22" s="37" customFormat="1" ht="21.95" customHeight="1" x14ac:dyDescent="0.25">
      <c r="B26" s="328"/>
      <c r="C26" s="328"/>
      <c r="D26" s="329"/>
      <c r="E26" s="377"/>
      <c r="F26" s="330"/>
      <c r="G26" s="331"/>
      <c r="H26" s="331"/>
      <c r="I26" s="378"/>
      <c r="J26" s="375"/>
      <c r="K26" s="308"/>
      <c r="L26" s="379"/>
      <c r="M26" s="359"/>
      <c r="N26" s="359"/>
      <c r="O26" s="358"/>
      <c r="P26" s="358"/>
      <c r="Q26" s="271"/>
      <c r="R26" s="254"/>
      <c r="S26" s="253"/>
      <c r="T26" s="358"/>
      <c r="U26" s="358"/>
      <c r="V26" s="253"/>
    </row>
    <row r="27" spans="2:22" s="37" customFormat="1" ht="21.95" customHeight="1" x14ac:dyDescent="0.25">
      <c r="B27" s="328"/>
      <c r="C27" s="328"/>
      <c r="D27" s="329"/>
      <c r="E27" s="377"/>
      <c r="F27" s="330"/>
      <c r="G27" s="331"/>
      <c r="H27" s="380"/>
      <c r="I27" s="378"/>
      <c r="J27" s="375"/>
      <c r="K27" s="308"/>
      <c r="L27" s="379"/>
      <c r="M27" s="359"/>
      <c r="N27" s="359"/>
      <c r="O27" s="358"/>
      <c r="P27" s="358"/>
      <c r="Q27" s="271"/>
      <c r="R27" s="254"/>
      <c r="S27" s="253"/>
      <c r="T27" s="358"/>
      <c r="U27" s="358"/>
      <c r="V27" s="253"/>
    </row>
    <row r="28" spans="2:22" s="37" customFormat="1" ht="21.95" customHeight="1" x14ac:dyDescent="0.25">
      <c r="B28" s="328"/>
      <c r="C28" s="328"/>
      <c r="D28" s="329"/>
      <c r="E28" s="377"/>
      <c r="F28" s="330"/>
      <c r="G28" s="381"/>
      <c r="H28" s="380"/>
      <c r="I28" s="378"/>
      <c r="J28" s="375"/>
      <c r="K28" s="308"/>
      <c r="L28" s="379"/>
      <c r="M28" s="358"/>
      <c r="N28" s="358"/>
      <c r="O28" s="358"/>
      <c r="P28" s="358"/>
      <c r="Q28" s="271"/>
      <c r="R28" s="254"/>
      <c r="S28" s="253"/>
      <c r="T28" s="359"/>
      <c r="U28" s="359"/>
      <c r="V28" s="253"/>
    </row>
    <row r="29" spans="2:22" s="37" customFormat="1" ht="21.95" customHeight="1" x14ac:dyDescent="0.25">
      <c r="B29" s="328"/>
      <c r="C29" s="328"/>
      <c r="D29" s="329"/>
      <c r="E29" s="377"/>
      <c r="F29" s="330"/>
      <c r="G29" s="382"/>
      <c r="H29" s="331"/>
      <c r="I29" s="378"/>
      <c r="J29" s="375"/>
      <c r="K29" s="308"/>
      <c r="L29" s="379"/>
      <c r="M29" s="358"/>
      <c r="N29" s="358"/>
      <c r="O29" s="358"/>
      <c r="P29" s="358"/>
      <c r="Q29" s="271"/>
      <c r="R29" s="254"/>
      <c r="S29" s="253"/>
      <c r="T29" s="359"/>
      <c r="U29" s="359"/>
      <c r="V29" s="253"/>
    </row>
    <row r="30" spans="2:22" s="37" customFormat="1" ht="21.95" customHeight="1" x14ac:dyDescent="0.25">
      <c r="B30" s="328"/>
      <c r="C30" s="328"/>
      <c r="D30" s="329"/>
      <c r="E30" s="377"/>
      <c r="F30" s="330"/>
      <c r="G30" s="382"/>
      <c r="H30" s="331"/>
      <c r="I30" s="378"/>
      <c r="J30" s="375"/>
      <c r="K30" s="308"/>
      <c r="L30" s="379"/>
      <c r="M30" s="358"/>
      <c r="N30" s="358"/>
      <c r="O30" s="358"/>
      <c r="P30" s="358"/>
      <c r="Q30" s="271"/>
      <c r="R30" s="254"/>
      <c r="S30" s="253"/>
      <c r="T30" s="359"/>
      <c r="U30" s="359"/>
      <c r="V30" s="253"/>
    </row>
    <row r="31" spans="2:22" s="37" customFormat="1" ht="21.95" customHeight="1" x14ac:dyDescent="0.25">
      <c r="B31" s="328"/>
      <c r="C31" s="328"/>
      <c r="D31" s="329"/>
      <c r="E31" s="377"/>
      <c r="F31" s="330"/>
      <c r="G31" s="382"/>
      <c r="H31" s="331"/>
      <c r="I31" s="378"/>
      <c r="J31" s="375"/>
      <c r="K31" s="308"/>
      <c r="L31" s="379"/>
      <c r="M31" s="358"/>
      <c r="N31" s="358"/>
      <c r="O31" s="358"/>
      <c r="P31" s="358"/>
      <c r="Q31" s="271"/>
      <c r="R31" s="254"/>
      <c r="S31" s="253"/>
      <c r="T31" s="359"/>
      <c r="U31" s="359"/>
      <c r="V31" s="253"/>
    </row>
    <row r="32" spans="2:22" s="37" customFormat="1" ht="21.95" customHeight="1" x14ac:dyDescent="0.25">
      <c r="B32" s="328"/>
      <c r="C32" s="328"/>
      <c r="D32" s="329"/>
      <c r="E32" s="377"/>
      <c r="F32" s="330"/>
      <c r="G32" s="331"/>
      <c r="H32" s="381"/>
      <c r="I32" s="378"/>
      <c r="J32" s="375"/>
      <c r="K32" s="308"/>
      <c r="L32" s="379"/>
      <c r="M32" s="358"/>
      <c r="N32" s="358"/>
      <c r="O32" s="358"/>
      <c r="P32" s="358"/>
      <c r="Q32" s="271"/>
      <c r="R32" s="457"/>
      <c r="S32" s="253"/>
      <c r="T32" s="358"/>
      <c r="U32" s="358"/>
      <c r="V32" s="253"/>
    </row>
    <row r="33" spans="2:22" s="37" customFormat="1" ht="21.95" customHeight="1" x14ac:dyDescent="0.25">
      <c r="B33" s="328"/>
      <c r="C33" s="328"/>
      <c r="D33" s="329"/>
      <c r="E33" s="377"/>
      <c r="F33" s="330"/>
      <c r="G33" s="331"/>
      <c r="H33" s="382"/>
      <c r="I33" s="378"/>
      <c r="J33" s="375"/>
      <c r="K33" s="308"/>
      <c r="L33" s="379"/>
      <c r="M33" s="358"/>
      <c r="N33" s="358"/>
      <c r="O33" s="358"/>
      <c r="P33" s="358"/>
      <c r="Q33" s="271"/>
      <c r="R33" s="254"/>
      <c r="S33" s="253"/>
      <c r="T33" s="358"/>
      <c r="U33" s="358"/>
      <c r="V33" s="253"/>
    </row>
    <row r="34" spans="2:22" s="37" customFormat="1" ht="21.95" customHeight="1" x14ac:dyDescent="0.25">
      <c r="B34" s="328"/>
      <c r="C34" s="328"/>
      <c r="D34" s="329"/>
      <c r="E34" s="377"/>
      <c r="F34" s="330"/>
      <c r="G34" s="331"/>
      <c r="H34" s="382"/>
      <c r="I34" s="378"/>
      <c r="J34" s="375"/>
      <c r="K34" s="308"/>
      <c r="L34" s="379"/>
      <c r="M34" s="358"/>
      <c r="N34" s="358"/>
      <c r="O34" s="358"/>
      <c r="P34" s="358"/>
      <c r="Q34" s="271"/>
      <c r="R34" s="254"/>
      <c r="S34" s="253"/>
      <c r="T34" s="358"/>
      <c r="U34" s="358"/>
      <c r="V34" s="253"/>
    </row>
    <row r="35" spans="2:22" s="37" customFormat="1" ht="21.95" customHeight="1" x14ac:dyDescent="0.25">
      <c r="B35" s="328"/>
      <c r="C35" s="328"/>
      <c r="D35" s="375"/>
      <c r="E35" s="377"/>
      <c r="F35" s="330"/>
      <c r="G35" s="331"/>
      <c r="H35" s="382"/>
      <c r="I35" s="378"/>
      <c r="J35" s="375"/>
      <c r="K35" s="308"/>
      <c r="L35" s="379"/>
      <c r="M35" s="358"/>
      <c r="N35" s="358"/>
      <c r="O35" s="358"/>
      <c r="P35" s="358"/>
      <c r="Q35" s="271"/>
      <c r="R35" s="254"/>
      <c r="S35" s="253"/>
      <c r="T35" s="358"/>
      <c r="U35" s="358"/>
      <c r="V35" s="253"/>
    </row>
    <row r="36" spans="2:22" s="37" customFormat="1" ht="21.95" customHeight="1" x14ac:dyDescent="0.25">
      <c r="B36" s="328"/>
      <c r="C36" s="328"/>
      <c r="D36" s="375"/>
      <c r="E36" s="377"/>
      <c r="F36" s="330"/>
      <c r="G36" s="331"/>
      <c r="H36" s="382"/>
      <c r="I36" s="378"/>
      <c r="J36" s="375"/>
      <c r="K36" s="308"/>
      <c r="L36" s="379"/>
      <c r="M36" s="358"/>
      <c r="N36" s="358"/>
      <c r="O36" s="358"/>
      <c r="P36" s="358"/>
      <c r="Q36" s="271"/>
      <c r="R36" s="254"/>
      <c r="S36" s="253"/>
      <c r="T36" s="358"/>
      <c r="U36" s="358"/>
      <c r="V36" s="253"/>
    </row>
    <row r="37" spans="2:22" s="37" customFormat="1" ht="21.95" customHeight="1" x14ac:dyDescent="0.25">
      <c r="B37" s="328"/>
      <c r="C37" s="328"/>
      <c r="D37" s="375"/>
      <c r="E37" s="377"/>
      <c r="F37" s="330"/>
      <c r="G37" s="331"/>
      <c r="H37" s="382"/>
      <c r="I37" s="378"/>
      <c r="J37" s="375"/>
      <c r="K37" s="308"/>
      <c r="L37" s="379"/>
      <c r="M37" s="358"/>
      <c r="N37" s="358"/>
      <c r="O37" s="358"/>
      <c r="P37" s="358"/>
      <c r="Q37" s="271"/>
      <c r="R37" s="254"/>
      <c r="S37" s="253"/>
      <c r="T37" s="358"/>
      <c r="U37" s="358"/>
      <c r="V37" s="253"/>
    </row>
    <row r="38" spans="2:22" s="37" customFormat="1" ht="21.95" customHeight="1" x14ac:dyDescent="0.25">
      <c r="B38" s="328"/>
      <c r="C38" s="328"/>
      <c r="D38" s="329"/>
      <c r="E38" s="377"/>
      <c r="F38" s="330"/>
      <c r="G38" s="331"/>
      <c r="H38" s="382"/>
      <c r="I38" s="378"/>
      <c r="J38" s="375"/>
      <c r="K38" s="308"/>
      <c r="L38" s="379"/>
      <c r="M38" s="358"/>
      <c r="N38" s="358"/>
      <c r="O38" s="358"/>
      <c r="P38" s="358"/>
      <c r="Q38" s="271"/>
      <c r="R38" s="254"/>
      <c r="S38" s="253"/>
      <c r="T38" s="358"/>
      <c r="U38" s="358"/>
      <c r="V38" s="253"/>
    </row>
    <row r="39" spans="2:22" s="37" customFormat="1" ht="21.95" customHeight="1" x14ac:dyDescent="0.25">
      <c r="B39" s="328"/>
      <c r="C39" s="328"/>
      <c r="D39" s="329"/>
      <c r="E39" s="377"/>
      <c r="F39" s="330"/>
      <c r="G39" s="331"/>
      <c r="H39" s="382"/>
      <c r="I39" s="378"/>
      <c r="J39" s="375"/>
      <c r="K39" s="308"/>
      <c r="L39" s="379"/>
      <c r="M39" s="358"/>
      <c r="N39" s="358"/>
      <c r="O39" s="358"/>
      <c r="P39" s="358"/>
      <c r="Q39" s="271"/>
      <c r="R39" s="254"/>
      <c r="S39" s="253"/>
      <c r="T39" s="358"/>
      <c r="U39" s="358"/>
      <c r="V39" s="253"/>
    </row>
    <row r="40" spans="2:22" s="37" customFormat="1" ht="21.95" customHeight="1" x14ac:dyDescent="0.25">
      <c r="B40" s="328"/>
      <c r="C40" s="328"/>
      <c r="D40" s="329"/>
      <c r="E40" s="377"/>
      <c r="F40" s="330"/>
      <c r="G40" s="331"/>
      <c r="H40" s="382"/>
      <c r="I40" s="378"/>
      <c r="J40" s="375"/>
      <c r="K40" s="308"/>
      <c r="L40" s="379"/>
      <c r="M40" s="358"/>
      <c r="N40" s="358"/>
      <c r="O40" s="358"/>
      <c r="P40" s="358"/>
      <c r="Q40" s="271"/>
      <c r="R40" s="254"/>
      <c r="S40" s="253"/>
      <c r="T40" s="358"/>
      <c r="U40" s="358"/>
      <c r="V40" s="253"/>
    </row>
    <row r="41" spans="2:22" s="37" customFormat="1" ht="21.95" customHeight="1" x14ac:dyDescent="0.25">
      <c r="B41" s="328"/>
      <c r="C41" s="328"/>
      <c r="D41" s="329"/>
      <c r="E41" s="377"/>
      <c r="F41" s="330"/>
      <c r="G41" s="331"/>
      <c r="H41" s="382"/>
      <c r="I41" s="378"/>
      <c r="J41" s="375"/>
      <c r="K41" s="308"/>
      <c r="L41" s="379"/>
      <c r="M41" s="358"/>
      <c r="N41" s="358"/>
      <c r="O41" s="358"/>
      <c r="P41" s="358"/>
      <c r="Q41" s="271"/>
      <c r="R41" s="254"/>
      <c r="S41" s="253"/>
      <c r="T41" s="358"/>
      <c r="U41" s="358"/>
      <c r="V41" s="253"/>
    </row>
    <row r="42" spans="2:22" s="37" customFormat="1" ht="21.95" customHeight="1" x14ac:dyDescent="0.25">
      <c r="B42" s="328"/>
      <c r="C42" s="328"/>
      <c r="D42" s="329"/>
      <c r="E42" s="377"/>
      <c r="F42" s="330"/>
      <c r="G42" s="331"/>
      <c r="H42" s="331"/>
      <c r="I42" s="378"/>
      <c r="J42" s="375"/>
      <c r="K42" s="308"/>
      <c r="L42" s="379"/>
      <c r="M42" s="358"/>
      <c r="N42" s="358"/>
      <c r="O42" s="358"/>
      <c r="P42" s="358"/>
      <c r="Q42" s="271"/>
      <c r="R42" s="254"/>
      <c r="S42" s="253"/>
      <c r="T42" s="358"/>
      <c r="U42" s="358"/>
      <c r="V42" s="253"/>
    </row>
    <row r="43" spans="2:22" s="37" customFormat="1" ht="21.95" customHeight="1" x14ac:dyDescent="0.25">
      <c r="B43" s="328"/>
      <c r="C43" s="328"/>
      <c r="D43" s="329"/>
      <c r="E43" s="377"/>
      <c r="F43" s="330"/>
      <c r="G43" s="331"/>
      <c r="H43" s="383"/>
      <c r="I43" s="378"/>
      <c r="J43" s="375"/>
      <c r="K43" s="308"/>
      <c r="L43" s="379"/>
      <c r="M43" s="358"/>
      <c r="N43" s="358"/>
      <c r="O43" s="358"/>
      <c r="P43" s="358"/>
      <c r="Q43" s="271"/>
      <c r="R43" s="254"/>
      <c r="S43" s="253"/>
      <c r="T43" s="358"/>
      <c r="U43" s="358"/>
      <c r="V43" s="253"/>
    </row>
    <row r="44" spans="2:22" s="37" customFormat="1" ht="21.95" customHeight="1" x14ac:dyDescent="0.25">
      <c r="B44" s="328"/>
      <c r="C44" s="328"/>
      <c r="D44" s="329"/>
      <c r="E44" s="377"/>
      <c r="F44" s="330"/>
      <c r="G44" s="331"/>
      <c r="H44" s="383"/>
      <c r="I44" s="378"/>
      <c r="J44" s="375"/>
      <c r="K44" s="308"/>
      <c r="L44" s="379"/>
      <c r="M44" s="358"/>
      <c r="N44" s="358"/>
      <c r="O44" s="358"/>
      <c r="P44" s="358"/>
      <c r="Q44" s="271"/>
      <c r="R44" s="254"/>
      <c r="S44" s="253"/>
      <c r="T44" s="358"/>
      <c r="U44" s="358"/>
      <c r="V44" s="253"/>
    </row>
    <row r="45" spans="2:22" s="37" customFormat="1" ht="21.95" customHeight="1" x14ac:dyDescent="0.25">
      <c r="B45" s="328"/>
      <c r="C45" s="328"/>
      <c r="D45" s="329"/>
      <c r="E45" s="377"/>
      <c r="F45" s="330"/>
      <c r="G45" s="382"/>
      <c r="H45" s="331"/>
      <c r="I45" s="378"/>
      <c r="J45" s="375"/>
      <c r="K45" s="308"/>
      <c r="L45" s="379"/>
      <c r="M45" s="358"/>
      <c r="N45" s="358"/>
      <c r="O45" s="358"/>
      <c r="P45" s="358"/>
      <c r="Q45" s="271"/>
      <c r="R45" s="254"/>
      <c r="S45" s="253"/>
      <c r="T45" s="358"/>
      <c r="U45" s="358"/>
      <c r="V45" s="253"/>
    </row>
    <row r="46" spans="2:22" s="37" customFormat="1" ht="21.95" customHeight="1" x14ac:dyDescent="0.25">
      <c r="B46" s="328"/>
      <c r="C46" s="328"/>
      <c r="D46" s="329"/>
      <c r="E46" s="377"/>
      <c r="F46" s="330"/>
      <c r="G46" s="331"/>
      <c r="H46" s="382"/>
      <c r="I46" s="378"/>
      <c r="J46" s="375"/>
      <c r="K46" s="308"/>
      <c r="L46" s="379"/>
      <c r="M46" s="358"/>
      <c r="N46" s="358"/>
      <c r="O46" s="358"/>
      <c r="P46" s="358"/>
      <c r="Q46" s="271"/>
      <c r="R46" s="254"/>
      <c r="S46" s="253"/>
      <c r="T46" s="358"/>
      <c r="U46" s="358"/>
      <c r="V46" s="253"/>
    </row>
    <row r="47" spans="2:22" s="37" customFormat="1" ht="21.95" customHeight="1" x14ac:dyDescent="0.25">
      <c r="B47" s="328"/>
      <c r="C47" s="328"/>
      <c r="D47" s="329"/>
      <c r="E47" s="377"/>
      <c r="F47" s="330"/>
      <c r="G47" s="384"/>
      <c r="H47" s="384"/>
      <c r="I47" s="378"/>
      <c r="J47" s="375"/>
      <c r="K47" s="308"/>
      <c r="L47" s="379"/>
      <c r="M47" s="358"/>
      <c r="N47" s="358"/>
      <c r="O47" s="358"/>
      <c r="P47" s="358"/>
      <c r="Q47" s="271"/>
      <c r="R47" s="254"/>
      <c r="S47" s="253"/>
      <c r="T47" s="358"/>
      <c r="U47" s="358"/>
      <c r="V47" s="253"/>
    </row>
    <row r="48" spans="2:22" s="37" customFormat="1" ht="21.95" customHeight="1" x14ac:dyDescent="0.25">
      <c r="B48" s="328"/>
      <c r="C48" s="328"/>
      <c r="D48" s="329"/>
      <c r="E48" s="377"/>
      <c r="F48" s="330"/>
      <c r="G48" s="331"/>
      <c r="H48" s="382"/>
      <c r="I48" s="378"/>
      <c r="J48" s="375"/>
      <c r="K48" s="308"/>
      <c r="L48" s="379"/>
      <c r="M48" s="358"/>
      <c r="N48" s="358"/>
      <c r="O48" s="358"/>
      <c r="P48" s="358"/>
      <c r="Q48" s="271"/>
      <c r="R48" s="254"/>
      <c r="S48" s="253"/>
      <c r="T48" s="358"/>
      <c r="U48" s="358"/>
      <c r="V48" s="253"/>
    </row>
    <row r="49" spans="2:22" s="37" customFormat="1" ht="21.95" customHeight="1" x14ac:dyDescent="0.25">
      <c r="B49" s="328"/>
      <c r="C49" s="328"/>
      <c r="D49" s="329"/>
      <c r="E49" s="377"/>
      <c r="F49" s="330"/>
      <c r="G49" s="331"/>
      <c r="H49" s="384"/>
      <c r="I49" s="378"/>
      <c r="J49" s="375"/>
      <c r="K49" s="308"/>
      <c r="L49" s="379"/>
      <c r="M49" s="358"/>
      <c r="N49" s="358"/>
      <c r="O49" s="358"/>
      <c r="P49" s="358"/>
      <c r="Q49" s="271"/>
      <c r="R49" s="254"/>
      <c r="S49" s="253"/>
      <c r="T49" s="358"/>
      <c r="U49" s="358"/>
      <c r="V49" s="253"/>
    </row>
    <row r="50" spans="2:22" s="37" customFormat="1" ht="21.95" customHeight="1" x14ac:dyDescent="0.25">
      <c r="B50" s="328"/>
      <c r="C50" s="328"/>
      <c r="D50" s="329"/>
      <c r="E50" s="377"/>
      <c r="F50" s="330"/>
      <c r="G50" s="331"/>
      <c r="H50" s="384"/>
      <c r="I50" s="378"/>
      <c r="J50" s="375"/>
      <c r="K50" s="308"/>
      <c r="L50" s="379"/>
      <c r="M50" s="358"/>
      <c r="N50" s="358"/>
      <c r="O50" s="358"/>
      <c r="P50" s="358"/>
      <c r="Q50" s="271"/>
      <c r="R50" s="254"/>
      <c r="S50" s="253"/>
      <c r="T50" s="358"/>
      <c r="U50" s="358"/>
      <c r="V50" s="253"/>
    </row>
    <row r="51" spans="2:22" s="37" customFormat="1" ht="21.95" customHeight="1" x14ac:dyDescent="0.25">
      <c r="B51" s="328"/>
      <c r="C51" s="328"/>
      <c r="D51" s="375"/>
      <c r="E51" s="377"/>
      <c r="F51" s="330"/>
      <c r="G51" s="384"/>
      <c r="H51" s="331"/>
      <c r="I51" s="378"/>
      <c r="J51" s="375"/>
      <c r="K51" s="308"/>
      <c r="L51" s="379"/>
      <c r="M51" s="358"/>
      <c r="N51" s="358"/>
      <c r="O51" s="358"/>
      <c r="P51" s="358"/>
      <c r="Q51" s="271"/>
      <c r="R51" s="254"/>
      <c r="S51" s="253"/>
      <c r="T51" s="358"/>
      <c r="U51" s="358"/>
      <c r="V51" s="253"/>
    </row>
    <row r="52" spans="2:22" s="37" customFormat="1" ht="21.95" customHeight="1" x14ac:dyDescent="0.25">
      <c r="B52" s="328"/>
      <c r="C52" s="328"/>
      <c r="D52" s="329"/>
      <c r="E52" s="377"/>
      <c r="F52" s="330"/>
      <c r="G52" s="384"/>
      <c r="H52" s="331"/>
      <c r="I52" s="378"/>
      <c r="J52" s="375"/>
      <c r="K52" s="308"/>
      <c r="L52" s="379"/>
      <c r="M52" s="358"/>
      <c r="N52" s="358"/>
      <c r="O52" s="358"/>
      <c r="P52" s="358"/>
      <c r="Q52" s="271"/>
      <c r="R52" s="254"/>
      <c r="S52" s="253"/>
      <c r="T52" s="358"/>
      <c r="U52" s="358"/>
      <c r="V52" s="253"/>
    </row>
    <row r="53" spans="2:22" s="37" customFormat="1" ht="21.95" customHeight="1" x14ac:dyDescent="0.25">
      <c r="B53" s="328"/>
      <c r="C53" s="328"/>
      <c r="D53" s="329"/>
      <c r="E53" s="377"/>
      <c r="F53" s="330"/>
      <c r="G53" s="382"/>
      <c r="H53" s="331"/>
      <c r="I53" s="378"/>
      <c r="J53" s="375"/>
      <c r="K53" s="308"/>
      <c r="L53" s="379"/>
      <c r="M53" s="358"/>
      <c r="N53" s="358"/>
      <c r="O53" s="358"/>
      <c r="P53" s="358"/>
      <c r="Q53" s="271"/>
      <c r="R53" s="254"/>
      <c r="S53" s="253"/>
      <c r="T53" s="358"/>
      <c r="U53" s="358"/>
      <c r="V53" s="253"/>
    </row>
    <row r="54" spans="2:22" s="37" customFormat="1" ht="21.95" customHeight="1" x14ac:dyDescent="0.25">
      <c r="B54" s="328"/>
      <c r="C54" s="328"/>
      <c r="D54" s="329"/>
      <c r="E54" s="377"/>
      <c r="F54" s="330"/>
      <c r="G54" s="381"/>
      <c r="H54" s="331"/>
      <c r="I54" s="378"/>
      <c r="J54" s="375"/>
      <c r="K54" s="308"/>
      <c r="L54" s="379"/>
      <c r="M54" s="358"/>
      <c r="N54" s="358"/>
      <c r="O54" s="358"/>
      <c r="P54" s="358"/>
      <c r="Q54" s="271"/>
      <c r="R54" s="254"/>
      <c r="S54" s="253"/>
      <c r="T54" s="358"/>
      <c r="U54" s="358"/>
      <c r="V54" s="253"/>
    </row>
    <row r="55" spans="2:22" s="37" customFormat="1" ht="21.95" customHeight="1" x14ac:dyDescent="0.25">
      <c r="B55" s="328"/>
      <c r="C55" s="328"/>
      <c r="D55" s="329"/>
      <c r="E55" s="377"/>
      <c r="F55" s="330"/>
      <c r="G55" s="381"/>
      <c r="H55" s="331"/>
      <c r="I55" s="378"/>
      <c r="J55" s="375"/>
      <c r="K55" s="308"/>
      <c r="L55" s="379"/>
      <c r="M55" s="358"/>
      <c r="N55" s="358"/>
      <c r="O55" s="358"/>
      <c r="P55" s="358"/>
      <c r="Q55" s="271"/>
      <c r="R55" s="254"/>
      <c r="S55" s="253"/>
      <c r="T55" s="358"/>
      <c r="U55" s="358"/>
      <c r="V55" s="253"/>
    </row>
    <row r="56" spans="2:22" s="37" customFormat="1" ht="21.95" customHeight="1" x14ac:dyDescent="0.25">
      <c r="B56" s="328"/>
      <c r="C56" s="328"/>
      <c r="D56" s="329"/>
      <c r="E56" s="377"/>
      <c r="F56" s="330"/>
      <c r="G56" s="385"/>
      <c r="H56" s="331"/>
      <c r="I56" s="378"/>
      <c r="J56" s="375"/>
      <c r="K56" s="308"/>
      <c r="L56" s="379"/>
      <c r="M56" s="358"/>
      <c r="N56" s="358"/>
      <c r="O56" s="358"/>
      <c r="P56" s="358"/>
      <c r="Q56" s="271"/>
      <c r="R56" s="254"/>
      <c r="S56" s="253"/>
      <c r="T56" s="358"/>
      <c r="U56" s="358"/>
      <c r="V56" s="253"/>
    </row>
    <row r="57" spans="2:22" s="37" customFormat="1" ht="21.95" customHeight="1" x14ac:dyDescent="0.25">
      <c r="B57" s="328"/>
      <c r="C57" s="328"/>
      <c r="D57" s="329"/>
      <c r="E57" s="377"/>
      <c r="F57" s="330"/>
      <c r="G57" s="381"/>
      <c r="H57" s="331"/>
      <c r="I57" s="378"/>
      <c r="J57" s="375"/>
      <c r="K57" s="308"/>
      <c r="L57" s="379"/>
      <c r="M57" s="358"/>
      <c r="N57" s="358"/>
      <c r="O57" s="358"/>
      <c r="P57" s="358"/>
      <c r="Q57" s="271"/>
      <c r="R57" s="254"/>
      <c r="S57" s="253"/>
      <c r="T57" s="358"/>
      <c r="U57" s="358"/>
      <c r="V57" s="253"/>
    </row>
    <row r="58" spans="2:22" s="37" customFormat="1" ht="21.95" customHeight="1" x14ac:dyDescent="0.25">
      <c r="B58" s="328"/>
      <c r="C58" s="328"/>
      <c r="D58" s="329"/>
      <c r="E58" s="377"/>
      <c r="F58" s="330"/>
      <c r="G58" s="382"/>
      <c r="H58" s="331"/>
      <c r="I58" s="378"/>
      <c r="J58" s="375"/>
      <c r="K58" s="308"/>
      <c r="L58" s="379"/>
      <c r="M58" s="358"/>
      <c r="N58" s="358"/>
      <c r="O58" s="358"/>
      <c r="P58" s="358"/>
      <c r="Q58" s="271"/>
      <c r="R58" s="254"/>
      <c r="S58" s="253"/>
      <c r="T58" s="358"/>
      <c r="U58" s="358"/>
      <c r="V58" s="652"/>
    </row>
    <row r="59" spans="2:22" s="37" customFormat="1" ht="21.95" customHeight="1" x14ac:dyDescent="0.25">
      <c r="B59" s="328"/>
      <c r="C59" s="328"/>
      <c r="D59" s="329"/>
      <c r="E59" s="377"/>
      <c r="F59" s="330"/>
      <c r="G59" s="382"/>
      <c r="H59" s="331"/>
      <c r="I59" s="378"/>
      <c r="J59" s="375"/>
      <c r="K59" s="308"/>
      <c r="L59" s="379"/>
      <c r="M59" s="358"/>
      <c r="N59" s="358"/>
      <c r="O59" s="358"/>
      <c r="P59" s="358"/>
      <c r="Q59" s="271"/>
      <c r="R59" s="254"/>
      <c r="S59" s="253"/>
      <c r="T59" s="358"/>
      <c r="U59" s="358"/>
      <c r="V59" s="652"/>
    </row>
    <row r="60" spans="2:22" s="37" customFormat="1" ht="21.95" customHeight="1" x14ac:dyDescent="0.25">
      <c r="B60" s="328"/>
      <c r="C60" s="328"/>
      <c r="D60" s="375"/>
      <c r="E60" s="377"/>
      <c r="F60" s="330"/>
      <c r="G60" s="382"/>
      <c r="H60" s="331"/>
      <c r="I60" s="378"/>
      <c r="J60" s="375"/>
      <c r="K60" s="308"/>
      <c r="L60" s="379"/>
      <c r="M60" s="358"/>
      <c r="N60" s="358"/>
      <c r="O60" s="358"/>
      <c r="P60" s="358"/>
      <c r="Q60" s="271"/>
      <c r="R60" s="254"/>
      <c r="S60" s="253"/>
      <c r="T60" s="358"/>
      <c r="U60" s="358"/>
      <c r="V60" s="652"/>
    </row>
    <row r="61" spans="2:22" s="37" customFormat="1" ht="21.95" customHeight="1" x14ac:dyDescent="0.25">
      <c r="B61" s="328"/>
      <c r="C61" s="328"/>
      <c r="D61" s="375"/>
      <c r="E61" s="377"/>
      <c r="F61" s="330"/>
      <c r="G61" s="382"/>
      <c r="H61" s="331"/>
      <c r="I61" s="378"/>
      <c r="J61" s="375"/>
      <c r="K61" s="308"/>
      <c r="L61" s="379"/>
      <c r="M61" s="358"/>
      <c r="N61" s="358"/>
      <c r="O61" s="358"/>
      <c r="P61" s="358"/>
      <c r="Q61" s="271"/>
      <c r="R61" s="254"/>
      <c r="S61" s="253"/>
      <c r="T61" s="358"/>
      <c r="U61" s="358"/>
      <c r="V61" s="652"/>
    </row>
    <row r="62" spans="2:22" s="37" customFormat="1" ht="21.95" customHeight="1" x14ac:dyDescent="0.25">
      <c r="B62" s="328"/>
      <c r="C62" s="328"/>
      <c r="D62" s="375"/>
      <c r="E62" s="377"/>
      <c r="F62" s="330"/>
      <c r="G62" s="382"/>
      <c r="H62" s="331"/>
      <c r="I62" s="378"/>
      <c r="J62" s="375"/>
      <c r="K62" s="308"/>
      <c r="L62" s="379"/>
      <c r="M62" s="358"/>
      <c r="N62" s="358"/>
      <c r="O62" s="358"/>
      <c r="P62" s="358"/>
      <c r="Q62" s="271"/>
      <c r="R62" s="254"/>
      <c r="S62" s="253"/>
      <c r="T62" s="358"/>
      <c r="U62" s="358"/>
      <c r="V62" s="652"/>
    </row>
    <row r="63" spans="2:22" s="37" customFormat="1" ht="21.95" customHeight="1" x14ac:dyDescent="0.25">
      <c r="B63" s="328"/>
      <c r="C63" s="328"/>
      <c r="D63" s="329"/>
      <c r="E63" s="377"/>
      <c r="F63" s="330"/>
      <c r="G63" s="382"/>
      <c r="H63" s="331"/>
      <c r="I63" s="378"/>
      <c r="J63" s="375"/>
      <c r="K63" s="308"/>
      <c r="L63" s="379"/>
      <c r="M63" s="358"/>
      <c r="N63" s="358"/>
      <c r="O63" s="358"/>
      <c r="P63" s="358"/>
      <c r="Q63" s="271"/>
      <c r="R63" s="254"/>
      <c r="S63" s="253"/>
      <c r="T63" s="358"/>
      <c r="U63" s="358"/>
      <c r="V63" s="652"/>
    </row>
    <row r="64" spans="2:22" s="37" customFormat="1" ht="21.95" customHeight="1" x14ac:dyDescent="0.25">
      <c r="B64" s="328"/>
      <c r="C64" s="328"/>
      <c r="D64" s="329"/>
      <c r="E64" s="377"/>
      <c r="F64" s="330"/>
      <c r="G64" s="382"/>
      <c r="H64" s="331"/>
      <c r="I64" s="378"/>
      <c r="J64" s="375"/>
      <c r="K64" s="308"/>
      <c r="L64" s="379"/>
      <c r="M64" s="358"/>
      <c r="N64" s="358"/>
      <c r="O64" s="358"/>
      <c r="P64" s="358"/>
      <c r="Q64" s="271"/>
      <c r="R64" s="254"/>
      <c r="S64" s="253"/>
      <c r="T64" s="358"/>
      <c r="U64" s="358"/>
      <c r="V64" s="253"/>
    </row>
    <row r="65" spans="2:22" s="37" customFormat="1" ht="21.95" customHeight="1" x14ac:dyDescent="0.25">
      <c r="B65" s="328"/>
      <c r="C65" s="328"/>
      <c r="D65" s="329"/>
      <c r="E65" s="377"/>
      <c r="F65" s="330"/>
      <c r="G65" s="382"/>
      <c r="H65" s="331"/>
      <c r="I65" s="378"/>
      <c r="J65" s="375"/>
      <c r="K65" s="308"/>
      <c r="L65" s="379"/>
      <c r="M65" s="358"/>
      <c r="N65" s="358"/>
      <c r="O65" s="358"/>
      <c r="P65" s="358"/>
      <c r="Q65" s="271"/>
      <c r="R65" s="254"/>
      <c r="S65" s="253"/>
      <c r="T65" s="358"/>
      <c r="U65" s="358"/>
      <c r="V65" s="253"/>
    </row>
    <row r="66" spans="2:22" s="37" customFormat="1" ht="21.95" customHeight="1" x14ac:dyDescent="0.25">
      <c r="B66" s="328"/>
      <c r="C66" s="328"/>
      <c r="D66" s="329"/>
      <c r="E66" s="377"/>
      <c r="F66" s="330"/>
      <c r="G66" s="382"/>
      <c r="H66" s="331"/>
      <c r="I66" s="378"/>
      <c r="J66" s="375"/>
      <c r="K66" s="308"/>
      <c r="L66" s="379"/>
      <c r="M66" s="358"/>
      <c r="N66" s="358"/>
      <c r="O66" s="358"/>
      <c r="P66" s="358"/>
      <c r="Q66" s="271"/>
      <c r="R66" s="254"/>
      <c r="S66" s="253"/>
      <c r="T66" s="358"/>
      <c r="U66" s="358"/>
      <c r="V66" s="253"/>
    </row>
    <row r="67" spans="2:22" s="37" customFormat="1" ht="21.95" customHeight="1" x14ac:dyDescent="0.25">
      <c r="B67" s="328"/>
      <c r="C67" s="328"/>
      <c r="D67" s="329"/>
      <c r="E67" s="377"/>
      <c r="F67" s="330"/>
      <c r="G67" s="382"/>
      <c r="H67" s="331"/>
      <c r="I67" s="378"/>
      <c r="J67" s="375"/>
      <c r="K67" s="308"/>
      <c r="L67" s="379"/>
      <c r="M67" s="358"/>
      <c r="N67" s="358"/>
      <c r="O67" s="358"/>
      <c r="P67" s="358"/>
      <c r="Q67" s="271"/>
      <c r="R67" s="254"/>
      <c r="S67" s="253"/>
      <c r="T67" s="358"/>
      <c r="U67" s="358"/>
      <c r="V67" s="652"/>
    </row>
    <row r="68" spans="2:22" s="37" customFormat="1" ht="21.95" customHeight="1" x14ac:dyDescent="0.25">
      <c r="B68" s="328"/>
      <c r="C68" s="328"/>
      <c r="D68" s="329"/>
      <c r="E68" s="377"/>
      <c r="F68" s="330"/>
      <c r="G68" s="382"/>
      <c r="H68" s="331"/>
      <c r="I68" s="378"/>
      <c r="J68" s="375"/>
      <c r="K68" s="308"/>
      <c r="L68" s="379"/>
      <c r="M68" s="358"/>
      <c r="N68" s="358"/>
      <c r="O68" s="358"/>
      <c r="P68" s="358"/>
      <c r="Q68" s="271"/>
      <c r="R68" s="254"/>
      <c r="S68" s="253"/>
      <c r="T68" s="358"/>
      <c r="U68" s="358"/>
      <c r="V68" s="652"/>
    </row>
    <row r="69" spans="2:22" s="37" customFormat="1" ht="21.95" customHeight="1" x14ac:dyDescent="0.25">
      <c r="B69" s="328"/>
      <c r="C69" s="328"/>
      <c r="D69" s="329"/>
      <c r="E69" s="377"/>
      <c r="F69" s="330"/>
      <c r="G69" s="382"/>
      <c r="H69" s="331"/>
      <c r="I69" s="378"/>
      <c r="J69" s="375"/>
      <c r="K69" s="308"/>
      <c r="L69" s="379"/>
      <c r="M69" s="358"/>
      <c r="N69" s="358"/>
      <c r="O69" s="358"/>
      <c r="P69" s="358"/>
      <c r="Q69" s="271"/>
      <c r="R69" s="254"/>
      <c r="S69" s="253"/>
      <c r="T69" s="358"/>
      <c r="U69" s="358"/>
      <c r="V69" s="652"/>
    </row>
    <row r="70" spans="2:22" s="37" customFormat="1" ht="21.95" customHeight="1" x14ac:dyDescent="0.25">
      <c r="B70" s="328"/>
      <c r="C70" s="328"/>
      <c r="D70" s="329"/>
      <c r="E70" s="377"/>
      <c r="F70" s="330"/>
      <c r="G70" s="382"/>
      <c r="H70" s="331"/>
      <c r="I70" s="378"/>
      <c r="J70" s="375"/>
      <c r="K70" s="308"/>
      <c r="L70" s="379"/>
      <c r="M70" s="358"/>
      <c r="N70" s="358"/>
      <c r="O70" s="358"/>
      <c r="P70" s="358"/>
      <c r="Q70" s="271"/>
      <c r="R70" s="254"/>
      <c r="S70" s="253"/>
      <c r="T70" s="358"/>
      <c r="U70" s="358"/>
      <c r="V70" s="652"/>
    </row>
    <row r="71" spans="2:22" s="37" customFormat="1" ht="21.95" customHeight="1" x14ac:dyDescent="0.25">
      <c r="B71" s="328"/>
      <c r="C71" s="328"/>
      <c r="D71" s="329"/>
      <c r="E71" s="377"/>
      <c r="F71" s="330"/>
      <c r="G71" s="384"/>
      <c r="H71" s="331"/>
      <c r="I71" s="378"/>
      <c r="J71" s="375"/>
      <c r="K71" s="308"/>
      <c r="L71" s="379"/>
      <c r="M71" s="358"/>
      <c r="N71" s="358"/>
      <c r="O71" s="358"/>
      <c r="P71" s="358"/>
      <c r="Q71" s="271"/>
      <c r="R71" s="254"/>
      <c r="S71" s="253"/>
      <c r="T71" s="358"/>
      <c r="U71" s="358"/>
      <c r="V71" s="652"/>
    </row>
    <row r="72" spans="2:22" s="37" customFormat="1" ht="21.95" customHeight="1" x14ac:dyDescent="0.25">
      <c r="B72" s="328"/>
      <c r="C72" s="328"/>
      <c r="D72" s="329"/>
      <c r="E72" s="377"/>
      <c r="F72" s="330"/>
      <c r="G72" s="382"/>
      <c r="H72" s="331"/>
      <c r="I72" s="378"/>
      <c r="J72" s="375"/>
      <c r="K72" s="308"/>
      <c r="L72" s="379"/>
      <c r="M72" s="358"/>
      <c r="N72" s="358"/>
      <c r="O72" s="358"/>
      <c r="P72" s="358"/>
      <c r="Q72" s="271"/>
      <c r="R72" s="254"/>
      <c r="S72" s="253"/>
      <c r="T72" s="358"/>
      <c r="U72" s="358"/>
      <c r="V72" s="253"/>
    </row>
    <row r="73" spans="2:22" s="37" customFormat="1" ht="21.95" customHeight="1" x14ac:dyDescent="0.25">
      <c r="B73" s="328"/>
      <c r="C73" s="328"/>
      <c r="D73" s="329"/>
      <c r="E73" s="377"/>
      <c r="F73" s="330"/>
      <c r="G73" s="381"/>
      <c r="H73" s="331"/>
      <c r="I73" s="378"/>
      <c r="J73" s="375"/>
      <c r="K73" s="308"/>
      <c r="L73" s="379"/>
      <c r="M73" s="358"/>
      <c r="N73" s="358"/>
      <c r="O73" s="358"/>
      <c r="P73" s="358"/>
      <c r="Q73" s="271"/>
      <c r="R73" s="254"/>
      <c r="S73" s="253"/>
      <c r="T73" s="358"/>
      <c r="U73" s="358"/>
      <c r="V73" s="253"/>
    </row>
    <row r="74" spans="2:22" s="37" customFormat="1" ht="21.95" customHeight="1" x14ac:dyDescent="0.25">
      <c r="B74" s="328"/>
      <c r="C74" s="328"/>
      <c r="D74" s="329"/>
      <c r="E74" s="377"/>
      <c r="F74" s="330"/>
      <c r="G74" s="381"/>
      <c r="H74" s="331"/>
      <c r="I74" s="378"/>
      <c r="J74" s="375"/>
      <c r="K74" s="308"/>
      <c r="L74" s="379"/>
      <c r="M74" s="358"/>
      <c r="N74" s="358"/>
      <c r="O74" s="358"/>
      <c r="P74" s="358"/>
      <c r="Q74" s="271"/>
      <c r="R74" s="254"/>
      <c r="S74" s="253"/>
      <c r="T74" s="358"/>
      <c r="U74" s="358"/>
      <c r="V74" s="253"/>
    </row>
    <row r="75" spans="2:22" s="37" customFormat="1" ht="21.95" customHeight="1" x14ac:dyDescent="0.25">
      <c r="B75" s="328"/>
      <c r="C75" s="328"/>
      <c r="D75" s="329"/>
      <c r="E75" s="377"/>
      <c r="F75" s="330"/>
      <c r="G75" s="382"/>
      <c r="H75" s="331"/>
      <c r="I75" s="378"/>
      <c r="J75" s="375"/>
      <c r="K75" s="308"/>
      <c r="L75" s="379"/>
      <c r="M75" s="358"/>
      <c r="N75" s="358"/>
      <c r="O75" s="358"/>
      <c r="P75" s="358"/>
      <c r="Q75" s="271"/>
      <c r="R75" s="254"/>
      <c r="S75" s="253"/>
      <c r="T75" s="358"/>
      <c r="U75" s="358"/>
      <c r="V75" s="253"/>
    </row>
    <row r="76" spans="2:22" s="37" customFormat="1" ht="21.95" customHeight="1" x14ac:dyDescent="0.25">
      <c r="B76" s="328"/>
      <c r="C76" s="328"/>
      <c r="D76" s="329"/>
      <c r="E76" s="377"/>
      <c r="F76" s="330"/>
      <c r="G76" s="382"/>
      <c r="H76" s="331"/>
      <c r="I76" s="378"/>
      <c r="J76" s="375"/>
      <c r="K76" s="308"/>
      <c r="L76" s="379"/>
      <c r="M76" s="358"/>
      <c r="N76" s="358"/>
      <c r="O76" s="358"/>
      <c r="P76" s="358"/>
      <c r="Q76" s="271"/>
      <c r="R76" s="254"/>
      <c r="S76" s="253"/>
      <c r="T76" s="358"/>
      <c r="U76" s="358"/>
      <c r="V76" s="253"/>
    </row>
    <row r="77" spans="2:22" s="37" customFormat="1" ht="21.95" customHeight="1" x14ac:dyDescent="0.25">
      <c r="B77" s="328"/>
      <c r="C77" s="328"/>
      <c r="D77" s="375"/>
      <c r="E77" s="377"/>
      <c r="F77" s="330"/>
      <c r="G77" s="382"/>
      <c r="H77" s="331"/>
      <c r="I77" s="378"/>
      <c r="J77" s="375"/>
      <c r="K77" s="308"/>
      <c r="L77" s="379"/>
      <c r="M77" s="358"/>
      <c r="N77" s="358"/>
      <c r="O77" s="358"/>
      <c r="P77" s="358"/>
      <c r="Q77" s="271"/>
      <c r="R77" s="254"/>
      <c r="S77" s="253"/>
      <c r="T77" s="358"/>
      <c r="U77" s="358"/>
      <c r="V77" s="253"/>
    </row>
    <row r="78" spans="2:22" s="37" customFormat="1" ht="21.95" customHeight="1" x14ac:dyDescent="0.25">
      <c r="B78" s="328"/>
      <c r="C78" s="328"/>
      <c r="D78" s="329"/>
      <c r="E78" s="377"/>
      <c r="F78" s="330"/>
      <c r="G78" s="382"/>
      <c r="H78" s="331"/>
      <c r="I78" s="378"/>
      <c r="J78" s="375"/>
      <c r="K78" s="308"/>
      <c r="L78" s="379"/>
      <c r="M78" s="358"/>
      <c r="N78" s="358"/>
      <c r="O78" s="358"/>
      <c r="P78" s="358"/>
      <c r="Q78" s="271"/>
      <c r="R78" s="254"/>
      <c r="S78" s="253"/>
      <c r="T78" s="358"/>
      <c r="U78" s="358"/>
      <c r="V78" s="253"/>
    </row>
    <row r="79" spans="2:22" s="37" customFormat="1" ht="21.95" customHeight="1" x14ac:dyDescent="0.25">
      <c r="B79" s="328"/>
      <c r="C79" s="328"/>
      <c r="D79" s="329"/>
      <c r="E79" s="377"/>
      <c r="F79" s="330"/>
      <c r="G79" s="382"/>
      <c r="H79" s="331"/>
      <c r="I79" s="378"/>
      <c r="J79" s="375"/>
      <c r="K79" s="308"/>
      <c r="L79" s="379"/>
      <c r="M79" s="358"/>
      <c r="N79" s="358"/>
      <c r="O79" s="358"/>
      <c r="P79" s="358"/>
      <c r="Q79" s="271"/>
      <c r="R79" s="254"/>
      <c r="S79" s="253"/>
      <c r="T79" s="358"/>
      <c r="U79" s="358"/>
      <c r="V79" s="253"/>
    </row>
    <row r="80" spans="2:22" s="333" customFormat="1" ht="21.95" customHeight="1" x14ac:dyDescent="0.25">
      <c r="B80" s="374"/>
      <c r="C80" s="374"/>
      <c r="D80" s="386"/>
      <c r="E80" s="387"/>
      <c r="F80" s="388"/>
      <c r="G80" s="331"/>
      <c r="H80" s="331"/>
      <c r="I80" s="389"/>
      <c r="J80" s="375"/>
      <c r="K80" s="390"/>
      <c r="L80" s="379"/>
      <c r="M80" s="358"/>
      <c r="N80" s="358"/>
      <c r="O80" s="358"/>
      <c r="P80" s="358"/>
      <c r="Q80" s="271"/>
      <c r="R80" s="391"/>
      <c r="S80" s="306"/>
      <c r="T80" s="358"/>
      <c r="U80" s="358"/>
      <c r="V80" s="306"/>
    </row>
    <row r="81" spans="1:27" s="37" customFormat="1" ht="21.95" customHeight="1" x14ac:dyDescent="0.25">
      <c r="B81" s="328"/>
      <c r="C81" s="328"/>
      <c r="D81" s="329"/>
      <c r="E81" s="377"/>
      <c r="F81" s="330"/>
      <c r="G81" s="307"/>
      <c r="H81" s="331"/>
      <c r="I81" s="378"/>
      <c r="J81" s="375"/>
      <c r="K81" s="308"/>
      <c r="L81" s="379"/>
      <c r="M81" s="358"/>
      <c r="N81" s="358"/>
      <c r="O81" s="358"/>
      <c r="P81" s="358"/>
      <c r="Q81" s="271"/>
      <c r="R81" s="254"/>
      <c r="S81" s="253"/>
      <c r="T81" s="358"/>
      <c r="U81" s="358"/>
      <c r="V81" s="253"/>
    </row>
    <row r="82" spans="1:27" s="37" customFormat="1" ht="21.95" customHeight="1" x14ac:dyDescent="0.25">
      <c r="B82" s="328"/>
      <c r="C82" s="328"/>
      <c r="D82" s="329"/>
      <c r="E82" s="377"/>
      <c r="F82" s="330"/>
      <c r="G82" s="331"/>
      <c r="H82" s="307"/>
      <c r="I82" s="378"/>
      <c r="J82" s="375"/>
      <c r="K82" s="308"/>
      <c r="L82" s="379"/>
      <c r="M82" s="358"/>
      <c r="N82" s="358"/>
      <c r="O82" s="358"/>
      <c r="P82" s="358"/>
      <c r="Q82" s="271"/>
      <c r="R82" s="254"/>
      <c r="S82" s="253"/>
      <c r="T82" s="358"/>
      <c r="U82" s="358"/>
      <c r="V82" s="253"/>
    </row>
    <row r="83" spans="1:27" s="37" customFormat="1" ht="21.95" customHeight="1" x14ac:dyDescent="0.25">
      <c r="B83" s="328"/>
      <c r="C83" s="328"/>
      <c r="D83" s="329"/>
      <c r="E83" s="377"/>
      <c r="F83" s="330"/>
      <c r="G83" s="331"/>
      <c r="H83" s="307"/>
      <c r="I83" s="378"/>
      <c r="J83" s="375"/>
      <c r="K83" s="308"/>
      <c r="L83" s="379"/>
      <c r="M83" s="358"/>
      <c r="N83" s="358"/>
      <c r="O83" s="358"/>
      <c r="P83" s="358"/>
      <c r="Q83" s="271"/>
      <c r="R83" s="254"/>
      <c r="S83" s="253"/>
      <c r="T83" s="358"/>
      <c r="U83" s="358"/>
      <c r="V83" s="253"/>
    </row>
    <row r="84" spans="1:27" s="37" customFormat="1" ht="21.95" customHeight="1" x14ac:dyDescent="0.25">
      <c r="B84" s="328"/>
      <c r="C84" s="328"/>
      <c r="D84" s="329"/>
      <c r="E84" s="377"/>
      <c r="F84" s="330"/>
      <c r="G84" s="331"/>
      <c r="H84" s="307"/>
      <c r="I84" s="378"/>
      <c r="J84" s="375"/>
      <c r="K84" s="308"/>
      <c r="L84" s="379"/>
      <c r="M84" s="358"/>
      <c r="N84" s="358"/>
      <c r="O84" s="358"/>
      <c r="P84" s="358"/>
      <c r="Q84" s="271"/>
      <c r="R84" s="254"/>
      <c r="S84" s="253"/>
      <c r="T84" s="358"/>
      <c r="U84" s="358"/>
      <c r="V84" s="253"/>
    </row>
    <row r="85" spans="1:27" s="37" customFormat="1" ht="21.95" customHeight="1" x14ac:dyDescent="0.25">
      <c r="B85" s="232"/>
      <c r="C85" s="232"/>
      <c r="D85" s="233"/>
      <c r="E85" s="233"/>
      <c r="F85" s="392"/>
      <c r="G85" s="234"/>
      <c r="H85" s="234"/>
      <c r="I85" s="233"/>
      <c r="J85" s="233"/>
      <c r="K85" s="233"/>
      <c r="L85" s="233"/>
      <c r="M85" s="236"/>
      <c r="N85" s="236"/>
      <c r="O85" s="236"/>
      <c r="P85" s="477"/>
      <c r="Q85" s="236"/>
      <c r="R85" s="237"/>
      <c r="S85" s="236"/>
      <c r="T85" s="236"/>
      <c r="U85" s="236"/>
      <c r="V85" s="236"/>
    </row>
    <row r="86" spans="1:27" s="2" customFormat="1" ht="21.95" customHeight="1" thickBot="1" x14ac:dyDescent="0.3">
      <c r="A86" s="472"/>
      <c r="B86" s="65">
        <f>B84</f>
        <v>0</v>
      </c>
      <c r="C86" s="65"/>
      <c r="D86" s="65" t="s">
        <v>17</v>
      </c>
      <c r="E86" s="65"/>
      <c r="F86" s="69"/>
      <c r="G86" s="65">
        <f>SUM(G8:G85)</f>
        <v>0</v>
      </c>
      <c r="H86" s="65">
        <f>SUM(H8:H85)</f>
        <v>0</v>
      </c>
      <c r="I86" s="139">
        <f>COUNTA(I7:I85)</f>
        <v>0</v>
      </c>
      <c r="J86" s="69"/>
      <c r="K86" s="69"/>
      <c r="L86" s="65">
        <f>SUM(L8:L85)</f>
        <v>0</v>
      </c>
      <c r="M86" s="69"/>
      <c r="N86" s="69"/>
      <c r="O86" s="65">
        <f>SUM(O8:O85)</f>
        <v>0</v>
      </c>
      <c r="P86" s="65">
        <f>SUM(P8:P85)</f>
        <v>0</v>
      </c>
      <c r="Q86" s="65">
        <f>SUM(Q8:Q85)</f>
        <v>0</v>
      </c>
      <c r="R86" s="65"/>
      <c r="S86" s="66"/>
      <c r="T86" s="65">
        <f>SUM(T8:T85)</f>
        <v>0</v>
      </c>
      <c r="U86" s="65">
        <f>SUM(U8:U85)</f>
        <v>0</v>
      </c>
      <c r="V86" s="65"/>
      <c r="W86" s="37"/>
      <c r="X86" s="37"/>
      <c r="AA86" s="18"/>
    </row>
    <row r="87" spans="1:27" s="37" customFormat="1" ht="17.100000000000001" customHeight="1" thickTop="1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"/>
      <c r="T87" s="13"/>
      <c r="U87" s="13"/>
      <c r="V87" s="13"/>
    </row>
    <row r="88" spans="1:27" s="1" customFormat="1" ht="15.95" customHeight="1" x14ac:dyDescent="0.25">
      <c r="A88" s="473"/>
      <c r="B88" s="20" t="s">
        <v>22</v>
      </c>
      <c r="C88" s="20"/>
      <c r="D88" s="11"/>
      <c r="E88" s="12"/>
      <c r="F88" s="12"/>
      <c r="G88" s="12"/>
      <c r="H88" s="12"/>
      <c r="I88" s="12"/>
      <c r="J88" s="40"/>
      <c r="K88" s="40"/>
      <c r="L88" s="41"/>
      <c r="M88" s="42"/>
      <c r="N88" s="42"/>
      <c r="O88" s="42"/>
      <c r="P88" s="42"/>
      <c r="Q88" s="42"/>
      <c r="R88" s="43"/>
      <c r="S88" s="44"/>
      <c r="T88" s="43"/>
      <c r="U88" s="43"/>
      <c r="V88" s="43"/>
      <c r="W88" s="45"/>
      <c r="X88" s="45"/>
      <c r="Y88" s="46"/>
      <c r="Z88" s="46"/>
      <c r="AA88" s="16"/>
    </row>
    <row r="89" spans="1:27" s="1" customFormat="1" ht="15.95" customHeight="1" x14ac:dyDescent="0.25">
      <c r="A89" s="474"/>
      <c r="B89" s="21" t="s">
        <v>3</v>
      </c>
      <c r="C89" s="21"/>
      <c r="D89" s="11"/>
      <c r="E89" s="11"/>
      <c r="F89" s="11"/>
      <c r="G89" s="11"/>
      <c r="H89" s="11"/>
      <c r="I89" s="1" t="s">
        <v>26</v>
      </c>
      <c r="J89" s="614"/>
      <c r="K89" s="614"/>
      <c r="L89" s="614"/>
      <c r="M89" s="614"/>
      <c r="N89" s="614"/>
      <c r="O89" s="339"/>
      <c r="P89" s="61" t="s">
        <v>6</v>
      </c>
      <c r="Q89" s="61"/>
      <c r="R89" s="61"/>
      <c r="S89" s="61"/>
      <c r="T89" s="61"/>
      <c r="U89" s="44"/>
      <c r="V89" s="44"/>
      <c r="W89" s="44"/>
      <c r="X89" s="44"/>
      <c r="Y89" s="44"/>
      <c r="Z89" s="44"/>
    </row>
    <row r="90" spans="1:27" s="1" customFormat="1" ht="15.95" customHeight="1" x14ac:dyDescent="0.25">
      <c r="A90" s="474"/>
      <c r="B90" s="10"/>
      <c r="C90" s="10"/>
      <c r="D90" s="11"/>
      <c r="E90" s="11"/>
      <c r="F90" s="11"/>
      <c r="G90" s="11"/>
      <c r="H90" s="11"/>
      <c r="J90" s="47"/>
      <c r="K90" s="47"/>
      <c r="L90" s="44"/>
      <c r="M90" s="48"/>
      <c r="N90" s="48"/>
      <c r="O90" s="48"/>
      <c r="P90" s="61"/>
      <c r="Q90" s="61"/>
      <c r="R90" s="61"/>
      <c r="S90" s="61"/>
      <c r="T90" s="61"/>
      <c r="U90" s="44"/>
      <c r="V90" s="44"/>
      <c r="W90" s="44"/>
      <c r="X90" s="44"/>
      <c r="Y90" s="44"/>
      <c r="Z90" s="44"/>
    </row>
    <row r="91" spans="1:27" s="1" customFormat="1" ht="15.95" customHeight="1" x14ac:dyDescent="0.25">
      <c r="A91" s="474"/>
      <c r="B91" s="10"/>
      <c r="C91" s="10"/>
      <c r="D91" s="9"/>
      <c r="E91" s="9"/>
      <c r="F91" s="9"/>
      <c r="G91" s="9"/>
      <c r="H91" s="9"/>
      <c r="J91" s="49"/>
      <c r="K91" s="49"/>
      <c r="L91" s="44"/>
      <c r="M91" s="50"/>
      <c r="N91" s="50"/>
      <c r="O91" s="50"/>
      <c r="P91" s="61"/>
      <c r="Q91" s="61"/>
      <c r="R91" s="61"/>
      <c r="S91" s="61"/>
      <c r="T91" s="61"/>
      <c r="U91" s="44"/>
      <c r="V91" s="44"/>
      <c r="W91" s="51"/>
      <c r="X91" s="44"/>
      <c r="Y91" s="44"/>
      <c r="Z91" s="44"/>
    </row>
    <row r="92" spans="1:27" s="1" customFormat="1" ht="15.95" customHeight="1" x14ac:dyDescent="0.25">
      <c r="A92" s="474"/>
      <c r="B92" s="10"/>
      <c r="C92" s="10"/>
      <c r="D92" s="9"/>
      <c r="E92" s="9"/>
      <c r="F92" s="9"/>
      <c r="G92" s="9"/>
      <c r="H92" s="9"/>
      <c r="J92" s="49"/>
      <c r="K92" s="49"/>
      <c r="L92" s="44"/>
      <c r="M92" s="50"/>
      <c r="N92" s="50"/>
      <c r="O92" s="50"/>
      <c r="P92" s="61"/>
      <c r="Q92" s="61"/>
      <c r="R92" s="61"/>
      <c r="S92" s="61"/>
      <c r="T92" s="61"/>
      <c r="U92" s="44"/>
      <c r="V92" s="44"/>
      <c r="W92" s="51"/>
      <c r="X92" s="44"/>
      <c r="Y92" s="44"/>
      <c r="Z92" s="44"/>
    </row>
    <row r="93" spans="1:27" s="1" customFormat="1" ht="15.95" customHeight="1" x14ac:dyDescent="0.25">
      <c r="A93" s="474"/>
      <c r="B93" s="10"/>
      <c r="C93" s="10"/>
      <c r="D93" s="9"/>
      <c r="E93" s="9"/>
      <c r="F93" s="9"/>
      <c r="G93" s="9"/>
      <c r="H93" s="9"/>
      <c r="J93" s="49"/>
      <c r="K93" s="49"/>
      <c r="L93" s="44"/>
      <c r="M93" s="50"/>
      <c r="N93" s="50"/>
      <c r="O93" s="50"/>
      <c r="P93" s="61"/>
      <c r="Q93" s="61"/>
      <c r="R93" s="61"/>
      <c r="S93" s="61"/>
      <c r="T93" s="61"/>
      <c r="U93" s="44"/>
      <c r="V93" s="44"/>
      <c r="W93" s="51"/>
      <c r="X93" s="44"/>
      <c r="Y93" s="44"/>
      <c r="Z93" s="44"/>
    </row>
    <row r="94" spans="1:27" s="1" customFormat="1" ht="15.95" customHeight="1" x14ac:dyDescent="0.25">
      <c r="A94" s="474"/>
      <c r="B94" s="8" t="s">
        <v>2</v>
      </c>
      <c r="C94" s="8"/>
      <c r="D94" s="7"/>
      <c r="E94" s="7"/>
      <c r="F94" s="7"/>
      <c r="G94" s="7"/>
      <c r="H94" s="7"/>
      <c r="I94" s="79"/>
      <c r="J94" s="80"/>
      <c r="K94" s="80"/>
      <c r="L94" s="81"/>
      <c r="M94" s="55"/>
      <c r="N94" s="55"/>
      <c r="O94" s="55"/>
      <c r="P94" s="8" t="s">
        <v>27</v>
      </c>
      <c r="Q94" s="8"/>
      <c r="R94" s="82"/>
      <c r="S94" s="82"/>
      <c r="T94" s="82"/>
      <c r="U94" s="52"/>
      <c r="V94" s="52"/>
      <c r="W94" s="50"/>
      <c r="X94" s="44"/>
      <c r="Y94" s="44"/>
      <c r="Z94" s="44"/>
    </row>
    <row r="95" spans="1:27" s="1" customFormat="1" ht="15.95" customHeight="1" x14ac:dyDescent="0.25">
      <c r="A95" s="474"/>
      <c r="B95" s="5" t="s">
        <v>1</v>
      </c>
      <c r="C95" s="5"/>
      <c r="D95" s="6"/>
      <c r="E95" s="6"/>
      <c r="F95" s="6"/>
      <c r="G95" s="6"/>
      <c r="H95" s="6"/>
      <c r="I95" s="5" t="s">
        <v>7</v>
      </c>
      <c r="J95" s="44"/>
      <c r="K95" s="44"/>
      <c r="L95" s="53"/>
      <c r="M95" s="54"/>
      <c r="N95" s="54"/>
      <c r="O95" s="54"/>
      <c r="P95" s="5" t="s">
        <v>28</v>
      </c>
      <c r="Q95" s="5"/>
      <c r="R95" s="61"/>
      <c r="S95" s="61"/>
      <c r="T95" s="61"/>
      <c r="U95" s="44"/>
      <c r="V95" s="44"/>
      <c r="W95" s="50"/>
      <c r="X95" s="44"/>
      <c r="Y95" s="44"/>
      <c r="Z95" s="44"/>
    </row>
    <row r="96" spans="1:27" s="1" customFormat="1" ht="15.95" customHeight="1" x14ac:dyDescent="0.25">
      <c r="A96" s="474"/>
      <c r="B96" s="5"/>
      <c r="C96" s="5"/>
      <c r="D96" s="6"/>
      <c r="E96" s="6"/>
      <c r="F96" s="6"/>
      <c r="G96" s="6"/>
      <c r="H96" s="6"/>
      <c r="I96" s="5"/>
      <c r="J96" s="44"/>
      <c r="K96" s="44"/>
      <c r="L96" s="53"/>
      <c r="M96" s="54"/>
      <c r="N96" s="54"/>
      <c r="O96" s="54"/>
      <c r="P96" s="5"/>
      <c r="Q96" s="5"/>
      <c r="R96" s="61"/>
      <c r="S96" s="61"/>
      <c r="T96" s="61"/>
      <c r="U96" s="44"/>
      <c r="V96" s="44"/>
      <c r="W96" s="50"/>
      <c r="X96" s="44"/>
      <c r="Y96" s="44"/>
      <c r="Z96" s="44"/>
    </row>
    <row r="97" spans="1:26" customFormat="1" ht="15.95" customHeight="1" x14ac:dyDescent="0.25">
      <c r="A97" s="475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s="23" customFormat="1" ht="18" customHeight="1" x14ac:dyDescent="0.25">
      <c r="B98" s="30" t="s">
        <v>142</v>
      </c>
      <c r="C98" s="30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Z98" s="24"/>
    </row>
    <row r="99" spans="1:26" s="23" customFormat="1" ht="18" customHeight="1" x14ac:dyDescent="0.25">
      <c r="B99" s="30" t="s">
        <v>4</v>
      </c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Z99" s="24"/>
    </row>
    <row r="100" spans="1:26" s="23" customFormat="1" ht="9.9499999999999993" customHeight="1" x14ac:dyDescent="0.25">
      <c r="B100" s="32"/>
      <c r="C100" s="32"/>
      <c r="D100" s="33"/>
      <c r="E100" s="33"/>
      <c r="F100" s="33"/>
      <c r="G100" s="33"/>
      <c r="H100" s="33"/>
      <c r="I100" s="32"/>
      <c r="J100" s="34"/>
      <c r="K100" s="34"/>
      <c r="L100" s="34"/>
      <c r="M100" s="34"/>
      <c r="N100" s="34"/>
      <c r="O100" s="34"/>
      <c r="P100" s="34"/>
      <c r="Q100" s="34"/>
      <c r="Z100" s="24"/>
    </row>
    <row r="101" spans="1:26" s="25" customFormat="1" ht="27.95" customHeight="1" x14ac:dyDescent="0.2">
      <c r="B101" s="608" t="s">
        <v>9</v>
      </c>
      <c r="C101" s="610" t="s">
        <v>54</v>
      </c>
      <c r="D101" s="610" t="s">
        <v>10</v>
      </c>
      <c r="E101" s="610" t="s">
        <v>13</v>
      </c>
      <c r="F101" s="610" t="s">
        <v>14</v>
      </c>
      <c r="G101" s="612" t="s">
        <v>29</v>
      </c>
      <c r="H101" s="613"/>
      <c r="I101" s="617" t="s">
        <v>5</v>
      </c>
      <c r="J101" s="612"/>
      <c r="K101" s="612"/>
      <c r="L101" s="613"/>
      <c r="M101" s="615" t="s">
        <v>8</v>
      </c>
      <c r="N101" s="616"/>
      <c r="O101" s="617" t="s">
        <v>136</v>
      </c>
      <c r="P101" s="612"/>
      <c r="Q101" s="613"/>
      <c r="R101" s="617" t="s">
        <v>21</v>
      </c>
      <c r="S101" s="613"/>
      <c r="T101" s="617" t="s">
        <v>23</v>
      </c>
      <c r="U101" s="613"/>
      <c r="V101" s="610" t="s">
        <v>24</v>
      </c>
      <c r="Z101" s="26"/>
    </row>
    <row r="102" spans="1:26" s="25" customFormat="1" ht="27.95" customHeight="1" thickBot="1" x14ac:dyDescent="0.3">
      <c r="B102" s="609"/>
      <c r="C102" s="611"/>
      <c r="D102" s="611"/>
      <c r="E102" s="611"/>
      <c r="F102" s="611"/>
      <c r="G102" s="480" t="s">
        <v>16</v>
      </c>
      <c r="H102" s="480" t="s">
        <v>15</v>
      </c>
      <c r="I102" s="480" t="s">
        <v>11</v>
      </c>
      <c r="J102" s="480" t="s">
        <v>12</v>
      </c>
      <c r="K102" s="480" t="s">
        <v>31</v>
      </c>
      <c r="L102" s="480" t="s">
        <v>30</v>
      </c>
      <c r="M102" s="63" t="s">
        <v>19</v>
      </c>
      <c r="N102" s="63" t="s">
        <v>18</v>
      </c>
      <c r="O102" s="480" t="s">
        <v>137</v>
      </c>
      <c r="P102" s="480">
        <v>2019</v>
      </c>
      <c r="Q102" s="480" t="s">
        <v>123</v>
      </c>
      <c r="R102" s="27" t="s">
        <v>0</v>
      </c>
      <c r="S102" s="28" t="s">
        <v>25</v>
      </c>
      <c r="T102" s="27" t="s">
        <v>19</v>
      </c>
      <c r="U102" s="27" t="s">
        <v>18</v>
      </c>
      <c r="V102" s="611"/>
      <c r="Z102" s="26"/>
    </row>
    <row r="103" spans="1:26" s="25" customFormat="1" ht="21.95" customHeight="1" thickTop="1" x14ac:dyDescent="0.25">
      <c r="B103" s="71"/>
      <c r="C103" s="71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3"/>
      <c r="O103" s="73"/>
      <c r="P103" s="73"/>
      <c r="Q103" s="73"/>
      <c r="R103" s="72"/>
      <c r="S103" s="72"/>
      <c r="T103" s="72"/>
      <c r="U103" s="72"/>
      <c r="V103" s="72"/>
      <c r="Z103" s="26"/>
    </row>
    <row r="104" spans="1:26" s="37" customFormat="1" ht="21.95" customHeight="1" x14ac:dyDescent="0.25">
      <c r="B104" s="29"/>
      <c r="C104" s="29"/>
      <c r="D104" s="74"/>
      <c r="E104" s="74"/>
      <c r="F104" s="74"/>
      <c r="G104" s="513"/>
      <c r="H104" s="513"/>
      <c r="I104" s="508"/>
      <c r="J104" s="74"/>
      <c r="K104" s="74"/>
      <c r="L104" s="513"/>
      <c r="M104" s="36"/>
      <c r="N104" s="36"/>
      <c r="O104" s="253"/>
      <c r="P104" s="36"/>
      <c r="Q104" s="253"/>
      <c r="R104" s="342"/>
      <c r="S104" s="36"/>
      <c r="T104" s="36"/>
      <c r="U104" s="36"/>
      <c r="V104" s="36"/>
    </row>
    <row r="105" spans="1:26" s="37" customFormat="1" ht="21.95" customHeight="1" x14ac:dyDescent="0.25">
      <c r="B105" s="29"/>
      <c r="C105" s="29"/>
      <c r="D105" s="74"/>
      <c r="E105" s="74"/>
      <c r="F105" s="74"/>
      <c r="G105" s="513"/>
      <c r="H105" s="513"/>
      <c r="I105" s="508"/>
      <c r="J105" s="74"/>
      <c r="K105" s="74"/>
      <c r="L105" s="513"/>
      <c r="M105" s="36"/>
      <c r="N105" s="36"/>
      <c r="O105" s="253"/>
      <c r="P105" s="36"/>
      <c r="Q105" s="253"/>
      <c r="R105" s="342"/>
      <c r="S105" s="36"/>
      <c r="T105" s="36"/>
      <c r="U105" s="36"/>
      <c r="V105" s="36"/>
    </row>
    <row r="106" spans="1:26" s="37" customFormat="1" ht="21.95" customHeight="1" x14ac:dyDescent="0.25">
      <c r="B106" s="29"/>
      <c r="C106" s="29"/>
      <c r="D106" s="74"/>
      <c r="E106" s="74"/>
      <c r="F106" s="74"/>
      <c r="G106" s="513"/>
      <c r="H106" s="513"/>
      <c r="I106" s="508"/>
      <c r="J106" s="74"/>
      <c r="K106" s="74"/>
      <c r="L106" s="513"/>
      <c r="M106" s="36"/>
      <c r="N106" s="36"/>
      <c r="O106" s="253"/>
      <c r="P106" s="36"/>
      <c r="Q106" s="253"/>
      <c r="R106" s="342"/>
      <c r="S106" s="36"/>
      <c r="T106" s="36"/>
      <c r="U106" s="36"/>
      <c r="V106" s="36"/>
    </row>
    <row r="107" spans="1:26" s="37" customFormat="1" ht="21.95" customHeight="1" x14ac:dyDescent="0.25">
      <c r="B107" s="29"/>
      <c r="C107" s="29"/>
      <c r="D107" s="74"/>
      <c r="E107" s="74"/>
      <c r="F107" s="74"/>
      <c r="G107" s="513"/>
      <c r="H107" s="513"/>
      <c r="I107" s="508"/>
      <c r="J107" s="74"/>
      <c r="K107" s="74"/>
      <c r="L107" s="513"/>
      <c r="M107" s="36"/>
      <c r="N107" s="36"/>
      <c r="O107" s="253"/>
      <c r="P107" s="36"/>
      <c r="Q107" s="253"/>
      <c r="R107" s="342"/>
      <c r="S107" s="36"/>
      <c r="T107" s="36"/>
      <c r="U107" s="36"/>
      <c r="V107" s="36"/>
    </row>
    <row r="108" spans="1:26" s="37" customFormat="1" ht="21.95" customHeight="1" x14ac:dyDescent="0.25">
      <c r="B108" s="29"/>
      <c r="C108" s="29"/>
      <c r="D108" s="74"/>
      <c r="E108" s="74"/>
      <c r="F108" s="74"/>
      <c r="G108" s="513"/>
      <c r="H108" s="513"/>
      <c r="I108" s="508"/>
      <c r="J108" s="74"/>
      <c r="K108" s="74"/>
      <c r="L108" s="513"/>
      <c r="M108" s="36"/>
      <c r="N108" s="36"/>
      <c r="O108" s="253"/>
      <c r="P108" s="36"/>
      <c r="Q108" s="253"/>
      <c r="R108" s="342"/>
      <c r="S108" s="36"/>
      <c r="T108" s="36"/>
      <c r="U108" s="36"/>
      <c r="V108" s="36"/>
    </row>
    <row r="109" spans="1:26" s="37" customFormat="1" ht="21.95" customHeight="1" x14ac:dyDescent="0.25">
      <c r="B109" s="29"/>
      <c r="C109" s="29"/>
      <c r="D109" s="74"/>
      <c r="E109" s="74"/>
      <c r="F109" s="74"/>
      <c r="G109" s="513"/>
      <c r="H109" s="513"/>
      <c r="I109" s="508"/>
      <c r="J109" s="74"/>
      <c r="K109" s="74"/>
      <c r="L109" s="513"/>
      <c r="M109" s="36"/>
      <c r="N109" s="36"/>
      <c r="O109" s="253"/>
      <c r="P109" s="36"/>
      <c r="Q109" s="253"/>
      <c r="R109" s="342"/>
      <c r="S109" s="36"/>
      <c r="T109" s="36"/>
      <c r="U109" s="36"/>
      <c r="V109" s="36"/>
    </row>
    <row r="110" spans="1:26" s="37" customFormat="1" ht="21.95" customHeight="1" x14ac:dyDescent="0.25">
      <c r="B110" s="29"/>
      <c r="C110" s="29"/>
      <c r="D110" s="74"/>
      <c r="E110" s="74"/>
      <c r="F110" s="74"/>
      <c r="G110" s="513"/>
      <c r="H110" s="513"/>
      <c r="I110" s="508"/>
      <c r="J110" s="74"/>
      <c r="K110" s="74"/>
      <c r="L110" s="513"/>
      <c r="M110" s="36"/>
      <c r="N110" s="36"/>
      <c r="O110" s="253"/>
      <c r="P110" s="36"/>
      <c r="Q110" s="253"/>
      <c r="R110" s="342"/>
      <c r="S110" s="36"/>
      <c r="T110" s="36"/>
      <c r="U110" s="36"/>
      <c r="V110" s="36"/>
    </row>
    <row r="111" spans="1:26" s="37" customFormat="1" ht="21.95" customHeight="1" x14ac:dyDescent="0.25">
      <c r="B111" s="29"/>
      <c r="C111" s="29"/>
      <c r="D111" s="74"/>
      <c r="E111" s="74"/>
      <c r="F111" s="74"/>
      <c r="G111" s="513"/>
      <c r="H111" s="513"/>
      <c r="I111" s="508"/>
      <c r="J111" s="74"/>
      <c r="K111" s="74"/>
      <c r="L111" s="513"/>
      <c r="M111" s="36"/>
      <c r="N111" s="36"/>
      <c r="O111" s="253"/>
      <c r="P111" s="36"/>
      <c r="Q111" s="253"/>
      <c r="R111" s="342"/>
      <c r="S111" s="36"/>
      <c r="T111" s="36"/>
      <c r="U111" s="36"/>
      <c r="V111" s="36"/>
    </row>
    <row r="112" spans="1:26" s="37" customFormat="1" ht="21.95" customHeight="1" x14ac:dyDescent="0.25">
      <c r="B112" s="29"/>
      <c r="C112" s="29"/>
      <c r="D112" s="74"/>
      <c r="E112" s="74"/>
      <c r="F112" s="74"/>
      <c r="G112" s="513"/>
      <c r="H112" s="513"/>
      <c r="I112" s="508"/>
      <c r="J112" s="74"/>
      <c r="K112" s="74"/>
      <c r="L112" s="513"/>
      <c r="M112" s="36"/>
      <c r="N112" s="36"/>
      <c r="O112" s="253"/>
      <c r="P112" s="36"/>
      <c r="Q112" s="253"/>
      <c r="R112" s="342"/>
      <c r="S112" s="36"/>
      <c r="T112" s="36"/>
      <c r="U112" s="36"/>
      <c r="V112" s="36"/>
    </row>
    <row r="113" spans="1:27" s="37" customFormat="1" ht="21.95" customHeight="1" x14ac:dyDescent="0.25">
      <c r="B113" s="29"/>
      <c r="C113" s="29"/>
      <c r="D113" s="74"/>
      <c r="E113" s="74"/>
      <c r="F113" s="74"/>
      <c r="G113" s="513"/>
      <c r="H113" s="513"/>
      <c r="I113" s="508"/>
      <c r="J113" s="74"/>
      <c r="K113" s="74"/>
      <c r="L113" s="513"/>
      <c r="M113" s="36"/>
      <c r="N113" s="36"/>
      <c r="O113" s="253"/>
      <c r="P113" s="36"/>
      <c r="Q113" s="253"/>
      <c r="R113" s="342"/>
      <c r="S113" s="36"/>
      <c r="T113" s="36"/>
      <c r="U113" s="36"/>
      <c r="V113" s="36"/>
    </row>
    <row r="114" spans="1:27" s="37" customFormat="1" ht="21.95" customHeight="1" x14ac:dyDescent="0.25">
      <c r="B114" s="29"/>
      <c r="C114" s="29"/>
      <c r="D114" s="74"/>
      <c r="E114" s="74"/>
      <c r="F114" s="74"/>
      <c r="G114" s="513"/>
      <c r="H114" s="513"/>
      <c r="I114" s="508"/>
      <c r="J114" s="74"/>
      <c r="K114" s="74"/>
      <c r="L114" s="513"/>
      <c r="M114" s="36"/>
      <c r="N114" s="36"/>
      <c r="O114" s="253"/>
      <c r="P114" s="36"/>
      <c r="Q114" s="253"/>
      <c r="R114" s="342"/>
      <c r="S114" s="36"/>
      <c r="T114" s="36"/>
      <c r="U114" s="36"/>
      <c r="V114" s="36"/>
    </row>
    <row r="115" spans="1:27" s="37" customFormat="1" ht="21.95" customHeight="1" x14ac:dyDescent="0.25">
      <c r="B115" s="29"/>
      <c r="C115" s="29"/>
      <c r="D115" s="74"/>
      <c r="E115" s="74"/>
      <c r="F115" s="74"/>
      <c r="G115" s="513"/>
      <c r="H115" s="513"/>
      <c r="I115" s="508"/>
      <c r="J115" s="74"/>
      <c r="K115" s="74"/>
      <c r="L115" s="513"/>
      <c r="M115" s="36"/>
      <c r="N115" s="36"/>
      <c r="O115" s="253"/>
      <c r="P115" s="36"/>
      <c r="Q115" s="253"/>
      <c r="R115" s="342"/>
      <c r="S115" s="36"/>
      <c r="T115" s="36"/>
      <c r="U115" s="36"/>
      <c r="V115" s="36"/>
    </row>
    <row r="116" spans="1:27" s="37" customFormat="1" ht="21.95" customHeight="1" x14ac:dyDescent="0.25">
      <c r="B116" s="76"/>
      <c r="C116" s="76"/>
      <c r="D116" s="77"/>
      <c r="E116" s="77"/>
      <c r="F116" s="77"/>
      <c r="G116" s="77"/>
      <c r="H116" s="77"/>
      <c r="I116" s="77"/>
      <c r="J116" s="77"/>
      <c r="K116" s="77"/>
      <c r="L116" s="78"/>
      <c r="M116" s="39"/>
      <c r="N116" s="39"/>
      <c r="O116" s="236"/>
      <c r="P116" s="39"/>
      <c r="Q116" s="236"/>
      <c r="R116" s="68"/>
      <c r="S116" s="39"/>
      <c r="T116" s="39"/>
      <c r="U116" s="39"/>
      <c r="V116" s="39"/>
    </row>
    <row r="117" spans="1:27" s="2" customFormat="1" ht="21.95" customHeight="1" thickBot="1" x14ac:dyDescent="0.3">
      <c r="A117" s="17"/>
      <c r="B117" s="65">
        <f>B115</f>
        <v>0</v>
      </c>
      <c r="C117" s="65"/>
      <c r="D117" s="65" t="s">
        <v>17</v>
      </c>
      <c r="E117" s="65"/>
      <c r="F117" s="69"/>
      <c r="G117" s="65">
        <f>SUM(G104:G116)</f>
        <v>0</v>
      </c>
      <c r="H117" s="65">
        <f>SUM(H104:H116)</f>
        <v>0</v>
      </c>
      <c r="I117" s="139">
        <f>COUNTA(I103:I116)</f>
        <v>0</v>
      </c>
      <c r="J117" s="69"/>
      <c r="K117" s="69"/>
      <c r="L117" s="65">
        <f>SUM(L104:L116)</f>
        <v>0</v>
      </c>
      <c r="M117" s="69"/>
      <c r="N117" s="69"/>
      <c r="O117" s="65">
        <f>SUM(O104:O116)</f>
        <v>0</v>
      </c>
      <c r="P117" s="65">
        <f>SUM(P104:P116)</f>
        <v>0</v>
      </c>
      <c r="Q117" s="65">
        <f>SUM(Q104:Q116)</f>
        <v>0</v>
      </c>
      <c r="R117" s="65"/>
      <c r="S117" s="66"/>
      <c r="T117" s="65">
        <f>SUM(T104:T116)</f>
        <v>0</v>
      </c>
      <c r="U117" s="65">
        <f>SUM(U104:U116)</f>
        <v>0</v>
      </c>
      <c r="V117" s="65"/>
      <c r="W117" s="37"/>
      <c r="X117" s="37"/>
      <c r="AA117" s="18"/>
    </row>
    <row r="118" spans="1:27" s="37" customFormat="1" ht="17.100000000000001" customHeight="1" thickTop="1" x14ac:dyDescent="0.2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"/>
      <c r="T118" s="13"/>
      <c r="U118" s="13"/>
      <c r="V118" s="13"/>
    </row>
    <row r="119" spans="1:27" s="1" customFormat="1" ht="15.95" customHeight="1" x14ac:dyDescent="0.25">
      <c r="A119" s="15"/>
      <c r="B119" s="20" t="s">
        <v>22</v>
      </c>
      <c r="C119" s="20"/>
      <c r="D119" s="11"/>
      <c r="E119" s="12"/>
      <c r="F119" s="12"/>
      <c r="G119" s="12"/>
      <c r="H119" s="12"/>
      <c r="I119" s="12"/>
      <c r="J119" s="40"/>
      <c r="K119" s="40"/>
      <c r="L119" s="41"/>
      <c r="M119" s="42"/>
      <c r="N119" s="42"/>
      <c r="O119" s="42"/>
      <c r="P119" s="42"/>
      <c r="Q119" s="42"/>
      <c r="R119" s="43"/>
      <c r="S119" s="44"/>
      <c r="T119" s="43"/>
      <c r="U119" s="43"/>
      <c r="V119" s="43"/>
      <c r="W119" s="45"/>
      <c r="X119" s="45"/>
      <c r="Y119" s="46"/>
      <c r="Z119" s="46"/>
      <c r="AA119" s="16"/>
    </row>
    <row r="120" spans="1:27" s="1" customFormat="1" ht="15.95" customHeight="1" x14ac:dyDescent="0.25">
      <c r="A120" s="19"/>
      <c r="B120" s="21" t="s">
        <v>3</v>
      </c>
      <c r="C120" s="21"/>
      <c r="D120" s="11"/>
      <c r="E120" s="11"/>
      <c r="F120" s="11"/>
      <c r="G120" s="11"/>
      <c r="H120" s="11"/>
      <c r="I120" s="1" t="s">
        <v>26</v>
      </c>
      <c r="J120" s="614"/>
      <c r="K120" s="614"/>
      <c r="L120" s="614"/>
      <c r="M120" s="614"/>
      <c r="N120" s="614"/>
      <c r="O120" s="479"/>
      <c r="P120" s="61" t="s">
        <v>6</v>
      </c>
      <c r="Q120" s="61"/>
      <c r="R120" s="61"/>
      <c r="S120" s="61"/>
      <c r="T120" s="61"/>
      <c r="U120" s="44"/>
      <c r="V120" s="44"/>
      <c r="W120" s="44"/>
      <c r="X120" s="44"/>
      <c r="Y120" s="44"/>
      <c r="Z120" s="44"/>
    </row>
    <row r="121" spans="1:27" s="1" customFormat="1" ht="15.95" customHeight="1" x14ac:dyDescent="0.25">
      <c r="A121" s="19"/>
      <c r="B121" s="10"/>
      <c r="C121" s="10"/>
      <c r="D121" s="11"/>
      <c r="E121" s="11"/>
      <c r="F121" s="11"/>
      <c r="G121" s="11"/>
      <c r="H121" s="11"/>
      <c r="J121" s="47"/>
      <c r="K121" s="47"/>
      <c r="L121" s="44"/>
      <c r="M121" s="48"/>
      <c r="N121" s="48"/>
      <c r="O121" s="48"/>
      <c r="P121" s="61"/>
      <c r="Q121" s="61"/>
      <c r="R121" s="61"/>
      <c r="S121" s="61"/>
      <c r="T121" s="61"/>
      <c r="U121" s="44"/>
      <c r="V121" s="44"/>
      <c r="W121" s="44"/>
      <c r="X121" s="44"/>
      <c r="Y121" s="44"/>
      <c r="Z121" s="44"/>
    </row>
    <row r="122" spans="1:27" s="1" customFormat="1" ht="15.95" customHeight="1" x14ac:dyDescent="0.25">
      <c r="A122" s="19"/>
      <c r="B122" s="10"/>
      <c r="C122" s="10"/>
      <c r="D122" s="9"/>
      <c r="E122" s="9"/>
      <c r="F122" s="9"/>
      <c r="G122" s="9"/>
      <c r="H122" s="9"/>
      <c r="J122" s="49"/>
      <c r="K122" s="49"/>
      <c r="L122" s="44"/>
      <c r="M122" s="50"/>
      <c r="N122" s="50"/>
      <c r="O122" s="50"/>
      <c r="P122" s="61"/>
      <c r="Q122" s="61"/>
      <c r="R122" s="61"/>
      <c r="S122" s="61"/>
      <c r="T122" s="61"/>
      <c r="U122" s="44"/>
      <c r="V122" s="44"/>
      <c r="W122" s="51"/>
      <c r="X122" s="44"/>
      <c r="Y122" s="44"/>
      <c r="Z122" s="44"/>
    </row>
    <row r="123" spans="1:27" s="1" customFormat="1" ht="15.95" customHeight="1" x14ac:dyDescent="0.25">
      <c r="A123" s="19"/>
      <c r="B123" s="10"/>
      <c r="C123" s="10"/>
      <c r="D123" s="9"/>
      <c r="E123" s="9"/>
      <c r="F123" s="9"/>
      <c r="G123" s="9"/>
      <c r="H123" s="9"/>
      <c r="J123" s="49"/>
      <c r="K123" s="49"/>
      <c r="L123" s="44"/>
      <c r="M123" s="50"/>
      <c r="N123" s="50"/>
      <c r="O123" s="50"/>
      <c r="P123" s="61"/>
      <c r="Q123" s="61"/>
      <c r="R123" s="61"/>
      <c r="S123" s="61"/>
      <c r="T123" s="61"/>
      <c r="U123" s="44"/>
      <c r="V123" s="44"/>
      <c r="W123" s="51"/>
      <c r="X123" s="44"/>
      <c r="Y123" s="44"/>
      <c r="Z123" s="44"/>
    </row>
    <row r="124" spans="1:27" s="1" customFormat="1" ht="15.95" customHeight="1" x14ac:dyDescent="0.25">
      <c r="A124" s="19"/>
      <c r="B124" s="10"/>
      <c r="C124" s="10"/>
      <c r="D124" s="9"/>
      <c r="E124" s="9"/>
      <c r="F124" s="9"/>
      <c r="G124" s="9"/>
      <c r="H124" s="9"/>
      <c r="J124" s="49"/>
      <c r="K124" s="49"/>
      <c r="L124" s="44"/>
      <c r="M124" s="50"/>
      <c r="N124" s="50"/>
      <c r="O124" s="50"/>
      <c r="P124" s="61"/>
      <c r="Q124" s="61"/>
      <c r="R124" s="61"/>
      <c r="S124" s="61"/>
      <c r="T124" s="61"/>
      <c r="U124" s="44"/>
      <c r="V124" s="44"/>
      <c r="W124" s="51"/>
      <c r="X124" s="44"/>
      <c r="Y124" s="44"/>
      <c r="Z124" s="44"/>
    </row>
    <row r="125" spans="1:27" s="1" customFormat="1" ht="15.95" customHeight="1" x14ac:dyDescent="0.25">
      <c r="A125" s="19"/>
      <c r="B125" s="8" t="s">
        <v>2</v>
      </c>
      <c r="C125" s="8"/>
      <c r="D125" s="7"/>
      <c r="E125" s="7"/>
      <c r="F125" s="7"/>
      <c r="G125" s="7"/>
      <c r="H125" s="7"/>
      <c r="I125" s="79"/>
      <c r="J125" s="80"/>
      <c r="K125" s="80"/>
      <c r="L125" s="81"/>
      <c r="M125" s="55"/>
      <c r="N125" s="55"/>
      <c r="O125" s="55"/>
      <c r="P125" s="8" t="s">
        <v>27</v>
      </c>
      <c r="Q125" s="8"/>
      <c r="R125" s="82"/>
      <c r="S125" s="82"/>
      <c r="T125" s="82"/>
      <c r="U125" s="52"/>
      <c r="V125" s="52"/>
      <c r="W125" s="50"/>
      <c r="X125" s="44"/>
      <c r="Y125" s="44"/>
      <c r="Z125" s="44"/>
    </row>
    <row r="126" spans="1:27" s="1" customFormat="1" ht="15.95" customHeight="1" x14ac:dyDescent="0.25">
      <c r="A126" s="19"/>
      <c r="B126" s="5" t="s">
        <v>1</v>
      </c>
      <c r="C126" s="5"/>
      <c r="D126" s="6"/>
      <c r="E126" s="6"/>
      <c r="F126" s="6"/>
      <c r="G126" s="6"/>
      <c r="H126" s="6"/>
      <c r="I126" s="5" t="s">
        <v>7</v>
      </c>
      <c r="J126" s="44"/>
      <c r="K126" s="44"/>
      <c r="L126" s="53"/>
      <c r="M126" s="54"/>
      <c r="N126" s="54"/>
      <c r="O126" s="54"/>
      <c r="P126" s="5" t="s">
        <v>28</v>
      </c>
      <c r="Q126" s="5"/>
      <c r="R126" s="61"/>
      <c r="S126" s="61"/>
      <c r="T126" s="61"/>
      <c r="U126" s="44"/>
      <c r="V126" s="44"/>
      <c r="W126" s="50"/>
      <c r="X126" s="44"/>
      <c r="Y126" s="44"/>
      <c r="Z126" s="44"/>
    </row>
    <row r="127" spans="1:27" s="1" customFormat="1" ht="15.95" customHeight="1" x14ac:dyDescent="0.25">
      <c r="A127" s="474"/>
      <c r="B127" s="5"/>
      <c r="C127" s="5"/>
      <c r="D127" s="6"/>
      <c r="E127" s="6"/>
      <c r="F127" s="6"/>
      <c r="G127" s="6"/>
      <c r="H127" s="6"/>
      <c r="I127" s="5"/>
      <c r="J127" s="44"/>
      <c r="K127" s="44"/>
      <c r="L127" s="53"/>
      <c r="M127" s="54"/>
      <c r="N127" s="54"/>
      <c r="O127" s="54"/>
      <c r="P127" s="5"/>
      <c r="Q127" s="5"/>
      <c r="R127" s="61"/>
      <c r="S127" s="61"/>
      <c r="T127" s="61"/>
      <c r="U127" s="44"/>
      <c r="V127" s="44"/>
      <c r="W127" s="50"/>
      <c r="X127" s="44"/>
      <c r="Y127" s="44"/>
      <c r="Z127" s="44"/>
    </row>
    <row r="128" spans="1:27" customFormat="1" ht="15.95" customHeight="1" x14ac:dyDescent="0.25">
      <c r="A128" s="475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s="1" customFormat="1" ht="15.95" customHeight="1" x14ac:dyDescent="0.25">
      <c r="A129" s="47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55"/>
      <c r="X129" s="44"/>
      <c r="Y129" s="44"/>
      <c r="Z129" s="44"/>
    </row>
    <row r="130" spans="1:26" s="1" customFormat="1" ht="15.95" customHeight="1" x14ac:dyDescent="0.25">
      <c r="A130" s="473"/>
      <c r="B130"/>
      <c r="C130"/>
      <c r="D130"/>
      <c r="E130"/>
      <c r="F130"/>
      <c r="G130"/>
      <c r="H130"/>
      <c r="I130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44"/>
      <c r="X130" s="44"/>
      <c r="Y130" s="44"/>
      <c r="Z130" s="44"/>
    </row>
    <row r="131" spans="1:26" customFormat="1" ht="15.95" customHeight="1" x14ac:dyDescent="0.25">
      <c r="A131" s="47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</sheetData>
  <mergeCells count="28">
    <mergeCell ref="T101:U101"/>
    <mergeCell ref="V101:V102"/>
    <mergeCell ref="J120:N120"/>
    <mergeCell ref="G101:H101"/>
    <mergeCell ref="I101:L101"/>
    <mergeCell ref="M101:N101"/>
    <mergeCell ref="O101:Q101"/>
    <mergeCell ref="R101:S101"/>
    <mergeCell ref="B101:B102"/>
    <mergeCell ref="C101:C102"/>
    <mergeCell ref="D101:D102"/>
    <mergeCell ref="E101:E102"/>
    <mergeCell ref="F101:F102"/>
    <mergeCell ref="V5:V6"/>
    <mergeCell ref="J89:N89"/>
    <mergeCell ref="I5:L5"/>
    <mergeCell ref="M5:N5"/>
    <mergeCell ref="R5:S5"/>
    <mergeCell ref="T5:U5"/>
    <mergeCell ref="V58:V63"/>
    <mergeCell ref="V67:V71"/>
    <mergeCell ref="O5:Q5"/>
    <mergeCell ref="G5:H5"/>
    <mergeCell ref="B5:B6"/>
    <mergeCell ref="C5:C6"/>
    <mergeCell ref="D5:D6"/>
    <mergeCell ref="E5:E6"/>
    <mergeCell ref="F5:F6"/>
  </mergeCells>
  <pageMargins left="0.59055118110236227" right="0.19685039370078741" top="0.59055118110236227" bottom="0.19685039370078741" header="0" footer="0"/>
  <pageSetup paperSize="256"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REKAP</vt:lpstr>
      <vt:lpstr>BP</vt:lpstr>
      <vt:lpstr>BKW</vt:lpstr>
      <vt:lpstr>GBP</vt:lpstr>
      <vt:lpstr>BMP 1,2,3</vt:lpstr>
      <vt:lpstr>MR</vt:lpstr>
      <vt:lpstr>PECAH MR</vt:lpstr>
      <vt:lpstr>BMP 4</vt:lpstr>
      <vt:lpstr>BTB 1,2,3</vt:lpstr>
      <vt:lpstr>PECAH BTB 1,2,3</vt:lpstr>
      <vt:lpstr>BTB 4</vt:lpstr>
      <vt:lpstr>SENTOT</vt:lpstr>
      <vt:lpstr>KYAIMOJO</vt:lpstr>
      <vt:lpstr>NM</vt:lpstr>
      <vt:lpstr>BL</vt:lpstr>
      <vt:lpstr>PR</vt:lpstr>
      <vt:lpstr>PGP</vt:lpstr>
      <vt:lpstr>GCM</vt:lpstr>
      <vt:lpstr>BTP</vt:lpstr>
      <vt:lpstr>MDR</vt:lpstr>
      <vt:lpstr>SRIWIJAYA</vt:lpstr>
      <vt:lpstr>KRANJINGAN</vt:lpstr>
      <vt:lpstr>JUBUNG</vt:lpstr>
      <vt:lpstr>AJUNG</vt:lpstr>
      <vt:lpstr>MUKTISARI</vt:lpstr>
      <vt:lpstr>PETUNG</vt:lpstr>
      <vt:lpstr>KONCER</vt:lpstr>
      <vt:lpstr>SRIKOYO</vt:lpstr>
      <vt:lpstr>LAIN</vt:lpstr>
      <vt:lpstr>TITIPAN</vt:lpstr>
      <vt:lpstr>'BTB 1,2,3'!Print_Titles</vt:lpstr>
      <vt:lpstr>GCM!Print_Titles</vt:lpstr>
      <vt:lpstr>REKAP!Print_Titles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nitha</dc:creator>
  <cp:lastModifiedBy>ismail - [2010]</cp:lastModifiedBy>
  <cp:lastPrinted>2019-11-29T06:36:44Z</cp:lastPrinted>
  <dcterms:created xsi:type="dcterms:W3CDTF">2019-03-13T08:35:44Z</dcterms:created>
  <dcterms:modified xsi:type="dcterms:W3CDTF">2020-02-21T09:55:06Z</dcterms:modified>
</cp:coreProperties>
</file>