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OLTC\Pass_3\"/>
    </mc:Choice>
  </mc:AlternateContent>
  <xr:revisionPtr revIDLastSave="0" documentId="13_ncr:1_{10CD0D9D-3129-487E-AE84-CE957D3F0A37}" xr6:coauthVersionLast="45" xr6:coauthVersionMax="45" xr10:uidLastSave="{00000000-0000-0000-0000-000000000000}"/>
  <bookViews>
    <workbookView xWindow="-16080" yWindow="-6210" windowWidth="16080" windowHeight="11895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  <c r="C5" i="1" l="1"/>
  <c r="B5" i="1"/>
  <c r="A4" i="1" l="1"/>
  <c r="A3" i="1"/>
  <c r="A2" i="1"/>
</calcChain>
</file>

<file path=xl/sharedStrings.xml><?xml version="1.0" encoding="utf-8"?>
<sst xmlns="http://schemas.openxmlformats.org/spreadsheetml/2006/main" count="27" uniqueCount="25">
  <si>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</si>
  <si>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</si>
  <si>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</si>
  <si>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</si>
  <si>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</si>
  <si>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</si>
  <si>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</si>
  <si>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</si>
  <si>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</si>
  <si>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</si>
  <si>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</si>
  <si>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</si>
  <si>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</si>
  <si>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</si>
  <si>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</si>
  <si>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</si>
  <si>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</si>
  <si>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</si>
  <si>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</si>
  <si>
    <t>2.0 MW [MVAr]</t>
  </si>
  <si>
    <t>4.2 MW [MVAr]</t>
  </si>
  <si>
    <t>Lagging</t>
  </si>
  <si>
    <t>Leading</t>
  </si>
  <si>
    <t>2.0 MW</t>
  </si>
  <si>
    <t>4.2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</si>
</sst>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95.975758712228057</c:v>
                </c:pt>
                <c:pt idx="1">
                  <c:v>95.975758712228057</c:v>
                </c:pt>
                <c:pt idx="2">
                  <c:v>95.975758712228057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174.9</c:v>
                </c:pt>
                <c:pt idx="1">
                  <c:v>175.19499999999999</c:v>
                </c:pt>
                <c:pt idx="2">
                  <c:v>165.416</c:v>
                </c:pt>
                <c:pt idx="3">
                  <c:v>98.634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3.5369999999999999</c:v>
                </c:pt>
                <c:pt idx="1">
                  <c:v>86.09</c:v>
                </c:pt>
                <c:pt idx="2">
                  <c:v>174.53200000000001</c:v>
                </c:pt>
                <c:pt idx="3">
                  <c:v>292.31700000000001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175.459</c:v>
                </c:pt>
                <c:pt idx="1">
                  <c:v>176.35900000000001</c:v>
                </c:pt>
                <c:pt idx="2">
                  <c:v>167.05600000000001</c:v>
                </c:pt>
                <c:pt idx="3">
                  <c:v>104.565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3.52</c:v>
                </c:pt>
                <c:pt idx="1">
                  <c:v>86.131</c:v>
                </c:pt>
                <c:pt idx="2">
                  <c:v>174.60900000000001</c:v>
                </c:pt>
                <c:pt idx="3">
                  <c:v>292.62799999999999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177.53899999999999</c:v>
                </c:pt>
                <c:pt idx="1">
                  <c:v>178.71</c:v>
                </c:pt>
                <c:pt idx="2">
                  <c:v>169.541</c:v>
                </c:pt>
                <c:pt idx="3">
                  <c:v>97.778000000000006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3.4780000000000002</c:v>
                </c:pt>
                <c:pt idx="1">
                  <c:v>86.186999999999998</c:v>
                </c:pt>
                <c:pt idx="2">
                  <c:v>174.661</c:v>
                </c:pt>
                <c:pt idx="3">
                  <c:v>291.93700000000001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177.48699999999999</c:v>
                </c:pt>
                <c:pt idx="1">
                  <c:v>178.68199999999999</c:v>
                </c:pt>
                <c:pt idx="2">
                  <c:v>170.14</c:v>
                </c:pt>
                <c:pt idx="3">
                  <c:v>98.763000000000005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3.4750000000000001</c:v>
                </c:pt>
                <c:pt idx="1">
                  <c:v>86.188000000000002</c:v>
                </c:pt>
                <c:pt idx="2">
                  <c:v>174.68299999999999</c:v>
                </c:pt>
                <c:pt idx="3">
                  <c:v>291.98500000000001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-95.975758712228057</c:v>
                </c:pt>
                <c:pt idx="1">
                  <c:v>-95.975758712228057</c:v>
                </c:pt>
                <c:pt idx="2">
                  <c:v>-95.975758712228057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-137.267</c:v>
                </c:pt>
                <c:pt idx="1">
                  <c:v>-154.42599999999999</c:v>
                </c:pt>
                <c:pt idx="2">
                  <c:v>-180.185</c:v>
                </c:pt>
                <c:pt idx="3">
                  <c:v>-181.69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2.8239999999999998</c:v>
                </c:pt>
                <c:pt idx="1">
                  <c:v>86.527000000000001</c:v>
                </c:pt>
                <c:pt idx="2">
                  <c:v>174.28200000000001</c:v>
                </c:pt>
                <c:pt idx="3">
                  <c:v>289.75599999999997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-136.06</c:v>
                </c:pt>
                <c:pt idx="1">
                  <c:v>-152.50399999999999</c:v>
                </c:pt>
                <c:pt idx="2">
                  <c:v>-186.44900000000001</c:v>
                </c:pt>
                <c:pt idx="3">
                  <c:v>-177.149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2.766</c:v>
                </c:pt>
                <c:pt idx="1">
                  <c:v>86.623999999999995</c:v>
                </c:pt>
                <c:pt idx="2">
                  <c:v>174.167</c:v>
                </c:pt>
                <c:pt idx="3">
                  <c:v>289.94499999999999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-134.74799999999999</c:v>
                </c:pt>
                <c:pt idx="1">
                  <c:v>-149.97800000000001</c:v>
                </c:pt>
                <c:pt idx="2">
                  <c:v>-181.49700000000001</c:v>
                </c:pt>
                <c:pt idx="3">
                  <c:v>-169.74199999999999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2.7280000000000002</c:v>
                </c:pt>
                <c:pt idx="1">
                  <c:v>86.727999999999994</c:v>
                </c:pt>
                <c:pt idx="2">
                  <c:v>174.37</c:v>
                </c:pt>
                <c:pt idx="3">
                  <c:v>290.22699999999998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-134.12799999999999</c:v>
                </c:pt>
                <c:pt idx="1">
                  <c:v>-150.27199999999999</c:v>
                </c:pt>
                <c:pt idx="2">
                  <c:v>-180.99100000000001</c:v>
                </c:pt>
                <c:pt idx="3">
                  <c:v>-168.982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2.7040000000000002</c:v>
                </c:pt>
                <c:pt idx="1">
                  <c:v>86.665999999999997</c:v>
                </c:pt>
                <c:pt idx="2">
                  <c:v>174.38</c:v>
                </c:pt>
                <c:pt idx="3">
                  <c:v>290.23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Normal="100" workbookViewId="0">
      <selection activeCell="D2" sqref="D2:S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23" x14ac:dyDescent="0.25">
      <c r="A2">
        <f>0*A5</f>
        <v>0</v>
      </c>
      <c r="B2">
        <f>A5*TAN(ACOS(0.95))</f>
        <v>95.975758712228057</v>
      </c>
      <c r="C2">
        <f>-A5*TAN(ACOS(0.95))</f>
        <v>-95.975758712228057</v>
      </c>
      <c r="D2">
        <v>3.5369999999999999</v>
      </c>
      <c r="E2">
        <v>174.9</v>
      </c>
      <c r="F2">
        <v>3.52</v>
      </c>
      <c r="G2">
        <v>175.459</v>
      </c>
      <c r="H2">
        <v>3.4780000000000002</v>
      </c>
      <c r="I2">
        <v>177.53899999999999</v>
      </c>
      <c r="J2">
        <v>3.4750000000000001</v>
      </c>
      <c r="K2">
        <v>177.48699999999999</v>
      </c>
      <c r="L2">
        <v>2.8239999999999998</v>
      </c>
      <c r="M2">
        <v>-137.267</v>
      </c>
      <c r="N2">
        <v>2.766</v>
      </c>
      <c r="O2">
        <v>-136.06</v>
      </c>
      <c r="P2">
        <v>2.7280000000000002</v>
      </c>
      <c r="Q2">
        <v>-134.74799999999999</v>
      </c>
      <c r="R2">
        <v>2.7040000000000002</v>
      </c>
      <c r="S2">
        <v>-134.12799999999999</v>
      </c>
    </row>
    <row r="3" spans="1:23" x14ac:dyDescent="0.25">
      <c r="A3">
        <f>0.3*A5</f>
        <v>87.6</v>
      </c>
      <c r="B3">
        <f>A5*TAN(ACOS(0.95))</f>
        <v>95.975758712228057</v>
      </c>
      <c r="C3">
        <f>-A5*TAN(ACOS(0.95))</f>
        <v>-95.975758712228057</v>
      </c>
      <c r="D3">
        <v>86.09</v>
      </c>
      <c r="E3">
        <v>175.19499999999999</v>
      </c>
      <c r="F3">
        <v>86.131</v>
      </c>
      <c r="G3">
        <v>176.35900000000001</v>
      </c>
      <c r="H3">
        <v>86.186999999999998</v>
      </c>
      <c r="I3">
        <v>178.71</v>
      </c>
      <c r="J3">
        <v>86.188000000000002</v>
      </c>
      <c r="K3">
        <v>178.68199999999999</v>
      </c>
      <c r="L3">
        <v>86.527000000000001</v>
      </c>
      <c r="M3">
        <v>-154.42599999999999</v>
      </c>
      <c r="N3">
        <v>86.623999999999995</v>
      </c>
      <c r="O3">
        <v>-152.50399999999999</v>
      </c>
      <c r="P3">
        <v>86.727999999999994</v>
      </c>
      <c r="Q3">
        <v>-149.97800000000001</v>
      </c>
      <c r="R3">
        <v>86.665999999999997</v>
      </c>
      <c r="S3">
        <v>-150.27199999999999</v>
      </c>
    </row>
    <row r="4" spans="1:23" x14ac:dyDescent="0.25">
      <c r="A4">
        <f>0.6*A5</f>
        <v>175.2</v>
      </c>
      <c r="B4">
        <f>A5*TAN(ACOS(0.95))</f>
        <v>95.975758712228057</v>
      </c>
      <c r="C4">
        <f>-A5*TAN(ACOS(0.95))</f>
        <v>-95.975758712228057</v>
      </c>
      <c r="D4">
        <v>174.53200000000001</v>
      </c>
      <c r="E4">
        <v>165.416</v>
      </c>
      <c r="F4">
        <v>174.60900000000001</v>
      </c>
      <c r="G4">
        <v>167.05600000000001</v>
      </c>
      <c r="H4">
        <v>174.661</v>
      </c>
      <c r="I4">
        <v>169.541</v>
      </c>
      <c r="J4">
        <v>174.68299999999999</v>
      </c>
      <c r="K4">
        <v>170.14</v>
      </c>
      <c r="L4">
        <v>174.28200000000001</v>
      </c>
      <c r="M4">
        <v>-180.185</v>
      </c>
      <c r="N4">
        <v>174.167</v>
      </c>
      <c r="O4">
        <v>-186.44900000000001</v>
      </c>
      <c r="P4">
        <v>174.37</v>
      </c>
      <c r="Q4">
        <v>-181.49700000000001</v>
      </c>
      <c r="R4">
        <v>174.38</v>
      </c>
      <c r="S4">
        <v>-180.99100000000001</v>
      </c>
    </row>
    <row r="5" spans="1:23" x14ac:dyDescent="0.25">
      <c r="A5">
        <v>292</v>
      </c>
      <c r="B5">
        <f t="shared" ref="B5" si="0">A5*TAN(ACOS(0.95))</f>
        <v>95.975758712228057</v>
      </c>
      <c r="C5">
        <f t="shared" ref="C5" si="1">-A5*TAN(ACOS(0.95))</f>
        <v>-95.975758712228057</v>
      </c>
      <c r="D5">
        <v>292.31700000000001</v>
      </c>
      <c r="E5">
        <v>98.634</v>
      </c>
      <c r="F5">
        <v>292.62799999999999</v>
      </c>
      <c r="G5">
        <v>104.565</v>
      </c>
      <c r="H5">
        <v>291.93700000000001</v>
      </c>
      <c r="I5">
        <v>97.778000000000006</v>
      </c>
      <c r="J5">
        <v>291.98500000000001</v>
      </c>
      <c r="K5">
        <v>98.763000000000005</v>
      </c>
      <c r="L5">
        <v>289.75599999999997</v>
      </c>
      <c r="M5">
        <v>-181.69</v>
      </c>
      <c r="N5">
        <v>289.94499999999999</v>
      </c>
      <c r="O5">
        <v>-177.149</v>
      </c>
      <c r="P5">
        <v>290.22699999999998</v>
      </c>
      <c r="Q5">
        <v>-169.74199999999999</v>
      </c>
      <c r="R5">
        <v>290.23</v>
      </c>
      <c r="S5">
        <v>-168.982</v>
      </c>
    </row>
    <row r="8" spans="1:23" x14ac:dyDescent="0.25">
      <c r="R8" t="s">
        <v>23</v>
      </c>
      <c r="S8" t="s">
        <v>24</v>
      </c>
      <c r="T8" t="s">
        <v>19</v>
      </c>
      <c r="V8" t="s">
        <v>20</v>
      </c>
    </row>
    <row r="9" spans="1:23" x14ac:dyDescent="0.25">
      <c r="T9" t="s">
        <v>21</v>
      </c>
      <c r="U9" t="s">
        <v>22</v>
      </c>
      <c r="V9" t="s">
        <v>21</v>
      </c>
      <c r="W9" t="s">
        <v>22</v>
      </c>
    </row>
    <row r="10" spans="1:23" x14ac:dyDescent="0.25">
      <c r="Q10">
        <v>0</v>
      </c>
      <c r="R10">
        <v>0</v>
      </c>
      <c r="S10">
        <v>0</v>
      </c>
      <c r="T10">
        <v>0</v>
      </c>
      <c r="U10">
        <v>0</v>
      </c>
      <c r="V10">
        <v>2.5499999999999998</v>
      </c>
      <c r="W10">
        <v>-2.2000000000000002</v>
      </c>
    </row>
    <row r="11" spans="1:23" x14ac:dyDescent="0.25">
      <c r="Q11">
        <v>30</v>
      </c>
      <c r="R11">
        <v>0.6</v>
      </c>
      <c r="S11">
        <v>1.26</v>
      </c>
      <c r="T11">
        <v>0.5</v>
      </c>
      <c r="U11">
        <v>-0.5</v>
      </c>
      <c r="V11">
        <v>2.5499999999999998</v>
      </c>
      <c r="W11">
        <v>-2.2000000000000002</v>
      </c>
    </row>
    <row r="12" spans="1:23" x14ac:dyDescent="0.25">
      <c r="Q12">
        <v>60</v>
      </c>
      <c r="R12">
        <v>1.2</v>
      </c>
      <c r="S12">
        <v>2.52</v>
      </c>
      <c r="T12">
        <v>1</v>
      </c>
      <c r="U12">
        <v>-1</v>
      </c>
      <c r="V12">
        <v>2.5499999999999998</v>
      </c>
      <c r="W12">
        <v>-2.2000000000000002</v>
      </c>
    </row>
    <row r="13" spans="1:23" x14ac:dyDescent="0.25">
      <c r="Q13">
        <v>100</v>
      </c>
      <c r="R13">
        <v>2</v>
      </c>
      <c r="S13">
        <v>4.2</v>
      </c>
      <c r="T13">
        <v>0.40600000000000003</v>
      </c>
      <c r="U13">
        <v>-0.58289999999999997</v>
      </c>
      <c r="V13">
        <v>2.105</v>
      </c>
      <c r="W13">
        <v>-1.304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C25686-B5D4-4CE2-989A-90867F17A2D2}"/>
</file>

<file path=customXml/itemProps2.xml><?xml version="1.0" encoding="utf-8"?>
<ds:datastoreItem xmlns:ds="http://schemas.openxmlformats.org/officeDocument/2006/customXml" ds:itemID="{3042B53A-EFA6-486D-B148-C88F1B03C6DA}"/>
</file>

<file path=customXml/itemProps3.xml><?xml version="1.0" encoding="utf-8"?>
<ds:datastoreItem xmlns:ds="http://schemas.openxmlformats.org/officeDocument/2006/customXml" ds:itemID="{FAF24413-2EE9-4184-B8DC-59982FC35D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Roe</cp:lastModifiedBy>
  <dcterms:created xsi:type="dcterms:W3CDTF">2019-11-08T19:56:15Z</dcterms:created>
  <dcterms:modified xsi:type="dcterms:W3CDTF">2021-06-30T13:26:13Z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