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62074C0-8755-4F63-B945-1241940BFCD1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5" i="1"/>
  <c r="H6" i="1"/>
  <c r="H7" i="1"/>
  <c r="H8" i="1"/>
  <c r="H9" i="1"/>
  <c r="H10" i="1"/>
  <c r="H11" i="1"/>
  <c r="H12" i="1"/>
  <c r="H4" i="1"/>
  <c r="H3" i="1"/>
  <c r="G4" i="1"/>
  <c r="G5" i="1"/>
  <c r="G6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<sst xmlns="http://schemas.openxmlformats.org/spreadsheetml/2006/main" count="8" uniqueCount="8">
  <si>
    <t xml:space="preserve">Osmolality </t>
  </si>
  <si>
    <t>Treatment</t>
  </si>
  <si>
    <t>LB</t>
  </si>
  <si>
    <t>Manuka honey</t>
  </si>
  <si>
    <t>Local honey</t>
  </si>
  <si>
    <t>Average Osmolality</t>
  </si>
  <si>
    <t>Concentration (mg/mL)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</si>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</sst>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tabSelected="1" zoomScale="120" zoomScaleNormal="120" workbookViewId="0">
      <selection activeCell="H2" sqref="H2"/>
    </sheetView>
  </sheetViews>
  <sheetFormatPr defaultRowHeight="14.5" x14ac:dyDescent="0.35"/>
  <cols>
    <col min="2" max="2" width="13.36328125" bestFit="1" customWidth="1"/>
    <col min="3" max="3" width="20.36328125" bestFit="1" customWidth="1"/>
    <col min="4" max="4" width="10.1796875" customWidth="1"/>
    <col min="7" max="7" width="20.08984375" customWidth="1"/>
    <col min="8" max="8" width="14" customWidth="1"/>
  </cols>
  <sheetData>
    <row r="1" spans="2:10" ht="15" thickBot="1" x14ac:dyDescent="0.4">
      <c r="B1" s="6"/>
      <c r="C1" s="6"/>
      <c r="D1" s="6"/>
      <c r="E1" s="6"/>
      <c r="F1" s="6"/>
      <c r="G1" s="5"/>
      <c r="H1" s="5"/>
      <c r="I1" s="8"/>
      <c r="J1" s="8"/>
    </row>
    <row r="2" spans="2:10" ht="15" thickBot="1" x14ac:dyDescent="0.4">
      <c r="B2" s="28" t="s">
        <v>1</v>
      </c>
      <c r="C2" s="29" t="s">
        <v>6</v>
      </c>
      <c r="D2" s="35" t="s">
        <v>0</v>
      </c>
      <c r="E2" s="35"/>
      <c r="F2" s="35"/>
      <c r="G2" s="29" t="s">
        <v>5</v>
      </c>
      <c r="H2" s="30" t="s">
        <v>7</v>
      </c>
      <c r="I2" s="8"/>
      <c r="J2" s="8"/>
    </row>
    <row r="3" spans="2:10" x14ac:dyDescent="0.35">
      <c r="B3" s="3" t="s">
        <v>2</v>
      </c>
      <c r="C3" s="14">
        <v>0</v>
      </c>
      <c r="D3" s="16">
        <v>401</v>
      </c>
      <c r="E3" s="9">
        <v>396</v>
      </c>
      <c r="F3" s="10">
        <v>399</v>
      </c>
      <c r="G3" s="27">
        <f>AVERAGE(D3:F3)</f>
        <v>398.66666666666669</v>
      </c>
      <c r="H3" s="25">
        <f xml:space="preserve"> _xlfn.STDEV.S(D3:F3)</f>
        <v>2.5166114784235831</v>
      </c>
      <c r="I3" s="8"/>
      <c r="J3" s="8"/>
    </row>
    <row r="4" spans="2:10" x14ac:dyDescent="0.35">
      <c r="B4" s="31" t="s">
        <v>3</v>
      </c>
      <c r="C4" s="24">
        <v>50</v>
      </c>
      <c r="D4" s="17">
        <v>611</v>
      </c>
      <c r="E4" s="8">
        <v>597</v>
      </c>
      <c r="F4" s="11">
        <v>607</v>
      </c>
      <c r="G4" s="20">
        <f t="shared" ref="G4:G12" si="0">AVERAGE(D4:F4)</f>
        <v>605</v>
      </c>
      <c r="H4" s="26">
        <f xml:space="preserve"> _xlfn.STDEV.S(D4:F4)</f>
        <v>7.2111025509279782</v>
      </c>
      <c r="I4" s="8"/>
      <c r="J4" s="8"/>
    </row>
    <row r="5" spans="2:10" x14ac:dyDescent="0.35">
      <c r="B5" s="32"/>
      <c r="C5" s="12">
        <v>60</v>
      </c>
      <c r="D5" s="18">
        <v>665</v>
      </c>
      <c r="E5" s="8">
        <v>668</v>
      </c>
      <c r="F5" s="11">
        <v>680</v>
      </c>
      <c r="G5" s="21">
        <f t="shared" si="0"/>
        <v>671</v>
      </c>
      <c r="H5" s="26">
        <f t="shared" ref="H5:H12" si="1" xml:space="preserve"> _xlfn.STDEV.S(D5:F5)</f>
        <v>7.9372539331937721</v>
      </c>
      <c r="I5" s="8"/>
      <c r="J5" s="8"/>
    </row>
    <row r="6" spans="2:10" x14ac:dyDescent="0.35">
      <c r="B6" s="32"/>
      <c r="C6" s="12">
        <v>70</v>
      </c>
      <c r="D6" s="18">
        <v>691</v>
      </c>
      <c r="E6" s="8">
        <v>712</v>
      </c>
      <c r="F6" s="11">
        <v>696</v>
      </c>
      <c r="G6" s="21">
        <f t="shared" si="0"/>
        <v>699.66666666666663</v>
      </c>
      <c r="H6" s="26">
        <f t="shared" si="1"/>
        <v>10.96965511460289</v>
      </c>
      <c r="I6" s="8"/>
      <c r="J6" s="8"/>
    </row>
    <row r="7" spans="2:10" x14ac:dyDescent="0.35">
      <c r="B7" s="33"/>
      <c r="C7" s="14">
        <v>80</v>
      </c>
      <c r="D7" s="16">
        <v>764</v>
      </c>
      <c r="E7" s="1">
        <v>767</v>
      </c>
      <c r="F7" s="13">
        <v>765</v>
      </c>
      <c r="G7" s="22">
        <f t="shared" si="0"/>
        <v>765.33333333333337</v>
      </c>
      <c r="H7" s="26">
        <f t="shared" si="1"/>
        <v>1.5275252316519468</v>
      </c>
      <c r="I7" s="8"/>
      <c r="J7" s="8"/>
    </row>
    <row r="8" spans="2:10" x14ac:dyDescent="0.35">
      <c r="B8" s="31" t="s">
        <v>4</v>
      </c>
      <c r="C8" s="24">
        <v>140</v>
      </c>
      <c r="D8" s="17">
        <v>983</v>
      </c>
      <c r="E8" s="8">
        <v>995</v>
      </c>
      <c r="F8" s="11">
        <v>1000</v>
      </c>
      <c r="G8" s="21">
        <f t="shared" si="0"/>
        <v>992.66666666666663</v>
      </c>
      <c r="H8" s="2">
        <f t="shared" si="1"/>
        <v>8.7368949480541058</v>
      </c>
      <c r="I8" s="8"/>
      <c r="J8" s="8"/>
    </row>
    <row r="9" spans="2:10" x14ac:dyDescent="0.35">
      <c r="B9" s="32"/>
      <c r="C9" s="12">
        <v>160</v>
      </c>
      <c r="D9" s="18">
        <v>1086</v>
      </c>
      <c r="E9" s="8">
        <v>1083</v>
      </c>
      <c r="F9" s="11">
        <v>1101</v>
      </c>
      <c r="G9" s="21">
        <f t="shared" si="0"/>
        <v>1090</v>
      </c>
      <c r="H9" s="26">
        <f t="shared" si="1"/>
        <v>9.6436507609929549</v>
      </c>
      <c r="I9" s="8"/>
      <c r="J9" s="8"/>
    </row>
    <row r="10" spans="2:10" x14ac:dyDescent="0.35">
      <c r="B10" s="32"/>
      <c r="C10" s="12">
        <v>180</v>
      </c>
      <c r="D10" s="18">
        <v>1160</v>
      </c>
      <c r="E10" s="8">
        <v>1173</v>
      </c>
      <c r="F10" s="11">
        <v>1169</v>
      </c>
      <c r="G10" s="21">
        <f t="shared" si="0"/>
        <v>1167.3333333333333</v>
      </c>
      <c r="H10" s="26">
        <f t="shared" si="1"/>
        <v>6.6583281184793925</v>
      </c>
      <c r="I10" s="8"/>
      <c r="J10" s="8"/>
    </row>
    <row r="11" spans="2:10" x14ac:dyDescent="0.35">
      <c r="B11" s="32"/>
      <c r="C11" s="12">
        <v>210</v>
      </c>
      <c r="D11" s="18">
        <v>1319</v>
      </c>
      <c r="E11" s="8">
        <v>1322</v>
      </c>
      <c r="F11" s="11">
        <v>1329</v>
      </c>
      <c r="G11" s="21">
        <f t="shared" si="0"/>
        <v>1323.3333333333333</v>
      </c>
      <c r="H11" s="26">
        <f t="shared" si="1"/>
        <v>5.1316014394468841</v>
      </c>
      <c r="I11" s="8"/>
      <c r="J11" s="8"/>
    </row>
    <row r="12" spans="2:10" ht="15" thickBot="1" x14ac:dyDescent="0.4">
      <c r="B12" s="34"/>
      <c r="C12" s="15">
        <v>260</v>
      </c>
      <c r="D12" s="19">
        <v>1566</v>
      </c>
      <c r="E12" s="5">
        <v>1580</v>
      </c>
      <c r="F12" s="4">
        <v>1587</v>
      </c>
      <c r="G12" s="23">
        <f t="shared" si="0"/>
        <v>1577.6666666666667</v>
      </c>
      <c r="H12" s="7">
        <f t="shared" si="1"/>
        <v>10.692676621563626</v>
      </c>
      <c r="I12" s="8"/>
      <c r="J12" s="8"/>
    </row>
    <row r="13" spans="2:10" x14ac:dyDescent="0.35">
      <c r="G13" s="8"/>
      <c r="H13" s="8"/>
      <c r="I13" s="8"/>
      <c r="J13" s="8"/>
    </row>
  </sheetData>
  <mergeCells count="3">
    <mergeCell ref="B4:B7"/>
    <mergeCell ref="B8:B12"/>
    <mergeCell ref="D2:F2"/>
  </mergeCells>
  <pageMargins left="0.7" right="0.7" top="0.75" bottom="0.75" header="0.3" footer="0.3"/>
  <pageSetup orientation="portrait" r:id="rId1"/>
  <ignoredErrors>
    <ignoredError sqref="G3:H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2018-11-27T02:10:56Z</dcterms:modified>
</cp:coreProperties>
</file>