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hmad Aziz\Data\Project\TSRA\smart_puzzle\docs\"/>
    </mc:Choice>
  </mc:AlternateContent>
  <xr:revisionPtr revIDLastSave="0" documentId="13_ncr:1_{120E4B37-83C8-40A2-8C1F-48D8A6E5D2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4" i="1" l="1"/>
  <c r="F2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L20" i="1" s="1"/>
  <c r="F17" i="1"/>
  <c r="F20" i="1" s="1"/>
  <c r="F16" i="1"/>
  <c r="F15" i="1"/>
  <c r="F14" i="1"/>
  <c r="F3" i="1"/>
  <c r="F5" i="1"/>
  <c r="F6" i="1"/>
  <c r="F7" i="1"/>
  <c r="F8" i="1"/>
  <c r="F9" i="1"/>
  <c r="F10" i="1"/>
  <c r="F11" i="1"/>
  <c r="F12" i="1"/>
  <c r="F13" i="1"/>
  <c r="F4" i="1"/>
</calcChain>
</file>

<file path=xl/sharedStrings.xml><?xml version="1.0" encoding="utf-8"?>
<sst xmlns="http://schemas.openxmlformats.org/spreadsheetml/2006/main" count="36" uniqueCount="28">
  <si>
    <t>No</t>
  </si>
  <si>
    <t>Componen</t>
  </si>
  <si>
    <t>Harga</t>
  </si>
  <si>
    <t>Jumlah</t>
  </si>
  <si>
    <t>Total</t>
  </si>
  <si>
    <t>Arduino nano</t>
  </si>
  <si>
    <t>16 CH Mux</t>
  </si>
  <si>
    <t>Speaker</t>
  </si>
  <si>
    <t>Df mini Player</t>
  </si>
  <si>
    <t>Micro SD card</t>
  </si>
  <si>
    <t>RGB backlight</t>
  </si>
  <si>
    <t>Resistor 1K</t>
  </si>
  <si>
    <t>Male Header</t>
  </si>
  <si>
    <t>Female header</t>
  </si>
  <si>
    <t>Kabel pelangi</t>
  </si>
  <si>
    <t>PCB dot matrix</t>
  </si>
  <si>
    <t>Magnet</t>
  </si>
  <si>
    <t>Cetak PCB</t>
  </si>
  <si>
    <t>Push button</t>
  </si>
  <si>
    <t>Slide Switch</t>
  </si>
  <si>
    <t>General</t>
  </si>
  <si>
    <t>Filament</t>
  </si>
  <si>
    <t>Laser cut acrylic</t>
  </si>
  <si>
    <t>Desain 3D</t>
  </si>
  <si>
    <t>Lem</t>
  </si>
  <si>
    <t>Coding, decoder, assembly, soldering</t>
  </si>
  <si>
    <t>Main puzzle (untuk 1 puzzle)</t>
  </si>
  <si>
    <t>2 kubus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</si>
</sst>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Rp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8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8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8" fontId="1" fillId="2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168" fontId="0" fillId="3" borderId="1" xfId="0" applyNumberFormat="1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4"/>
  <sheetViews>
    <sheetView tabSelected="1" workbookViewId="0">
      <selection activeCell="N12" sqref="N12"/>
    </sheetView>
  </sheetViews>
  <sheetFormatPr defaultRowHeight="14.4" x14ac:dyDescent="0.3"/>
  <cols>
    <col min="2" max="2" width="8.88671875" style="2"/>
    <col min="3" max="3" width="13.5546875" customWidth="1"/>
    <col min="4" max="4" width="11.33203125" style="1" customWidth="1"/>
    <col min="5" max="5" width="8.88671875" style="2"/>
    <col min="6" max="6" width="14.77734375" style="1" customWidth="1"/>
    <col min="8" max="8" width="8.88671875" style="2"/>
    <col min="9" max="9" width="31.88671875" customWidth="1"/>
    <col min="10" max="10" width="9.5546875" style="1" bestFit="1" customWidth="1"/>
    <col min="11" max="11" width="8.88671875" style="2"/>
    <col min="12" max="12" width="12.33203125" style="1" customWidth="1"/>
  </cols>
  <sheetData>
    <row r="1" spans="2:12" x14ac:dyDescent="0.3">
      <c r="B1" s="4" t="s">
        <v>26</v>
      </c>
      <c r="H1" s="2" t="s">
        <v>20</v>
      </c>
    </row>
    <row r="2" spans="2:12" s="3" customFormat="1" x14ac:dyDescent="0.3">
      <c r="B2" s="9" t="s">
        <v>0</v>
      </c>
      <c r="C2" s="9" t="s">
        <v>1</v>
      </c>
      <c r="D2" s="10" t="s">
        <v>2</v>
      </c>
      <c r="E2" s="9" t="s">
        <v>3</v>
      </c>
      <c r="F2" s="10" t="s">
        <v>4</v>
      </c>
      <c r="H2" s="9" t="s">
        <v>0</v>
      </c>
      <c r="I2" s="9" t="s">
        <v>1</v>
      </c>
      <c r="J2" s="10" t="s">
        <v>2</v>
      </c>
      <c r="K2" s="9" t="s">
        <v>3</v>
      </c>
      <c r="L2" s="10" t="s">
        <v>4</v>
      </c>
    </row>
    <row r="3" spans="2:12" x14ac:dyDescent="0.3">
      <c r="B3" s="6">
        <v>1</v>
      </c>
      <c r="C3" s="7" t="s">
        <v>5</v>
      </c>
      <c r="D3" s="8">
        <v>70000</v>
      </c>
      <c r="E3" s="6">
        <v>1</v>
      </c>
      <c r="F3" s="8">
        <f t="shared" ref="F3:F17" si="0">D3*E3</f>
        <v>70000</v>
      </c>
      <c r="H3" s="6">
        <v>1</v>
      </c>
      <c r="I3" s="7" t="s">
        <v>21</v>
      </c>
      <c r="J3" s="8">
        <v>200000</v>
      </c>
      <c r="K3" s="6">
        <v>5</v>
      </c>
      <c r="L3" s="8">
        <f>J3*K3</f>
        <v>1000000</v>
      </c>
    </row>
    <row r="4" spans="2:12" x14ac:dyDescent="0.3">
      <c r="B4" s="6">
        <v>2</v>
      </c>
      <c r="C4" s="7" t="s">
        <v>6</v>
      </c>
      <c r="D4" s="8">
        <v>10000</v>
      </c>
      <c r="E4" s="6">
        <v>2</v>
      </c>
      <c r="F4" s="8">
        <f>D4*E4</f>
        <v>20000</v>
      </c>
      <c r="H4" s="6">
        <v>2</v>
      </c>
      <c r="I4" s="7" t="s">
        <v>22</v>
      </c>
      <c r="J4" s="8">
        <v>200000</v>
      </c>
      <c r="K4" s="6">
        <v>1</v>
      </c>
      <c r="L4" s="8">
        <f t="shared" ref="L4:L17" si="1">J4*K4</f>
        <v>200000</v>
      </c>
    </row>
    <row r="5" spans="2:12" x14ac:dyDescent="0.3">
      <c r="B5" s="6">
        <v>3</v>
      </c>
      <c r="C5" s="7" t="s">
        <v>7</v>
      </c>
      <c r="D5" s="8">
        <v>10000</v>
      </c>
      <c r="E5" s="6">
        <v>1</v>
      </c>
      <c r="F5" s="8">
        <f t="shared" si="0"/>
        <v>10000</v>
      </c>
      <c r="H5" s="6">
        <v>3</v>
      </c>
      <c r="I5" s="7" t="s">
        <v>23</v>
      </c>
      <c r="J5" s="8">
        <v>700000</v>
      </c>
      <c r="K5" s="6">
        <v>1</v>
      </c>
      <c r="L5" s="8">
        <f t="shared" si="1"/>
        <v>700000</v>
      </c>
    </row>
    <row r="6" spans="2:12" x14ac:dyDescent="0.3">
      <c r="B6" s="6">
        <v>4</v>
      </c>
      <c r="C6" s="7" t="s">
        <v>8</v>
      </c>
      <c r="D6" s="8">
        <v>17000</v>
      </c>
      <c r="E6" s="6">
        <v>1</v>
      </c>
      <c r="F6" s="8">
        <f t="shared" si="0"/>
        <v>17000</v>
      </c>
      <c r="H6" s="6">
        <v>4</v>
      </c>
      <c r="I6" s="7" t="s">
        <v>24</v>
      </c>
      <c r="J6" s="8">
        <v>10000</v>
      </c>
      <c r="K6" s="6">
        <v>1</v>
      </c>
      <c r="L6" s="8">
        <f t="shared" si="1"/>
        <v>10000</v>
      </c>
    </row>
    <row r="7" spans="2:12" x14ac:dyDescent="0.3">
      <c r="B7" s="6">
        <v>5</v>
      </c>
      <c r="C7" s="7" t="s">
        <v>9</v>
      </c>
      <c r="D7" s="8">
        <v>45000</v>
      </c>
      <c r="E7" s="6">
        <v>1</v>
      </c>
      <c r="F7" s="8">
        <f t="shared" si="0"/>
        <v>45000</v>
      </c>
      <c r="H7" s="6">
        <v>5</v>
      </c>
      <c r="I7" s="7" t="s">
        <v>25</v>
      </c>
      <c r="J7" s="8">
        <v>500000</v>
      </c>
      <c r="K7" s="6">
        <v>1</v>
      </c>
      <c r="L7" s="8">
        <f t="shared" si="1"/>
        <v>500000</v>
      </c>
    </row>
    <row r="8" spans="2:12" x14ac:dyDescent="0.3">
      <c r="B8" s="6">
        <v>6</v>
      </c>
      <c r="C8" s="7" t="s">
        <v>10</v>
      </c>
      <c r="D8" s="8">
        <v>20000</v>
      </c>
      <c r="E8" s="6">
        <v>5</v>
      </c>
      <c r="F8" s="8">
        <f t="shared" si="0"/>
        <v>100000</v>
      </c>
      <c r="H8" s="6">
        <v>6</v>
      </c>
      <c r="I8" s="7"/>
      <c r="J8" s="8"/>
      <c r="K8" s="5"/>
      <c r="L8" s="8">
        <f t="shared" si="1"/>
        <v>0</v>
      </c>
    </row>
    <row r="9" spans="2:12" x14ac:dyDescent="0.3">
      <c r="B9" s="6">
        <v>7</v>
      </c>
      <c r="C9" s="7" t="s">
        <v>11</v>
      </c>
      <c r="D9" s="8">
        <v>100</v>
      </c>
      <c r="E9" s="6">
        <v>10</v>
      </c>
      <c r="F9" s="8">
        <f t="shared" si="0"/>
        <v>1000</v>
      </c>
      <c r="H9" s="6">
        <v>7</v>
      </c>
      <c r="I9" s="7"/>
      <c r="J9" s="8"/>
      <c r="K9" s="6"/>
      <c r="L9" s="8">
        <f t="shared" si="1"/>
        <v>0</v>
      </c>
    </row>
    <row r="10" spans="2:12" x14ac:dyDescent="0.3">
      <c r="B10" s="6">
        <v>8</v>
      </c>
      <c r="C10" s="7" t="s">
        <v>12</v>
      </c>
      <c r="D10" s="8">
        <v>1000</v>
      </c>
      <c r="E10" s="6">
        <v>2</v>
      </c>
      <c r="F10" s="8">
        <f t="shared" si="0"/>
        <v>2000</v>
      </c>
      <c r="H10" s="6">
        <v>8</v>
      </c>
      <c r="I10" s="7"/>
      <c r="J10" s="8"/>
      <c r="K10" s="6"/>
      <c r="L10" s="8">
        <f t="shared" si="1"/>
        <v>0</v>
      </c>
    </row>
    <row r="11" spans="2:12" x14ac:dyDescent="0.3">
      <c r="B11" s="6">
        <v>9</v>
      </c>
      <c r="C11" s="7" t="s">
        <v>13</v>
      </c>
      <c r="D11" s="8">
        <v>1000</v>
      </c>
      <c r="E11" s="6">
        <v>2</v>
      </c>
      <c r="F11" s="8">
        <f t="shared" si="0"/>
        <v>2000</v>
      </c>
      <c r="H11" s="6">
        <v>9</v>
      </c>
      <c r="I11" s="7"/>
      <c r="J11" s="8"/>
      <c r="K11" s="6"/>
      <c r="L11" s="8">
        <f t="shared" si="1"/>
        <v>0</v>
      </c>
    </row>
    <row r="12" spans="2:12" x14ac:dyDescent="0.3">
      <c r="B12" s="6">
        <v>10</v>
      </c>
      <c r="C12" s="7" t="s">
        <v>14</v>
      </c>
      <c r="D12" s="8">
        <v>7000</v>
      </c>
      <c r="E12" s="6">
        <v>1</v>
      </c>
      <c r="F12" s="8">
        <f t="shared" si="0"/>
        <v>7000</v>
      </c>
      <c r="H12" s="6">
        <v>10</v>
      </c>
      <c r="I12" s="7"/>
      <c r="J12" s="8"/>
      <c r="K12" s="6"/>
      <c r="L12" s="8">
        <f t="shared" si="1"/>
        <v>0</v>
      </c>
    </row>
    <row r="13" spans="2:12" x14ac:dyDescent="0.3">
      <c r="B13" s="6">
        <v>11</v>
      </c>
      <c r="C13" s="7" t="s">
        <v>15</v>
      </c>
      <c r="D13" s="8">
        <v>10000</v>
      </c>
      <c r="E13" s="6">
        <v>1</v>
      </c>
      <c r="F13" s="8">
        <f t="shared" si="0"/>
        <v>10000</v>
      </c>
      <c r="H13" s="6">
        <v>11</v>
      </c>
      <c r="I13" s="7"/>
      <c r="J13" s="8"/>
      <c r="K13" s="6"/>
      <c r="L13" s="8">
        <f t="shared" si="1"/>
        <v>0</v>
      </c>
    </row>
    <row r="14" spans="2:12" x14ac:dyDescent="0.3">
      <c r="B14" s="6">
        <v>12</v>
      </c>
      <c r="C14" s="7" t="s">
        <v>16</v>
      </c>
      <c r="D14" s="8">
        <v>1000</v>
      </c>
      <c r="E14" s="6">
        <v>25</v>
      </c>
      <c r="F14" s="8">
        <f t="shared" si="0"/>
        <v>25000</v>
      </c>
      <c r="H14" s="6">
        <v>12</v>
      </c>
      <c r="I14" s="7"/>
      <c r="J14" s="8"/>
      <c r="K14" s="6"/>
      <c r="L14" s="8">
        <f t="shared" si="1"/>
        <v>0</v>
      </c>
    </row>
    <row r="15" spans="2:12" x14ac:dyDescent="0.3">
      <c r="B15" s="6">
        <v>13</v>
      </c>
      <c r="C15" s="7" t="s">
        <v>17</v>
      </c>
      <c r="D15" s="8">
        <v>100000</v>
      </c>
      <c r="E15" s="6">
        <v>1</v>
      </c>
      <c r="F15" s="8">
        <f t="shared" si="0"/>
        <v>100000</v>
      </c>
      <c r="H15" s="6">
        <v>13</v>
      </c>
      <c r="I15" s="7"/>
      <c r="J15" s="8"/>
      <c r="K15" s="6"/>
      <c r="L15" s="8">
        <f t="shared" si="1"/>
        <v>0</v>
      </c>
    </row>
    <row r="16" spans="2:12" x14ac:dyDescent="0.3">
      <c r="B16" s="6">
        <v>14</v>
      </c>
      <c r="C16" s="7" t="s">
        <v>18</v>
      </c>
      <c r="D16" s="8">
        <v>100</v>
      </c>
      <c r="E16" s="6">
        <v>10</v>
      </c>
      <c r="F16" s="8">
        <f t="shared" si="0"/>
        <v>1000</v>
      </c>
      <c r="H16" s="6">
        <v>14</v>
      </c>
      <c r="I16" s="7"/>
      <c r="J16" s="8"/>
      <c r="K16" s="6"/>
      <c r="L16" s="8">
        <f t="shared" si="1"/>
        <v>0</v>
      </c>
    </row>
    <row r="17" spans="2:12" x14ac:dyDescent="0.3">
      <c r="B17" s="6">
        <v>15</v>
      </c>
      <c r="C17" s="7" t="s">
        <v>19</v>
      </c>
      <c r="D17" s="8">
        <v>1000</v>
      </c>
      <c r="E17" s="6">
        <v>1</v>
      </c>
      <c r="F17" s="8">
        <f t="shared" si="0"/>
        <v>1000</v>
      </c>
      <c r="H17" s="6">
        <v>15</v>
      </c>
      <c r="I17" s="7"/>
      <c r="J17" s="8"/>
      <c r="K17" s="6"/>
      <c r="L17" s="8">
        <f t="shared" si="1"/>
        <v>0</v>
      </c>
    </row>
    <row r="18" spans="2:12" x14ac:dyDescent="0.3">
      <c r="B18" s="6">
        <v>16</v>
      </c>
      <c r="C18" s="7"/>
      <c r="D18" s="8"/>
      <c r="E18" s="6"/>
      <c r="F18" s="8"/>
      <c r="H18" s="6"/>
      <c r="I18" s="7"/>
      <c r="J18" s="8"/>
      <c r="K18" s="6"/>
      <c r="L18" s="8"/>
    </row>
    <row r="19" spans="2:12" x14ac:dyDescent="0.3">
      <c r="B19" s="6">
        <v>17</v>
      </c>
      <c r="C19" s="7"/>
      <c r="D19" s="8"/>
      <c r="E19" s="6"/>
      <c r="F19" s="8"/>
      <c r="H19" s="6"/>
      <c r="I19" s="7"/>
      <c r="J19" s="8"/>
      <c r="K19" s="6"/>
      <c r="L19" s="8"/>
    </row>
    <row r="20" spans="2:12" x14ac:dyDescent="0.3">
      <c r="B20" s="11" t="s">
        <v>4</v>
      </c>
      <c r="C20" s="12"/>
      <c r="D20" s="12"/>
      <c r="E20" s="13"/>
      <c r="F20" s="14">
        <f>SUM(F3:F17)</f>
        <v>411000</v>
      </c>
      <c r="H20" s="15" t="s">
        <v>4</v>
      </c>
      <c r="I20" s="15"/>
      <c r="J20" s="15"/>
      <c r="K20" s="15"/>
      <c r="L20" s="14">
        <f>SUM(L3:L17)</f>
        <v>2410000</v>
      </c>
    </row>
    <row r="22" spans="2:12" x14ac:dyDescent="0.3">
      <c r="E22" s="2" t="s">
        <v>27</v>
      </c>
      <c r="F22" s="1">
        <f>F20*2</f>
        <v>822000</v>
      </c>
    </row>
    <row r="24" spans="2:12" x14ac:dyDescent="0.3">
      <c r="E24" s="2" t="s">
        <v>4</v>
      </c>
      <c r="F24" s="1">
        <f>F22+L20</f>
        <v>3232000</v>
      </c>
    </row>
  </sheetData>
  <mergeCells count="2">
    <mergeCell ref="B20:E20"/>
    <mergeCell ref="H20:K2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CBDE-A8E1-4C63-B816-FC0CD74F5A88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Aziz</dc:creator>
  <cp:lastModifiedBy>Ahmad Aziz</cp:lastModifiedBy>
  <dcterms:created xsi:type="dcterms:W3CDTF">2015-06-05T18:17:20Z</dcterms:created>
  <dcterms:modified xsi:type="dcterms:W3CDTF">2022-10-02T03:58:57Z</dcterms:modified>
</cp:coreProperties>
</file>