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<sst xmlns="http://schemas.openxmlformats.org/spreadsheetml/2006/main" count="11" uniqueCount="11">
  <si>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a1</t>
  </si>
  <si>
    <t>a2</t>
  </si>
  <si>
    <t>Coordinates</t>
  </si>
  <si>
    <t>x</t>
  </si>
  <si>
    <t>y</t>
  </si>
  <si>
    <t>Ꝋ2 in Radian</t>
  </si>
  <si>
    <r>
      <t>Ꝋ</t>
    </r>
    <r>
      <rPr>
        <sz val="11"/>
        <color theme="1"/>
        <rFont val="Calibri"/>
        <charset val="134"/>
        <scheme val="minor"/>
      </rPr>
      <t>2 in Degrees</t>
    </r>
  </si>
  <si>
    <t>Ꝋ1 in Radian</t>
  </si>
  <si>
    <t>Ꝋ1 in Degrees</t>
  </si>
  <si>
    <t>Numerator for Ꝋ1</t>
  </si>
  <si>
    <t>Denominator for Ꝋ1</t>
  </si>
</sst>
</file>

<file path=xl/styles.xml><?xml version="1.0" encoding="utf-8"?>
<styleSheet xmlns="http://schemas.openxmlformats.org/spreadsheetml/2006/main">
  <numFmts count="4">
    <numFmt numFmtId="176" formatCode="_-&quot;RM&quot;* #,##0.00_-;\-&quot;RM&quot;* #,##0.00_-;_-&quot;RM&quot;* &quot;-&quot;??_-;_-@_-"/>
    <numFmt numFmtId="177" formatCode="_-&quot;RM&quot;* #,##0_-;\-&quot;RM&quot;* #,##0_-;_-&quot;RM&quot;* &quot;-&quot;??_-;_-@_-"/>
    <numFmt numFmtId="178" formatCode="_(* #,##0.00_);_(* \(#,##0.00\);_(* &quot;-&quot;??_);_(@_)"/>
    <numFmt numFmtId="179" formatCode="_(* #,##0_);_(* \(#,##0\);_(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8"/>
  <sheetViews>
    <sheetView tabSelected="1" workbookViewId="0">
      <selection activeCell="E4" sqref="E4"/>
    </sheetView>
  </sheetViews>
  <sheetFormatPr defaultColWidth="9.14285714285714" defaultRowHeight="15"/>
  <cols>
    <col min="5" max="5" width="21" customWidth="1"/>
    <col min="8" max="8" width="5.14285714285714" customWidth="1"/>
    <col min="9" max="10" width="18.2857142857143" customWidth="1"/>
    <col min="11" max="11" width="18.1428571428571" customWidth="1"/>
    <col min="12" max="12" width="18.2857142857143" customWidth="1"/>
    <col min="15" max="15" width="19.5714285714286" customWidth="1"/>
    <col min="16" max="16" width="21.4285714285714" customWidth="1"/>
  </cols>
  <sheetData>
    <row r="2" spans="3:3">
      <c r="C2" s="1"/>
    </row>
    <row r="3" ht="15.75" spans="2:4">
      <c r="B3" s="2" t="s">
        <v>0</v>
      </c>
      <c r="C3" s="2" t="s">
        <v>1</v>
      </c>
      <c r="D3" s="3"/>
    </row>
    <row r="4" ht="15.75" spans="2:3">
      <c r="B4">
        <v>60</v>
      </c>
      <c r="C4">
        <v>60</v>
      </c>
    </row>
    <row r="6" ht="26" customHeight="1" spans="5:16">
      <c r="E6" s="2" t="s">
        <v>2</v>
      </c>
      <c r="F6" s="2" t="s">
        <v>3</v>
      </c>
      <c r="G6" s="2" t="s">
        <v>4</v>
      </c>
      <c r="H6" s="4"/>
      <c r="I6" s="2" t="s">
        <v>5</v>
      </c>
      <c r="J6" s="6" t="s">
        <v>6</v>
      </c>
      <c r="K6" s="2" t="s">
        <v>7</v>
      </c>
      <c r="L6" s="2" t="s">
        <v>8</v>
      </c>
      <c r="O6" s="2" t="s">
        <v>9</v>
      </c>
      <c r="P6" s="2" t="s">
        <v>10</v>
      </c>
    </row>
    <row r="7" ht="15.75" spans="5:16">
      <c r="E7" s="5">
        <v>1</v>
      </c>
      <c r="F7">
        <v>8</v>
      </c>
      <c r="G7">
        <v>41</v>
      </c>
      <c r="H7"/>
      <c r="I7">
        <f>ACOS(((F7^2)+(G7^2)+$B$4+$C$4)/(2*$B$4*$C$4))</f>
        <v>1.30878083677066</v>
      </c>
      <c r="J7">
        <f>I7*180/PI()</f>
        <v>74.9876182545592</v>
      </c>
      <c r="K7">
        <f>ATAN(O7/P7)</f>
        <v>0.72370514974718</v>
      </c>
      <c r="L7">
        <f>K7*180/PI()</f>
        <v>41.4652506923967</v>
      </c>
      <c r="O7">
        <f>$B$4*G7+$C$4*G7*COS(I7)-$C$4*F7*SIN(I7)</f>
        <v>2633.59079459885</v>
      </c>
      <c r="P7">
        <f>$B$4*F7+$C$4*F7*COS(I7)+$C$4*G7*SIN(I7)</f>
        <v>2980.37321934757</v>
      </c>
    </row>
    <row r="8" spans="5:16">
      <c r="E8" s="5">
        <v>2</v>
      </c>
      <c r="F8">
        <v>12</v>
      </c>
      <c r="G8">
        <v>45</v>
      </c>
      <c r="H8"/>
      <c r="I8">
        <f>ACOS(((F8^2)+(G8^2)+$B$4+$C$4)/(2*$B$4*$C$4))</f>
        <v>1.24726498532502</v>
      </c>
      <c r="J8">
        <f>I8*180/PI()</f>
        <v>71.4630195935703</v>
      </c>
      <c r="K8">
        <f t="shared" ref="K8:K71" si="0">ATAN(O8/P8)</f>
        <v>0.686561442385044</v>
      </c>
      <c r="L8">
        <f t="shared" ref="L8:L71" si="1">K8*180/PI()</f>
        <v>39.3370730250773</v>
      </c>
      <c r="O8">
        <f t="shared" ref="O8:O71" si="2">$B$4*G8+$C$4*G8*COS(I8)-$C$4*F8*SIN(I8)</f>
        <v>2875.72956494605</v>
      </c>
      <c r="P8">
        <f t="shared" ref="P8:P71" si="3">$B$4*F8+$C$4*F8*COS(I8)+$C$4*G8*SIN(I8)</f>
        <v>3508.82038145232</v>
      </c>
    </row>
    <row r="9" spans="5:16">
      <c r="E9" s="5">
        <v>3</v>
      </c>
      <c r="F9">
        <v>16</v>
      </c>
      <c r="G9">
        <v>46</v>
      </c>
      <c r="H9"/>
      <c r="I9">
        <f>ACOS(((F9^2)+(G9^2)+$B$4+$C$4)/(2*$B$4*$C$4))</f>
        <v>1.21737349094921</v>
      </c>
      <c r="J9">
        <f>I9*180/PI()</f>
        <v>69.750363122497</v>
      </c>
      <c r="K9">
        <f t="shared" si="0"/>
        <v>0.627372744003479</v>
      </c>
      <c r="L9">
        <f t="shared" si="1"/>
        <v>35.9458104129408</v>
      </c>
      <c r="O9">
        <f t="shared" si="2"/>
        <v>2814.60087836214</v>
      </c>
      <c r="P9">
        <f t="shared" si="3"/>
        <v>3881.68080804219</v>
      </c>
    </row>
    <row r="10" spans="5:16">
      <c r="E10" s="5">
        <v>4</v>
      </c>
      <c r="F10">
        <v>21</v>
      </c>
      <c r="G10">
        <v>47</v>
      </c>
      <c r="H10"/>
      <c r="I10">
        <f t="shared" ref="I8:I71" si="4">ACOS(((F10^2)+(G10^2)+$B$4+$C$4)/(2*$B$4*$C$4))</f>
        <v>1.17588946356318</v>
      </c>
      <c r="J10">
        <f>I10*180/PI()</f>
        <v>67.3735034360729</v>
      </c>
      <c r="K10">
        <f t="shared" si="0"/>
        <v>0.562654881404029</v>
      </c>
      <c r="L10">
        <f t="shared" si="1"/>
        <v>32.2377500268847</v>
      </c>
      <c r="O10">
        <f t="shared" si="2"/>
        <v>2741.89584247649</v>
      </c>
      <c r="P10">
        <f t="shared" si="3"/>
        <v>4347.70136842564</v>
      </c>
    </row>
    <row r="11" spans="5:16">
      <c r="E11" s="5">
        <v>5</v>
      </c>
      <c r="F11">
        <v>35</v>
      </c>
      <c r="G11">
        <v>47</v>
      </c>
      <c r="H11"/>
      <c r="I11">
        <f t="shared" si="4"/>
        <v>1.05455922666321</v>
      </c>
      <c r="J11">
        <f>I11*180/PI()</f>
        <v>60.4217929343819</v>
      </c>
      <c r="K11">
        <f t="shared" si="0"/>
        <v>0.403428560701545</v>
      </c>
      <c r="L11">
        <f t="shared" si="1"/>
        <v>23.1147538632359</v>
      </c>
      <c r="O11">
        <f t="shared" si="2"/>
        <v>2385.64957603278</v>
      </c>
      <c r="P11">
        <f t="shared" si="3"/>
        <v>5589.0886645655</v>
      </c>
    </row>
    <row r="12" spans="5:16">
      <c r="E12" s="5">
        <v>6</v>
      </c>
      <c r="F12">
        <v>36</v>
      </c>
      <c r="G12">
        <v>46</v>
      </c>
      <c r="H12"/>
      <c r="I12">
        <f t="shared" si="4"/>
        <v>1.05806915176696</v>
      </c>
      <c r="J12">
        <f>I12*180/PI()</f>
        <v>60.6228968292336</v>
      </c>
      <c r="K12">
        <f t="shared" si="0"/>
        <v>0.377715588084733</v>
      </c>
      <c r="L12">
        <f t="shared" si="1"/>
        <v>21.6415090535571</v>
      </c>
      <c r="O12">
        <f t="shared" si="2"/>
        <v>2231.68790831565</v>
      </c>
      <c r="P12">
        <f t="shared" si="3"/>
        <v>5624.69137641149</v>
      </c>
    </row>
    <row r="13" spans="5:16">
      <c r="E13" s="5">
        <v>7</v>
      </c>
      <c r="F13">
        <v>36</v>
      </c>
      <c r="G13">
        <v>41</v>
      </c>
      <c r="H13"/>
      <c r="I13">
        <f t="shared" si="4"/>
        <v>1.12614970677771</v>
      </c>
      <c r="J13">
        <f t="shared" ref="J8:J71" si="5">I13*180/PI()</f>
        <v>64.523625298258</v>
      </c>
      <c r="K13">
        <f t="shared" si="0"/>
        <v>0.2871673375618</v>
      </c>
      <c r="L13">
        <f t="shared" si="1"/>
        <v>16.4534764562998</v>
      </c>
      <c r="O13">
        <f t="shared" si="2"/>
        <v>1568.17418232238</v>
      </c>
      <c r="P13">
        <f t="shared" si="3"/>
        <v>5309.89630161433</v>
      </c>
    </row>
    <row r="14" spans="5:16">
      <c r="E14" s="5">
        <v>8</v>
      </c>
      <c r="F14">
        <v>35</v>
      </c>
      <c r="G14">
        <v>39</v>
      </c>
      <c r="H14"/>
      <c r="I14">
        <f t="shared" si="4"/>
        <v>1.16140006384076</v>
      </c>
      <c r="J14">
        <f t="shared" si="5"/>
        <v>66.5433219843002</v>
      </c>
      <c r="K14">
        <f t="shared" si="0"/>
        <v>0.258699631853034</v>
      </c>
      <c r="L14">
        <f t="shared" si="1"/>
        <v>14.822397066767</v>
      </c>
      <c r="O14">
        <f t="shared" si="2"/>
        <v>1344.99124716129</v>
      </c>
      <c r="P14">
        <f t="shared" si="3"/>
        <v>5082.54213411552</v>
      </c>
    </row>
    <row r="15" spans="5:16">
      <c r="E15" s="5">
        <v>9</v>
      </c>
      <c r="F15">
        <v>34</v>
      </c>
      <c r="G15">
        <v>37</v>
      </c>
      <c r="H15"/>
      <c r="I15">
        <f t="shared" si="4"/>
        <v>1.19462617729028</v>
      </c>
      <c r="J15">
        <f t="shared" si="5"/>
        <v>68.4470380545804</v>
      </c>
      <c r="K15">
        <f t="shared" si="0"/>
        <v>0.230313476865309</v>
      </c>
      <c r="L15">
        <f t="shared" si="1"/>
        <v>13.1959901893661</v>
      </c>
      <c r="O15">
        <f t="shared" si="2"/>
        <v>1138.18174832692</v>
      </c>
      <c r="P15">
        <f t="shared" si="3"/>
        <v>4854.19069544816</v>
      </c>
    </row>
    <row r="16" spans="5:16">
      <c r="E16" s="5">
        <v>10</v>
      </c>
      <c r="F16">
        <v>33</v>
      </c>
      <c r="G16">
        <v>36</v>
      </c>
      <c r="H16"/>
      <c r="I16">
        <f t="shared" si="4"/>
        <v>1.21544830385509</v>
      </c>
      <c r="J16">
        <f t="shared" si="5"/>
        <v>69.6400580272312</v>
      </c>
      <c r="K16">
        <f t="shared" si="0"/>
        <v>0.221124906861433</v>
      </c>
      <c r="L16">
        <f t="shared" si="1"/>
        <v>12.6695239083835</v>
      </c>
      <c r="O16">
        <f t="shared" si="2"/>
        <v>1055.19958401799</v>
      </c>
      <c r="P16">
        <f t="shared" si="3"/>
        <v>4693.92999925311</v>
      </c>
    </row>
    <row r="17" spans="5:16">
      <c r="E17" s="5">
        <v>11</v>
      </c>
      <c r="F17">
        <v>32</v>
      </c>
      <c r="G17">
        <v>34</v>
      </c>
      <c r="H17"/>
      <c r="I17">
        <f t="shared" si="4"/>
        <v>1.24565317082401</v>
      </c>
      <c r="J17">
        <f t="shared" si="5"/>
        <v>71.3706694253041</v>
      </c>
      <c r="K17">
        <f t="shared" si="0"/>
        <v>0.19286533790422</v>
      </c>
      <c r="L17">
        <f t="shared" si="1"/>
        <v>11.0503698762763</v>
      </c>
      <c r="O17">
        <f t="shared" si="2"/>
        <v>872.26505563566</v>
      </c>
      <c r="P17">
        <f t="shared" si="3"/>
        <v>4466.44754505378</v>
      </c>
    </row>
    <row r="18" spans="5:16">
      <c r="E18" s="5">
        <v>12</v>
      </c>
      <c r="F18">
        <v>31</v>
      </c>
      <c r="G18">
        <v>32</v>
      </c>
      <c r="H18"/>
      <c r="I18">
        <f t="shared" si="4"/>
        <v>1.27410143158945</v>
      </c>
      <c r="J18">
        <f t="shared" si="5"/>
        <v>73.0006347016517</v>
      </c>
      <c r="K18">
        <f t="shared" si="0"/>
        <v>0.164219130594513</v>
      </c>
      <c r="L18">
        <f t="shared" si="1"/>
        <v>9.4090630983733</v>
      </c>
      <c r="O18">
        <f t="shared" si="2"/>
        <v>702.600463208117</v>
      </c>
      <c r="P18">
        <f t="shared" si="3"/>
        <v>4239.90301647334</v>
      </c>
    </row>
    <row r="19" spans="5:16">
      <c r="E19" s="5">
        <v>13</v>
      </c>
      <c r="F19">
        <v>30</v>
      </c>
      <c r="G19">
        <v>30</v>
      </c>
      <c r="H19"/>
      <c r="I19">
        <f t="shared" si="4"/>
        <v>1.30086353096149</v>
      </c>
      <c r="J19">
        <f t="shared" si="5"/>
        <v>74.5339900465794</v>
      </c>
      <c r="K19">
        <f t="shared" si="0"/>
        <v>0.134966397916702</v>
      </c>
      <c r="L19">
        <f t="shared" si="1"/>
        <v>7.73300497671027</v>
      </c>
      <c r="O19">
        <f t="shared" si="2"/>
        <v>545.180124623885</v>
      </c>
      <c r="P19">
        <f t="shared" si="3"/>
        <v>4014.81987537612</v>
      </c>
    </row>
    <row r="20" spans="5:16">
      <c r="E20" s="5">
        <v>14</v>
      </c>
      <c r="F20">
        <v>29</v>
      </c>
      <c r="G20">
        <v>29</v>
      </c>
      <c r="H20"/>
      <c r="I20">
        <f t="shared" si="4"/>
        <v>1.31782917336735</v>
      </c>
      <c r="J20">
        <f t="shared" si="5"/>
        <v>75.5060497531633</v>
      </c>
      <c r="K20">
        <f t="shared" si="0"/>
        <v>0.126483576713773</v>
      </c>
      <c r="L20">
        <f t="shared" si="1"/>
        <v>7.24697512341835</v>
      </c>
      <c r="O20">
        <f t="shared" si="2"/>
        <v>490.860447821894</v>
      </c>
      <c r="P20">
        <f t="shared" si="3"/>
        <v>3860.10621884477</v>
      </c>
    </row>
    <row r="21" spans="5:16">
      <c r="E21" s="5">
        <v>15</v>
      </c>
      <c r="F21">
        <v>32</v>
      </c>
      <c r="G21">
        <v>29</v>
      </c>
      <c r="H21"/>
      <c r="I21">
        <f t="shared" si="4"/>
        <v>1.29148425670315</v>
      </c>
      <c r="J21">
        <f t="shared" si="5"/>
        <v>73.9965972166805</v>
      </c>
      <c r="K21">
        <f t="shared" si="0"/>
        <v>0.0905153006298545</v>
      </c>
      <c r="L21">
        <f t="shared" si="1"/>
        <v>5.18614470744851</v>
      </c>
      <c r="O21">
        <f t="shared" si="2"/>
        <v>374.117310863235</v>
      </c>
      <c r="P21">
        <f t="shared" si="3"/>
        <v>4121.90019744686</v>
      </c>
    </row>
    <row r="22" spans="5:16">
      <c r="E22" s="5">
        <v>16</v>
      </c>
      <c r="F22">
        <v>32</v>
      </c>
      <c r="G22">
        <v>28</v>
      </c>
      <c r="H22"/>
      <c r="I22">
        <f t="shared" si="4"/>
        <v>1.29971048933868</v>
      </c>
      <c r="J22">
        <f t="shared" si="5"/>
        <v>74.4679256279891</v>
      </c>
      <c r="K22">
        <f t="shared" si="0"/>
        <v>0.0689747549522868</v>
      </c>
      <c r="L22">
        <f t="shared" si="1"/>
        <v>3.95196235171511</v>
      </c>
      <c r="O22">
        <f t="shared" si="2"/>
        <v>279.983720219634</v>
      </c>
      <c r="P22">
        <f t="shared" si="3"/>
        <v>4052.78091147449</v>
      </c>
    </row>
    <row r="23" spans="5:16">
      <c r="E23" s="5">
        <v>17</v>
      </c>
      <c r="F23">
        <v>29</v>
      </c>
      <c r="G23">
        <v>25</v>
      </c>
      <c r="H23"/>
      <c r="I23">
        <f t="shared" si="4"/>
        <v>1.34869709285582</v>
      </c>
      <c r="J23">
        <f t="shared" si="5"/>
        <v>77.2746512622022</v>
      </c>
      <c r="K23">
        <f t="shared" si="0"/>
        <v>0.0371105793115975</v>
      </c>
      <c r="L23">
        <f t="shared" si="1"/>
        <v>2.12627956984005</v>
      </c>
      <c r="O23">
        <f t="shared" si="2"/>
        <v>133.155965893539</v>
      </c>
      <c r="P23">
        <f t="shared" si="3"/>
        <v>3586.43910986189</v>
      </c>
    </row>
    <row r="24" spans="5:16">
      <c r="E24" s="5">
        <v>18</v>
      </c>
      <c r="F24">
        <v>27</v>
      </c>
      <c r="G24">
        <v>24</v>
      </c>
      <c r="H24"/>
      <c r="I24">
        <f t="shared" si="4"/>
        <v>1.37156423954973</v>
      </c>
      <c r="J24">
        <f t="shared" si="5"/>
        <v>78.5848422572695</v>
      </c>
      <c r="K24">
        <f t="shared" si="0"/>
        <v>0.0408602209068627</v>
      </c>
      <c r="L24">
        <f t="shared" si="1"/>
        <v>2.34111820793544</v>
      </c>
      <c r="O24">
        <f t="shared" si="2"/>
        <v>137.045463693938</v>
      </c>
      <c r="P24">
        <f t="shared" si="3"/>
        <v>3352.14014338317</v>
      </c>
    </row>
    <row r="25" spans="5:16">
      <c r="E25" s="5">
        <v>19</v>
      </c>
      <c r="F25">
        <v>25</v>
      </c>
      <c r="G25">
        <v>24</v>
      </c>
      <c r="H25"/>
      <c r="I25">
        <f t="shared" si="4"/>
        <v>1.38627885036637</v>
      </c>
      <c r="J25">
        <f t="shared" si="5"/>
        <v>79.4279273542405</v>
      </c>
      <c r="K25">
        <f t="shared" si="0"/>
        <v>0.0718534075277273</v>
      </c>
      <c r="L25">
        <f t="shared" si="1"/>
        <v>4.11689699497231</v>
      </c>
      <c r="O25">
        <f t="shared" si="2"/>
        <v>229.662657894386</v>
      </c>
      <c r="P25">
        <f t="shared" si="3"/>
        <v>3190.76418175472</v>
      </c>
    </row>
    <row r="26" spans="5:16">
      <c r="E26" s="5">
        <v>20</v>
      </c>
      <c r="F26">
        <v>24</v>
      </c>
      <c r="G26">
        <v>22</v>
      </c>
      <c r="H26"/>
      <c r="I26">
        <f t="shared" si="4"/>
        <v>1.40616476170863</v>
      </c>
      <c r="J26">
        <f t="shared" si="5"/>
        <v>80.5673061459236</v>
      </c>
      <c r="K26">
        <f t="shared" si="0"/>
        <v>0.0388648871516027</v>
      </c>
      <c r="L26">
        <f t="shared" si="1"/>
        <v>2.22679400503905</v>
      </c>
      <c r="O26">
        <f t="shared" si="2"/>
        <v>115.80385458254</v>
      </c>
      <c r="P26">
        <f t="shared" si="3"/>
        <v>2978.15202218823</v>
      </c>
    </row>
    <row r="27" spans="5:16">
      <c r="E27" s="5">
        <v>21</v>
      </c>
      <c r="F27">
        <v>16</v>
      </c>
      <c r="G27">
        <v>14</v>
      </c>
      <c r="H27"/>
      <c r="I27">
        <f t="shared" si="4"/>
        <v>1.49126807623793</v>
      </c>
      <c r="J27">
        <f t="shared" si="5"/>
        <v>85.4433668910268</v>
      </c>
      <c r="K27">
        <f t="shared" si="0"/>
        <v>-0.0268040384973395</v>
      </c>
      <c r="L27">
        <f t="shared" si="1"/>
        <v>-1.53575827980374</v>
      </c>
      <c r="O27">
        <f t="shared" si="2"/>
        <v>-50.232389958549</v>
      </c>
      <c r="P27">
        <f t="shared" si="3"/>
        <v>1873.61167454706</v>
      </c>
    </row>
    <row r="28" spans="5:16">
      <c r="E28" s="5">
        <v>22</v>
      </c>
      <c r="F28">
        <v>14</v>
      </c>
      <c r="G28">
        <v>13</v>
      </c>
      <c r="H28"/>
      <c r="I28">
        <f t="shared" si="4"/>
        <v>1.50338416932737</v>
      </c>
      <c r="J28">
        <f t="shared" si="5"/>
        <v>86.1375678892396</v>
      </c>
      <c r="K28">
        <f t="shared" si="0"/>
        <v>-0.00331403714016835</v>
      </c>
      <c r="L28">
        <f t="shared" si="1"/>
        <v>-0.189880341281252</v>
      </c>
      <c r="O28">
        <f t="shared" si="2"/>
        <v>-5.55040845926408</v>
      </c>
      <c r="P28">
        <f t="shared" si="3"/>
        <v>1674.81168880741</v>
      </c>
    </row>
    <row r="29" spans="5:16">
      <c r="E29" s="5">
        <v>23</v>
      </c>
      <c r="F29">
        <v>12</v>
      </c>
      <c r="G29">
        <v>11</v>
      </c>
      <c r="H29"/>
      <c r="I29">
        <f t="shared" si="4"/>
        <v>1.51729858973338</v>
      </c>
      <c r="J29">
        <f t="shared" si="5"/>
        <v>86.9348054528743</v>
      </c>
      <c r="K29">
        <f t="shared" si="0"/>
        <v>-0.0167020268607703</v>
      </c>
      <c r="L29">
        <f t="shared" si="1"/>
        <v>-0.956955648436276</v>
      </c>
      <c r="O29">
        <f t="shared" si="2"/>
        <v>-23.6782562091097</v>
      </c>
      <c r="P29">
        <f t="shared" si="3"/>
        <v>1417.55576263613</v>
      </c>
    </row>
    <row r="30" spans="5:16">
      <c r="E30" s="5">
        <v>24</v>
      </c>
      <c r="F30">
        <v>10</v>
      </c>
      <c r="G30">
        <v>10</v>
      </c>
      <c r="H30"/>
      <c r="I30">
        <f t="shared" si="4"/>
        <v>1.52633723741313</v>
      </c>
      <c r="J30">
        <f t="shared" si="5"/>
        <v>87.4526818174296</v>
      </c>
      <c r="K30">
        <f t="shared" si="0"/>
        <v>0.0222295446908857</v>
      </c>
      <c r="L30">
        <f t="shared" si="1"/>
        <v>1.2736590912852</v>
      </c>
      <c r="O30">
        <f t="shared" si="2"/>
        <v>27.2595521869595</v>
      </c>
      <c r="P30">
        <f t="shared" si="3"/>
        <v>1226.07378114637</v>
      </c>
    </row>
    <row r="31" spans="5:16">
      <c r="E31" s="5">
        <v>25</v>
      </c>
      <c r="F31">
        <v>9</v>
      </c>
      <c r="G31">
        <v>10</v>
      </c>
      <c r="H31"/>
      <c r="I31">
        <f t="shared" si="4"/>
        <v>1.52897858435957</v>
      </c>
      <c r="J31">
        <f t="shared" si="5"/>
        <v>87.6040198496907</v>
      </c>
      <c r="K31">
        <f t="shared" si="0"/>
        <v>0.0734919328286046</v>
      </c>
      <c r="L31">
        <f t="shared" si="1"/>
        <v>4.21077757933798</v>
      </c>
      <c r="O31">
        <f t="shared" si="2"/>
        <v>85.5554198988198</v>
      </c>
      <c r="P31">
        <f t="shared" si="3"/>
        <v>1162.05045937168</v>
      </c>
    </row>
    <row r="32" spans="5:16">
      <c r="E32" s="5">
        <v>26</v>
      </c>
      <c r="F32">
        <v>8</v>
      </c>
      <c r="G32">
        <v>11</v>
      </c>
      <c r="H32"/>
      <c r="I32">
        <f t="shared" si="4"/>
        <v>1.52842253619604</v>
      </c>
      <c r="J32">
        <f t="shared" si="5"/>
        <v>87.5721606367146</v>
      </c>
      <c r="K32">
        <f t="shared" si="0"/>
        <v>0.177788772281442</v>
      </c>
      <c r="L32">
        <f t="shared" si="1"/>
        <v>10.1865462965391</v>
      </c>
      <c r="O32">
        <f t="shared" si="2"/>
        <v>208.389198009181</v>
      </c>
      <c r="P32">
        <f t="shared" si="3"/>
        <v>1159.74089440404</v>
      </c>
    </row>
    <row r="33" spans="5:16">
      <c r="E33" s="5">
        <v>27</v>
      </c>
      <c r="F33">
        <v>8</v>
      </c>
      <c r="G33">
        <v>13</v>
      </c>
      <c r="H33"/>
      <c r="I33">
        <f t="shared" si="4"/>
        <v>1.52174888620811</v>
      </c>
      <c r="J33">
        <f t="shared" si="5"/>
        <v>87.1897886584586</v>
      </c>
      <c r="K33">
        <f t="shared" si="0"/>
        <v>0.258266901162294</v>
      </c>
      <c r="L33">
        <f t="shared" si="1"/>
        <v>14.7976034245218</v>
      </c>
      <c r="O33">
        <f t="shared" si="2"/>
        <v>338.818907275519</v>
      </c>
      <c r="P33">
        <f t="shared" si="3"/>
        <v>1282.59531734395</v>
      </c>
    </row>
    <row r="34" spans="5:16">
      <c r="E34" s="5">
        <v>28</v>
      </c>
      <c r="F34">
        <v>12</v>
      </c>
      <c r="G34">
        <v>17</v>
      </c>
      <c r="H34"/>
      <c r="I34">
        <f t="shared" si="4"/>
        <v>1.49391505621695</v>
      </c>
      <c r="J34">
        <f t="shared" si="5"/>
        <v>85.5950276722805</v>
      </c>
      <c r="K34">
        <f t="shared" si="0"/>
        <v>0.209175846764255</v>
      </c>
      <c r="L34">
        <f t="shared" si="1"/>
        <v>11.984893195667</v>
      </c>
      <c r="O34">
        <f t="shared" si="2"/>
        <v>380.468481487</v>
      </c>
      <c r="P34">
        <f t="shared" si="3"/>
        <v>1792.28701233786</v>
      </c>
    </row>
    <row r="35" spans="5:16">
      <c r="E35" s="5">
        <v>29</v>
      </c>
      <c r="F35">
        <v>14</v>
      </c>
      <c r="G35">
        <v>18</v>
      </c>
      <c r="H35"/>
      <c r="I35">
        <f t="shared" si="4"/>
        <v>1.48178996441435</v>
      </c>
      <c r="J35">
        <f t="shared" si="5"/>
        <v>84.9003110857826</v>
      </c>
      <c r="K35">
        <f t="shared" si="0"/>
        <v>0.168858175737035</v>
      </c>
      <c r="L35">
        <f t="shared" si="1"/>
        <v>9.67486080601047</v>
      </c>
      <c r="O35">
        <f t="shared" si="2"/>
        <v>339.325099642108</v>
      </c>
      <c r="P35">
        <f t="shared" si="3"/>
        <v>1990.39153855539</v>
      </c>
    </row>
    <row r="36" spans="5:16">
      <c r="E36" s="5">
        <v>30</v>
      </c>
      <c r="F36">
        <v>17</v>
      </c>
      <c r="G36">
        <v>20</v>
      </c>
      <c r="H36"/>
      <c r="I36">
        <f t="shared" si="4"/>
        <v>1.45819743543417</v>
      </c>
      <c r="J36">
        <f t="shared" si="5"/>
        <v>83.5485587471781</v>
      </c>
      <c r="K36">
        <f t="shared" si="0"/>
        <v>0.137203544835596</v>
      </c>
      <c r="L36">
        <f t="shared" si="1"/>
        <v>7.8611840533136</v>
      </c>
      <c r="O36">
        <f t="shared" si="2"/>
        <v>321.292544844505</v>
      </c>
      <c r="P36">
        <f t="shared" si="3"/>
        <v>2327.00926096725</v>
      </c>
    </row>
    <row r="37" spans="5:16">
      <c r="E37" s="5">
        <v>31</v>
      </c>
      <c r="F37">
        <v>21</v>
      </c>
      <c r="G37">
        <v>24</v>
      </c>
      <c r="H37"/>
      <c r="I37">
        <f t="shared" si="4"/>
        <v>1.41221583770981</v>
      </c>
      <c r="J37">
        <f t="shared" si="5"/>
        <v>80.9140072623041</v>
      </c>
      <c r="K37">
        <f t="shared" si="0"/>
        <v>0.145858408318368</v>
      </c>
      <c r="L37">
        <f t="shared" si="1"/>
        <v>8.35707120313833</v>
      </c>
      <c r="O37">
        <f t="shared" si="2"/>
        <v>423.209922328987</v>
      </c>
      <c r="P37">
        <f t="shared" si="3"/>
        <v>2880.9065173383</v>
      </c>
    </row>
    <row r="38" spans="5:16">
      <c r="E38" s="5">
        <v>32</v>
      </c>
      <c r="F38">
        <v>13</v>
      </c>
      <c r="G38">
        <v>24</v>
      </c>
      <c r="H38"/>
      <c r="I38">
        <f t="shared" si="4"/>
        <v>1.45036654339662</v>
      </c>
      <c r="J38">
        <f t="shared" si="5"/>
        <v>83.0998816836043</v>
      </c>
      <c r="K38">
        <f t="shared" si="0"/>
        <v>0.349190301691703</v>
      </c>
      <c r="L38">
        <f t="shared" si="1"/>
        <v>20.0071305338345</v>
      </c>
      <c r="O38">
        <f t="shared" si="2"/>
        <v>838.649466802089</v>
      </c>
      <c r="P38">
        <f t="shared" si="3"/>
        <v>2303.27854846794</v>
      </c>
    </row>
    <row r="39" spans="5:16">
      <c r="E39" s="5">
        <v>33</v>
      </c>
      <c r="F39">
        <v>13</v>
      </c>
      <c r="G39">
        <v>27</v>
      </c>
      <c r="H39"/>
      <c r="I39">
        <f t="shared" si="4"/>
        <v>1.42893206908853</v>
      </c>
      <c r="J39">
        <f t="shared" si="5"/>
        <v>81.8717767696689</v>
      </c>
      <c r="K39">
        <f t="shared" si="0"/>
        <v>0.407606948239911</v>
      </c>
      <c r="L39">
        <f t="shared" si="1"/>
        <v>23.3541578343543</v>
      </c>
      <c r="O39">
        <f t="shared" si="2"/>
        <v>1076.88577757779</v>
      </c>
      <c r="P39">
        <f t="shared" si="3"/>
        <v>2494.00902605637</v>
      </c>
    </row>
    <row r="40" spans="5:16">
      <c r="E40" s="5">
        <v>34</v>
      </c>
      <c r="F40">
        <v>14</v>
      </c>
      <c r="G40">
        <v>28</v>
      </c>
      <c r="H40"/>
      <c r="I40">
        <f t="shared" si="4"/>
        <v>1.417417886056</v>
      </c>
      <c r="J40">
        <f t="shared" si="5"/>
        <v>81.2120626773641</v>
      </c>
      <c r="K40">
        <f t="shared" si="0"/>
        <v>0.398439774766088</v>
      </c>
      <c r="L40">
        <f t="shared" si="1"/>
        <v>22.82891748424</v>
      </c>
      <c r="O40">
        <f t="shared" si="2"/>
        <v>1106.52778939639</v>
      </c>
      <c r="P40">
        <f t="shared" si="3"/>
        <v>2628.61108787389</v>
      </c>
    </row>
    <row r="41" spans="5:16">
      <c r="E41" s="5">
        <v>35</v>
      </c>
      <c r="F41">
        <v>18</v>
      </c>
      <c r="G41">
        <v>29</v>
      </c>
      <c r="H41"/>
      <c r="I41">
        <f t="shared" si="4"/>
        <v>1.39136280144202</v>
      </c>
      <c r="J41">
        <f t="shared" si="5"/>
        <v>79.7192162941264</v>
      </c>
      <c r="K41">
        <f t="shared" si="0"/>
        <v>0.319621190808344</v>
      </c>
      <c r="L41">
        <f t="shared" si="1"/>
        <v>18.3129452762637</v>
      </c>
      <c r="O41">
        <f t="shared" si="2"/>
        <v>987.881119972662</v>
      </c>
      <c r="P41">
        <f t="shared" si="3"/>
        <v>2984.81421411812</v>
      </c>
    </row>
    <row r="42" spans="5:16">
      <c r="E42" s="5">
        <v>36</v>
      </c>
      <c r="F42">
        <v>24</v>
      </c>
      <c r="G42">
        <v>29</v>
      </c>
      <c r="H42"/>
      <c r="I42">
        <f t="shared" si="4"/>
        <v>1.35566859017498</v>
      </c>
      <c r="J42">
        <f t="shared" si="5"/>
        <v>77.6740886354767</v>
      </c>
      <c r="K42">
        <f t="shared" si="0"/>
        <v>0.201625102937946</v>
      </c>
      <c r="L42">
        <f t="shared" si="1"/>
        <v>11.5522674422351</v>
      </c>
      <c r="O42">
        <f t="shared" si="2"/>
        <v>704.634913768459</v>
      </c>
      <c r="P42">
        <f t="shared" si="3"/>
        <v>3447.29149308533</v>
      </c>
    </row>
    <row r="43" spans="5:16">
      <c r="E43" s="5">
        <v>37</v>
      </c>
      <c r="F43">
        <v>28</v>
      </c>
      <c r="G43">
        <v>33</v>
      </c>
      <c r="H43"/>
      <c r="I43">
        <f t="shared" si="4"/>
        <v>1.29032815682656</v>
      </c>
      <c r="J43">
        <f t="shared" si="5"/>
        <v>73.9303575730565</v>
      </c>
      <c r="K43">
        <f t="shared" si="0"/>
        <v>0.222018465602165</v>
      </c>
      <c r="L43">
        <f t="shared" si="1"/>
        <v>12.7207210529745</v>
      </c>
      <c r="O43">
        <f t="shared" si="2"/>
        <v>913.719401351149</v>
      </c>
      <c r="P43">
        <f t="shared" si="3"/>
        <v>4047.66671745519</v>
      </c>
    </row>
    <row r="44" spans="5:16">
      <c r="E44" s="5">
        <v>38</v>
      </c>
      <c r="F44">
        <v>28</v>
      </c>
      <c r="G44">
        <v>34</v>
      </c>
      <c r="H44"/>
      <c r="I44">
        <f t="shared" si="4"/>
        <v>1.28063051312045</v>
      </c>
      <c r="J44">
        <f t="shared" si="5"/>
        <v>73.3747235174748</v>
      </c>
      <c r="K44">
        <f t="shared" si="0"/>
        <v>0.24155668201981</v>
      </c>
      <c r="L44">
        <f t="shared" si="1"/>
        <v>13.8401783929188</v>
      </c>
      <c r="O44">
        <f t="shared" si="2"/>
        <v>1013.8966347815</v>
      </c>
      <c r="P44">
        <f t="shared" si="3"/>
        <v>4115.38741967008</v>
      </c>
    </row>
    <row r="45" spans="5:16">
      <c r="E45" s="5">
        <v>39</v>
      </c>
      <c r="F45">
        <v>30</v>
      </c>
      <c r="G45">
        <v>37</v>
      </c>
      <c r="H45"/>
      <c r="I45">
        <f t="shared" si="4"/>
        <v>1.23257940716274</v>
      </c>
      <c r="J45">
        <f t="shared" si="5"/>
        <v>70.6215979451621</v>
      </c>
      <c r="K45">
        <f t="shared" si="0"/>
        <v>0.273208397925677</v>
      </c>
      <c r="L45">
        <f t="shared" si="1"/>
        <v>15.6536881286721</v>
      </c>
      <c r="O45">
        <f t="shared" si="2"/>
        <v>1258.58229186636</v>
      </c>
      <c r="P45">
        <f t="shared" si="3"/>
        <v>4491.48211780927</v>
      </c>
    </row>
    <row r="46" spans="5:16">
      <c r="E46" s="5">
        <v>40</v>
      </c>
      <c r="F46">
        <v>31</v>
      </c>
      <c r="G46">
        <v>39</v>
      </c>
      <c r="H46"/>
      <c r="I46">
        <f t="shared" si="4"/>
        <v>1.2010393019742</v>
      </c>
      <c r="J46">
        <f t="shared" si="5"/>
        <v>68.8144830324601</v>
      </c>
      <c r="K46">
        <f t="shared" si="0"/>
        <v>0.298670519554056</v>
      </c>
      <c r="L46">
        <f t="shared" si="1"/>
        <v>17.1125602354269</v>
      </c>
      <c r="O46">
        <f t="shared" si="2"/>
        <v>1451.35776211479</v>
      </c>
      <c r="P46">
        <f t="shared" si="3"/>
        <v>4714.03485841473</v>
      </c>
    </row>
    <row r="47" spans="5:16">
      <c r="E47" s="5">
        <v>41</v>
      </c>
      <c r="F47">
        <v>31</v>
      </c>
      <c r="G47">
        <v>41</v>
      </c>
      <c r="H47"/>
      <c r="I47">
        <f t="shared" si="4"/>
        <v>1.17709292378769</v>
      </c>
      <c r="J47">
        <f t="shared" si="5"/>
        <v>67.4424566277489</v>
      </c>
      <c r="K47">
        <f t="shared" si="0"/>
        <v>0.334857725161123</v>
      </c>
      <c r="L47">
        <f t="shared" si="1"/>
        <v>19.185934389084</v>
      </c>
      <c r="O47">
        <f t="shared" si="2"/>
        <v>1685.98313644539</v>
      </c>
      <c r="P47">
        <f t="shared" si="3"/>
        <v>4845.3137012604</v>
      </c>
    </row>
    <row r="48" spans="5:16">
      <c r="E48" s="5">
        <v>42</v>
      </c>
      <c r="F48">
        <v>19</v>
      </c>
      <c r="G48">
        <v>41</v>
      </c>
      <c r="H48"/>
      <c r="I48">
        <f t="shared" si="4"/>
        <v>1.26581246920885</v>
      </c>
      <c r="J48">
        <f t="shared" si="5"/>
        <v>72.5257121407008</v>
      </c>
      <c r="K48">
        <f t="shared" si="0"/>
        <v>0.503936722796573</v>
      </c>
      <c r="L48">
        <f t="shared" si="1"/>
        <v>28.8734473578977</v>
      </c>
      <c r="O48">
        <f t="shared" si="2"/>
        <v>2111.29228144711</v>
      </c>
      <c r="P48">
        <f t="shared" si="3"/>
        <v>3828.79209442114</v>
      </c>
    </row>
    <row r="49" spans="5:16">
      <c r="E49" s="5">
        <v>43</v>
      </c>
      <c r="F49">
        <v>18</v>
      </c>
      <c r="G49">
        <v>40</v>
      </c>
      <c r="H49"/>
      <c r="I49">
        <f t="shared" si="4"/>
        <v>1.28294888459492</v>
      </c>
      <c r="J49">
        <f t="shared" si="5"/>
        <v>73.5075564183055</v>
      </c>
      <c r="K49">
        <f t="shared" si="0"/>
        <v>0.506467958364495</v>
      </c>
      <c r="L49">
        <f t="shared" si="1"/>
        <v>29.0184764728931</v>
      </c>
      <c r="O49">
        <f t="shared" si="2"/>
        <v>2045.76757491912</v>
      </c>
      <c r="P49">
        <f t="shared" si="3"/>
        <v>3687.85724092047</v>
      </c>
    </row>
    <row r="50" spans="5:16">
      <c r="E50" s="5">
        <v>44</v>
      </c>
      <c r="F50">
        <v>15</v>
      </c>
      <c r="G50">
        <v>40</v>
      </c>
      <c r="H50"/>
      <c r="I50">
        <f t="shared" si="4"/>
        <v>1.29725904626531</v>
      </c>
      <c r="J50">
        <f t="shared" si="5"/>
        <v>74.3274682861684</v>
      </c>
      <c r="K50">
        <f t="shared" si="0"/>
        <v>0.563396133391671</v>
      </c>
      <c r="L50">
        <f t="shared" si="1"/>
        <v>32.2802206373323</v>
      </c>
      <c r="O50">
        <f t="shared" si="2"/>
        <v>2181.79410492241</v>
      </c>
      <c r="P50">
        <f t="shared" si="3"/>
        <v>3453.89627576246</v>
      </c>
    </row>
    <row r="51" spans="5:16">
      <c r="E51" s="5">
        <v>45</v>
      </c>
      <c r="F51">
        <v>11</v>
      </c>
      <c r="G51">
        <v>36</v>
      </c>
      <c r="H51"/>
      <c r="I51">
        <f t="shared" si="4"/>
        <v>1.35566859017498</v>
      </c>
      <c r="J51">
        <f t="shared" si="5"/>
        <v>77.6740886354767</v>
      </c>
      <c r="K51">
        <f t="shared" si="0"/>
        <v>0.596416222637707</v>
      </c>
      <c r="L51">
        <f t="shared" si="1"/>
        <v>34.1721323902755</v>
      </c>
      <c r="O51">
        <f t="shared" si="2"/>
        <v>1976.31357158832</v>
      </c>
      <c r="P51">
        <f t="shared" si="3"/>
        <v>2911.10179601398</v>
      </c>
    </row>
    <row r="52" spans="5:16">
      <c r="E52" s="5">
        <v>46</v>
      </c>
      <c r="F52">
        <v>9</v>
      </c>
      <c r="G52">
        <v>35</v>
      </c>
      <c r="H52"/>
      <c r="I52">
        <f t="shared" si="4"/>
        <v>1.37142254580836</v>
      </c>
      <c r="J52">
        <f t="shared" si="5"/>
        <v>78.5767238039059</v>
      </c>
      <c r="K52">
        <f t="shared" si="0"/>
        <v>0.633395082132529</v>
      </c>
      <c r="L52">
        <f t="shared" si="1"/>
        <v>36.2908649705361</v>
      </c>
      <c r="O52">
        <f t="shared" si="2"/>
        <v>1986.61363673013</v>
      </c>
      <c r="P52">
        <f t="shared" si="3"/>
        <v>2705.35067197543</v>
      </c>
    </row>
    <row r="53" spans="5:16">
      <c r="E53" s="5">
        <v>47</v>
      </c>
      <c r="F53">
        <v>7</v>
      </c>
      <c r="G53">
        <v>35</v>
      </c>
      <c r="H53"/>
      <c r="I53">
        <f t="shared" si="4"/>
        <v>1.37595475071781</v>
      </c>
      <c r="J53">
        <f t="shared" si="5"/>
        <v>78.8364000171056</v>
      </c>
      <c r="K53">
        <f t="shared" si="0"/>
        <v>0.685423391586113</v>
      </c>
      <c r="L53">
        <f t="shared" si="1"/>
        <v>39.271867517427</v>
      </c>
      <c r="O53">
        <f t="shared" si="2"/>
        <v>2094.53042444635</v>
      </c>
      <c r="P53">
        <f t="shared" si="3"/>
        <v>2561.58121110157</v>
      </c>
    </row>
    <row r="54" spans="5:16">
      <c r="E54" s="5">
        <v>48</v>
      </c>
      <c r="F54">
        <v>6</v>
      </c>
      <c r="G54">
        <v>36</v>
      </c>
      <c r="H54"/>
      <c r="I54">
        <f t="shared" si="4"/>
        <v>1.36773707521891</v>
      </c>
      <c r="J54">
        <f t="shared" si="5"/>
        <v>78.3655618936109</v>
      </c>
      <c r="K54">
        <f t="shared" si="0"/>
        <v>0.721779111770814</v>
      </c>
      <c r="L54">
        <f t="shared" si="1"/>
        <v>41.3548968451689</v>
      </c>
      <c r="O54">
        <f t="shared" si="2"/>
        <v>2242.9964832847</v>
      </c>
      <c r="P54">
        <f t="shared" si="3"/>
        <v>2548.22110029183</v>
      </c>
    </row>
    <row r="55" spans="5:16">
      <c r="E55" s="5">
        <v>49</v>
      </c>
      <c r="F55">
        <v>6</v>
      </c>
      <c r="G55">
        <v>37</v>
      </c>
      <c r="H55"/>
      <c r="I55">
        <f t="shared" si="4"/>
        <v>1.35737426438752</v>
      </c>
      <c r="J55">
        <f t="shared" si="5"/>
        <v>77.7718165690794</v>
      </c>
      <c r="K55">
        <f t="shared" si="0"/>
        <v>0.731346453975304</v>
      </c>
      <c r="L55">
        <f t="shared" si="1"/>
        <v>41.9030651746436</v>
      </c>
      <c r="O55">
        <f t="shared" si="2"/>
        <v>2338.37607571616</v>
      </c>
      <c r="P55">
        <f t="shared" si="3"/>
        <v>2605.88225530593</v>
      </c>
    </row>
    <row r="56" spans="5:16">
      <c r="E56" s="5">
        <v>50</v>
      </c>
      <c r="F56">
        <v>7</v>
      </c>
      <c r="G56">
        <v>39</v>
      </c>
      <c r="H56"/>
      <c r="I56">
        <f t="shared" si="4"/>
        <v>1.33386352980018</v>
      </c>
      <c r="J56">
        <f t="shared" si="5"/>
        <v>76.4247507039727</v>
      </c>
      <c r="K56">
        <f t="shared" si="0"/>
        <v>0.72626839461132</v>
      </c>
      <c r="L56">
        <f t="shared" si="1"/>
        <v>41.6121138049705</v>
      </c>
      <c r="O56">
        <f t="shared" si="2"/>
        <v>2480.98375551132</v>
      </c>
      <c r="P56">
        <f t="shared" si="3"/>
        <v>2793.2095526274</v>
      </c>
    </row>
    <row r="57" spans="5:16">
      <c r="E57" s="5">
        <v>51</v>
      </c>
      <c r="F57">
        <v>8</v>
      </c>
      <c r="G57">
        <v>41</v>
      </c>
      <c r="H57"/>
      <c r="I57">
        <f t="shared" si="4"/>
        <v>1.30878083677066</v>
      </c>
      <c r="J57">
        <f t="shared" si="5"/>
        <v>74.9876182545592</v>
      </c>
      <c r="K57">
        <f t="shared" si="0"/>
        <v>0.72370514974718</v>
      </c>
      <c r="L57">
        <f t="shared" si="1"/>
        <v>41.4652506923967</v>
      </c>
      <c r="O57">
        <f t="shared" si="2"/>
        <v>2633.59079459885</v>
      </c>
      <c r="P57">
        <f t="shared" si="3"/>
        <v>2980.37321934757</v>
      </c>
    </row>
    <row r="58" spans="5:16">
      <c r="E58" s="5">
        <v>52</v>
      </c>
      <c r="F58">
        <v>8</v>
      </c>
      <c r="G58">
        <v>41</v>
      </c>
      <c r="H58"/>
      <c r="I58">
        <f t="shared" si="4"/>
        <v>1.30878083677066</v>
      </c>
      <c r="J58">
        <f t="shared" si="5"/>
        <v>74.9876182545592</v>
      </c>
      <c r="K58">
        <f t="shared" si="0"/>
        <v>0.72370514974718</v>
      </c>
      <c r="L58">
        <f t="shared" si="1"/>
        <v>41.4652506923967</v>
      </c>
      <c r="O58">
        <f t="shared" si="2"/>
        <v>2633.59079459885</v>
      </c>
      <c r="P58">
        <f t="shared" si="3"/>
        <v>2980.37321934757</v>
      </c>
    </row>
    <row r="59" spans="5:16">
      <c r="E59" s="5">
        <v>53</v>
      </c>
      <c r="F59">
        <v>35</v>
      </c>
      <c r="G59">
        <v>26</v>
      </c>
      <c r="H59"/>
      <c r="I59">
        <f t="shared" si="4"/>
        <v>1.28627876156633</v>
      </c>
      <c r="J59">
        <f t="shared" si="5"/>
        <v>73.6983443150649</v>
      </c>
      <c r="K59">
        <f t="shared" si="0"/>
        <v>-0.00422539577927698</v>
      </c>
      <c r="L59">
        <f t="shared" si="1"/>
        <v>-0.242097344924963</v>
      </c>
      <c r="O59">
        <f t="shared" si="2"/>
        <v>-17.6907469881735</v>
      </c>
      <c r="P59">
        <f t="shared" si="3"/>
        <v>4186.74193585788</v>
      </c>
    </row>
    <row r="60" spans="5:16">
      <c r="E60" s="5">
        <v>54</v>
      </c>
      <c r="F60">
        <v>41</v>
      </c>
      <c r="G60">
        <v>32</v>
      </c>
      <c r="H60"/>
      <c r="I60">
        <f t="shared" si="4"/>
        <v>1.16759918339127</v>
      </c>
      <c r="J60">
        <f t="shared" si="5"/>
        <v>66.8985053712414</v>
      </c>
      <c r="K60">
        <f t="shared" si="0"/>
        <v>0.0789299161973549</v>
      </c>
      <c r="L60">
        <f t="shared" si="1"/>
        <v>4.52235107542971</v>
      </c>
      <c r="O60">
        <f t="shared" si="2"/>
        <v>410.597627762776</v>
      </c>
      <c r="P60">
        <f t="shared" si="3"/>
        <v>5191.24595719328</v>
      </c>
    </row>
    <row r="61" spans="5:16">
      <c r="E61" s="5">
        <v>55</v>
      </c>
      <c r="F61">
        <v>43</v>
      </c>
      <c r="G61">
        <v>33</v>
      </c>
      <c r="H61"/>
      <c r="I61">
        <f t="shared" si="4"/>
        <v>1.13214129029539</v>
      </c>
      <c r="J61">
        <f t="shared" si="5"/>
        <v>64.8669177464213</v>
      </c>
      <c r="K61">
        <f t="shared" si="0"/>
        <v>0.0885001221756957</v>
      </c>
      <c r="L61">
        <f t="shared" si="1"/>
        <v>5.07068348705951</v>
      </c>
      <c r="O61">
        <f t="shared" si="2"/>
        <v>485.214808162345</v>
      </c>
      <c r="P61">
        <f t="shared" si="3"/>
        <v>5468.32429451107</v>
      </c>
    </row>
    <row r="62" spans="5:16">
      <c r="E62" s="5">
        <v>56</v>
      </c>
      <c r="F62">
        <v>44</v>
      </c>
      <c r="G62">
        <v>34</v>
      </c>
      <c r="H62"/>
      <c r="I62">
        <f t="shared" si="4"/>
        <v>1.10838095352355</v>
      </c>
      <c r="J62">
        <f t="shared" si="5"/>
        <v>63.5055507295853</v>
      </c>
      <c r="K62">
        <f t="shared" si="0"/>
        <v>0.103698128420435</v>
      </c>
      <c r="L62">
        <f t="shared" si="1"/>
        <v>5.94146510189652</v>
      </c>
      <c r="O62">
        <f t="shared" si="2"/>
        <v>587.325843902656</v>
      </c>
      <c r="P62">
        <f t="shared" si="3"/>
        <v>5643.48760546916</v>
      </c>
    </row>
    <row r="63" spans="5:16">
      <c r="E63" s="5">
        <v>57</v>
      </c>
      <c r="F63">
        <v>46</v>
      </c>
      <c r="G63">
        <v>35</v>
      </c>
      <c r="H63"/>
      <c r="I63">
        <f t="shared" si="4"/>
        <v>1.06934984427374</v>
      </c>
      <c r="J63">
        <f t="shared" si="5"/>
        <v>61.269232899857</v>
      </c>
      <c r="K63">
        <f t="shared" si="0"/>
        <v>0.115746491406656</v>
      </c>
      <c r="L63">
        <f t="shared" si="1"/>
        <v>6.63178545104863</v>
      </c>
      <c r="O63">
        <f t="shared" si="2"/>
        <v>689.24700239777</v>
      </c>
      <c r="P63">
        <f t="shared" si="3"/>
        <v>5928.18180976981</v>
      </c>
    </row>
    <row r="64" spans="5:16">
      <c r="E64" s="5">
        <v>58</v>
      </c>
      <c r="F64">
        <v>49</v>
      </c>
      <c r="G64">
        <v>36</v>
      </c>
      <c r="H64"/>
      <c r="I64">
        <f t="shared" si="4"/>
        <v>1.01203196854494</v>
      </c>
      <c r="J64">
        <f t="shared" si="5"/>
        <v>57.9851605299417</v>
      </c>
      <c r="K64">
        <f t="shared" si="0"/>
        <v>0.127617023797274</v>
      </c>
      <c r="L64">
        <f t="shared" si="1"/>
        <v>7.31191685760437</v>
      </c>
      <c r="O64">
        <f t="shared" si="2"/>
        <v>812.242189521455</v>
      </c>
      <c r="P64">
        <f t="shared" si="3"/>
        <v>6330.09570429716</v>
      </c>
    </row>
    <row r="65" spans="5:16">
      <c r="E65" s="5">
        <v>59</v>
      </c>
      <c r="F65">
        <v>51</v>
      </c>
      <c r="G65">
        <v>36</v>
      </c>
      <c r="H65"/>
      <c r="I65">
        <f t="shared" si="4"/>
        <v>0.978923003062288</v>
      </c>
      <c r="J65">
        <f t="shared" si="5"/>
        <v>56.0881565437413</v>
      </c>
      <c r="K65">
        <f t="shared" si="0"/>
        <v>0.125201450391022</v>
      </c>
      <c r="L65">
        <f t="shared" si="1"/>
        <v>7.17351469632209</v>
      </c>
      <c r="O65">
        <f t="shared" si="2"/>
        <v>825.615249233616</v>
      </c>
      <c r="P65">
        <f t="shared" si="3"/>
        <v>6559.80247112921</v>
      </c>
    </row>
    <row r="66" spans="5:16">
      <c r="E66" s="5">
        <v>60</v>
      </c>
      <c r="F66">
        <v>52</v>
      </c>
      <c r="G66">
        <v>35</v>
      </c>
      <c r="H66"/>
      <c r="I66">
        <f t="shared" si="4"/>
        <v>0.973557884762562</v>
      </c>
      <c r="J66">
        <f t="shared" si="5"/>
        <v>55.7807579085786</v>
      </c>
      <c r="K66">
        <f t="shared" si="0"/>
        <v>0.105648411050598</v>
      </c>
      <c r="L66">
        <f t="shared" si="1"/>
        <v>6.05320806546254</v>
      </c>
      <c r="O66">
        <f t="shared" si="2"/>
        <v>701.056045993322</v>
      </c>
      <c r="P66">
        <f t="shared" si="3"/>
        <v>6611.0393600686</v>
      </c>
    </row>
    <row r="67" spans="5:16">
      <c r="E67" s="5">
        <v>61</v>
      </c>
      <c r="F67">
        <v>52</v>
      </c>
      <c r="G67">
        <v>33</v>
      </c>
      <c r="H67"/>
      <c r="I67">
        <f t="shared" si="4"/>
        <v>0.996228310893266</v>
      </c>
      <c r="J67">
        <f t="shared" si="5"/>
        <v>57.079677645631</v>
      </c>
      <c r="K67">
        <f t="shared" si="0"/>
        <v>0.0673697327081914</v>
      </c>
      <c r="L67">
        <f t="shared" si="1"/>
        <v>3.86000135110382</v>
      </c>
      <c r="O67">
        <f t="shared" si="2"/>
        <v>437.062285466356</v>
      </c>
      <c r="P67">
        <f t="shared" si="3"/>
        <v>6477.69909447968</v>
      </c>
    </row>
    <row r="68" spans="5:16">
      <c r="E68" s="5">
        <v>62</v>
      </c>
      <c r="F68">
        <v>51</v>
      </c>
      <c r="G68">
        <v>33</v>
      </c>
      <c r="H68"/>
      <c r="I68">
        <f t="shared" si="4"/>
        <v>1.01317816714467</v>
      </c>
      <c r="J68">
        <f t="shared" si="5"/>
        <v>58.05083287219</v>
      </c>
      <c r="K68">
        <f t="shared" si="0"/>
        <v>0.0677157466023656</v>
      </c>
      <c r="L68">
        <f t="shared" si="1"/>
        <v>3.87982648689289</v>
      </c>
      <c r="O68">
        <f t="shared" si="2"/>
        <v>431.285203878165</v>
      </c>
      <c r="P68">
        <f t="shared" si="3"/>
        <v>6359.31545631413</v>
      </c>
    </row>
    <row r="69" spans="5:16">
      <c r="E69" s="5">
        <v>63</v>
      </c>
      <c r="F69">
        <v>49</v>
      </c>
      <c r="G69">
        <v>32</v>
      </c>
      <c r="H69"/>
      <c r="I69">
        <f t="shared" si="4"/>
        <v>1.05599594711616</v>
      </c>
      <c r="J69">
        <f t="shared" si="5"/>
        <v>60.5041109526761</v>
      </c>
      <c r="K69">
        <f t="shared" si="0"/>
        <v>0.0505262408596244</v>
      </c>
      <c r="L69">
        <f t="shared" si="1"/>
        <v>2.89494035591793</v>
      </c>
      <c r="O69">
        <f t="shared" si="2"/>
        <v>306.383720061535</v>
      </c>
      <c r="P69">
        <f t="shared" si="3"/>
        <v>6058.69243451764</v>
      </c>
    </row>
    <row r="70" spans="5:16">
      <c r="E70" s="5">
        <v>64</v>
      </c>
      <c r="F70">
        <v>47</v>
      </c>
      <c r="G70">
        <v>31</v>
      </c>
      <c r="H70"/>
      <c r="I70">
        <f t="shared" si="4"/>
        <v>1.09623932813904</v>
      </c>
      <c r="J70">
        <f t="shared" si="5"/>
        <v>62.8098868386241</v>
      </c>
      <c r="K70">
        <f t="shared" si="0"/>
        <v>0.0349568709496231</v>
      </c>
      <c r="L70">
        <f t="shared" si="1"/>
        <v>2.00288117039688</v>
      </c>
      <c r="O70">
        <f t="shared" si="2"/>
        <v>201.540101424607</v>
      </c>
      <c r="P70">
        <f t="shared" si="3"/>
        <v>5763.04447211001</v>
      </c>
    </row>
    <row r="71" spans="5:16">
      <c r="E71" s="5">
        <v>65</v>
      </c>
      <c r="F71">
        <v>45</v>
      </c>
      <c r="G71">
        <v>29</v>
      </c>
      <c r="H71"/>
      <c r="I71">
        <f t="shared" si="4"/>
        <v>1.14315881279287</v>
      </c>
      <c r="J71">
        <f t="shared" si="5"/>
        <v>65.4981752862174</v>
      </c>
      <c r="K71">
        <f t="shared" si="0"/>
        <v>0.000880407421614593</v>
      </c>
      <c r="L71">
        <f t="shared" si="1"/>
        <v>0.050443629510511</v>
      </c>
      <c r="O71">
        <f t="shared" si="2"/>
        <v>4.75689502726755</v>
      </c>
      <c r="P71">
        <f t="shared" si="3"/>
        <v>5403.05963061206</v>
      </c>
    </row>
    <row r="72" spans="5:16">
      <c r="E72" s="5">
        <v>66</v>
      </c>
      <c r="F72">
        <v>43</v>
      </c>
      <c r="G72">
        <v>28</v>
      </c>
      <c r="H72"/>
      <c r="I72">
        <f t="shared" ref="I72:I135" si="6">ACOS(((F72^2)+(G72^2)+$B$4+$C$4)/(2*$B$4*$C$4))</f>
        <v>1.17844609791</v>
      </c>
      <c r="J72">
        <f t="shared" ref="J72:J135" si="7">I72*180/PI()</f>
        <v>67.5199877939038</v>
      </c>
      <c r="K72">
        <f t="shared" ref="K72:K135" si="8">ATAN(O72/P72)</f>
        <v>-0.0120308350815408</v>
      </c>
      <c r="L72">
        <f t="shared" ref="L72:L135" si="9">K72*180/PI()</f>
        <v>-0.689316074190215</v>
      </c>
      <c r="O72">
        <f t="shared" ref="O72:O135" si="10">$B$4*G72+$C$4*G72*COS(I72)-$C$4*F72*SIN(I72)</f>
        <v>-61.5868126607347</v>
      </c>
      <c r="P72">
        <f t="shared" ref="P72:P135" si="11">$B$4*F72+$C$4*F72*COS(I72)+$C$4*G72*SIN(I72)</f>
        <v>5118.83346715893</v>
      </c>
    </row>
    <row r="73" spans="5:16">
      <c r="E73" s="5">
        <v>67</v>
      </c>
      <c r="F73">
        <v>41</v>
      </c>
      <c r="G73">
        <v>27</v>
      </c>
      <c r="H73"/>
      <c r="I73">
        <f t="shared" si="6"/>
        <v>1.21174214360815</v>
      </c>
      <c r="J73">
        <f t="shared" si="7"/>
        <v>69.4277106868824</v>
      </c>
      <c r="K73">
        <f t="shared" si="8"/>
        <v>-0.023518125660093</v>
      </c>
      <c r="L73">
        <f t="shared" si="9"/>
        <v>-1.34748934238165</v>
      </c>
      <c r="O73">
        <f t="shared" si="10"/>
        <v>-113.874796095272</v>
      </c>
      <c r="P73">
        <f t="shared" si="11"/>
        <v>4841.10860555867</v>
      </c>
    </row>
    <row r="74" spans="5:16">
      <c r="E74" s="5">
        <v>68</v>
      </c>
      <c r="F74">
        <v>38</v>
      </c>
      <c r="G74">
        <v>24</v>
      </c>
      <c r="H74"/>
      <c r="I74">
        <f t="shared" si="6"/>
        <v>1.26901424714132</v>
      </c>
      <c r="J74">
        <f t="shared" si="7"/>
        <v>72.7091605031693</v>
      </c>
      <c r="K74">
        <f t="shared" si="8"/>
        <v>-0.0711908620786927</v>
      </c>
      <c r="L74">
        <f t="shared" si="9"/>
        <v>-4.07893593700703</v>
      </c>
      <c r="O74">
        <f t="shared" si="10"/>
        <v>-308.96299667424</v>
      </c>
      <c r="P74">
        <f t="shared" si="11"/>
        <v>4332.59066456619</v>
      </c>
    </row>
    <row r="75" spans="5:16">
      <c r="E75" s="5">
        <v>69</v>
      </c>
      <c r="F75">
        <v>38</v>
      </c>
      <c r="G75">
        <v>22</v>
      </c>
      <c r="H75"/>
      <c r="I75">
        <f t="shared" si="6"/>
        <v>1.28236944142596</v>
      </c>
      <c r="J75">
        <f t="shared" si="7"/>
        <v>73.4743567702563</v>
      </c>
      <c r="K75">
        <f t="shared" si="8"/>
        <v>-0.116388949062872</v>
      </c>
      <c r="L75">
        <f t="shared" si="9"/>
        <v>-6.6685955632657</v>
      </c>
      <c r="O75">
        <f t="shared" si="10"/>
        <v>-490.352290968104</v>
      </c>
      <c r="P75">
        <f t="shared" si="11"/>
        <v>4194.00746670083</v>
      </c>
    </row>
    <row r="76" spans="5:16">
      <c r="E76" s="5">
        <v>70</v>
      </c>
      <c r="F76">
        <v>39</v>
      </c>
      <c r="G76">
        <v>21</v>
      </c>
      <c r="H76"/>
      <c r="I76">
        <f t="shared" si="6"/>
        <v>1.2774401267979</v>
      </c>
      <c r="J76">
        <f t="shared" si="7"/>
        <v>73.1919278461766</v>
      </c>
      <c r="K76">
        <f t="shared" si="8"/>
        <v>-0.14477869447937</v>
      </c>
      <c r="L76">
        <f t="shared" si="9"/>
        <v>-8.2952081570819</v>
      </c>
      <c r="O76">
        <f t="shared" si="10"/>
        <v>-615.682316173139</v>
      </c>
      <c r="P76">
        <f t="shared" si="11"/>
        <v>4222.82124717015</v>
      </c>
    </row>
    <row r="77" spans="5:16">
      <c r="E77" s="5">
        <v>71</v>
      </c>
      <c r="F77">
        <v>40</v>
      </c>
      <c r="G77">
        <v>21</v>
      </c>
      <c r="H77"/>
      <c r="I77">
        <f t="shared" si="6"/>
        <v>1.2659580743294</v>
      </c>
      <c r="J77">
        <f t="shared" si="7"/>
        <v>72.5340546995835</v>
      </c>
      <c r="K77">
        <f t="shared" si="8"/>
        <v>-0.149532035597501</v>
      </c>
      <c r="L77">
        <f t="shared" si="9"/>
        <v>-8.56755454173677</v>
      </c>
      <c r="O77">
        <f t="shared" si="10"/>
        <v>-651.174228250004</v>
      </c>
      <c r="P77">
        <f t="shared" si="11"/>
        <v>4322.24167816459</v>
      </c>
    </row>
    <row r="78" spans="5:16">
      <c r="E78" s="5">
        <v>72</v>
      </c>
      <c r="F78">
        <v>48</v>
      </c>
      <c r="G78">
        <v>29</v>
      </c>
      <c r="H78"/>
      <c r="I78">
        <f t="shared" si="6"/>
        <v>1.10013901907248</v>
      </c>
      <c r="J78">
        <f t="shared" si="7"/>
        <v>63.0333226705157</v>
      </c>
      <c r="K78">
        <f t="shared" si="8"/>
        <v>-0.00659191482319834</v>
      </c>
      <c r="L78">
        <f t="shared" si="9"/>
        <v>-0.377688898278991</v>
      </c>
      <c r="O78">
        <f t="shared" si="10"/>
        <v>-37.8171140222903</v>
      </c>
      <c r="P78">
        <f t="shared" si="11"/>
        <v>5736.81051333291</v>
      </c>
    </row>
    <row r="79" spans="5:16">
      <c r="E79" s="5">
        <v>73</v>
      </c>
      <c r="F79">
        <v>48</v>
      </c>
      <c r="G79">
        <v>30</v>
      </c>
      <c r="H79"/>
      <c r="I79">
        <f t="shared" si="6"/>
        <v>1.09092316535696</v>
      </c>
      <c r="J79">
        <f t="shared" si="7"/>
        <v>62.5052931480061</v>
      </c>
      <c r="K79">
        <f t="shared" si="8"/>
        <v>0.0131377326650832</v>
      </c>
      <c r="L79">
        <f t="shared" si="9"/>
        <v>0.752736634080429</v>
      </c>
      <c r="O79">
        <f t="shared" si="10"/>
        <v>76.2859572938501</v>
      </c>
      <c r="P79">
        <f t="shared" si="11"/>
        <v>5806.29627669134</v>
      </c>
    </row>
    <row r="80" spans="5:16">
      <c r="E80" s="5">
        <v>74</v>
      </c>
      <c r="F80">
        <v>50</v>
      </c>
      <c r="G80">
        <v>32</v>
      </c>
      <c r="H80"/>
      <c r="I80">
        <f t="shared" si="6"/>
        <v>1.04012655558104</v>
      </c>
      <c r="J80">
        <f t="shared" si="7"/>
        <v>59.5948617942728</v>
      </c>
      <c r="K80">
        <f t="shared" si="8"/>
        <v>0.0492499133101437</v>
      </c>
      <c r="L80">
        <f t="shared" si="9"/>
        <v>2.82181217405641</v>
      </c>
      <c r="O80">
        <f t="shared" si="10"/>
        <v>304.328477326279</v>
      </c>
      <c r="P80">
        <f t="shared" si="11"/>
        <v>6174.27244117785</v>
      </c>
    </row>
    <row r="81" spans="5:16">
      <c r="E81" s="5">
        <v>75</v>
      </c>
      <c r="F81">
        <v>51</v>
      </c>
      <c r="G81">
        <v>32</v>
      </c>
      <c r="H81"/>
      <c r="I81">
        <f t="shared" si="6"/>
        <v>1.02378276634617</v>
      </c>
      <c r="J81">
        <f t="shared" si="7"/>
        <v>58.6584316498634</v>
      </c>
      <c r="K81">
        <f t="shared" si="8"/>
        <v>0.0484684937317599</v>
      </c>
      <c r="L81">
        <f t="shared" si="9"/>
        <v>2.77704013018613</v>
      </c>
      <c r="O81">
        <f t="shared" si="10"/>
        <v>305.176689763177</v>
      </c>
      <c r="P81">
        <f t="shared" si="11"/>
        <v>6291.46184825317</v>
      </c>
    </row>
    <row r="82" spans="5:16">
      <c r="E82" s="5">
        <v>76</v>
      </c>
      <c r="F82">
        <v>52</v>
      </c>
      <c r="G82">
        <v>31</v>
      </c>
      <c r="H82"/>
      <c r="I82">
        <f t="shared" si="6"/>
        <v>1.01726507276054</v>
      </c>
      <c r="J82">
        <f t="shared" si="7"/>
        <v>58.2849953152474</v>
      </c>
      <c r="K82">
        <f t="shared" si="8"/>
        <v>0.0289541102784773</v>
      </c>
      <c r="L82">
        <f t="shared" si="9"/>
        <v>1.65894831851311</v>
      </c>
      <c r="O82">
        <f t="shared" si="10"/>
        <v>183.690442983675</v>
      </c>
      <c r="P82">
        <f t="shared" si="11"/>
        <v>6342.41931924691</v>
      </c>
    </row>
    <row r="83" spans="5:16">
      <c r="E83" s="5">
        <v>77</v>
      </c>
      <c r="F83">
        <v>52</v>
      </c>
      <c r="G83">
        <v>29</v>
      </c>
      <c r="H83"/>
      <c r="I83">
        <f t="shared" si="6"/>
        <v>1.03674142004714</v>
      </c>
      <c r="J83">
        <f t="shared" si="7"/>
        <v>59.4009078151006</v>
      </c>
      <c r="K83">
        <f t="shared" si="8"/>
        <v>-0.00964088570801454</v>
      </c>
      <c r="L83">
        <f t="shared" si="9"/>
        <v>-0.552382061837228</v>
      </c>
      <c r="O83">
        <f t="shared" si="10"/>
        <v>-59.8319547444471</v>
      </c>
      <c r="P83">
        <f t="shared" si="11"/>
        <v>6205.87182732543</v>
      </c>
    </row>
    <row r="84" spans="5:16">
      <c r="E84" s="5">
        <v>78</v>
      </c>
      <c r="F84">
        <v>48</v>
      </c>
      <c r="G84">
        <v>25</v>
      </c>
      <c r="H84"/>
      <c r="I84">
        <f t="shared" si="6"/>
        <v>1.13352156542852</v>
      </c>
      <c r="J84">
        <f t="shared" si="7"/>
        <v>64.9460016861166</v>
      </c>
      <c r="K84">
        <f t="shared" si="8"/>
        <v>-0.0865857531107348</v>
      </c>
      <c r="L84">
        <f t="shared" si="9"/>
        <v>-4.96099821920684</v>
      </c>
      <c r="O84">
        <f t="shared" si="10"/>
        <v>-473.809842149543</v>
      </c>
      <c r="P84">
        <f t="shared" si="11"/>
        <v>5458.463633064</v>
      </c>
    </row>
    <row r="85" spans="5:16">
      <c r="E85" s="5">
        <v>79</v>
      </c>
      <c r="F85">
        <v>48</v>
      </c>
      <c r="G85">
        <v>23</v>
      </c>
      <c r="H85"/>
      <c r="I85">
        <f t="shared" si="6"/>
        <v>1.14818998322673</v>
      </c>
      <c r="J85">
        <f t="shared" si="7"/>
        <v>65.7864401180887</v>
      </c>
      <c r="K85">
        <f t="shared" si="8"/>
        <v>-0.127252523127603</v>
      </c>
      <c r="L85">
        <f t="shared" si="9"/>
        <v>-7.29103250760255</v>
      </c>
      <c r="O85">
        <f t="shared" si="10"/>
        <v>-680.634793262495</v>
      </c>
      <c r="P85">
        <f t="shared" si="11"/>
        <v>5319.79184538272</v>
      </c>
    </row>
    <row r="86" spans="5:16">
      <c r="E86" s="5">
        <v>80</v>
      </c>
      <c r="F86">
        <v>49</v>
      </c>
      <c r="G86">
        <v>22</v>
      </c>
      <c r="H86"/>
      <c r="I86">
        <f t="shared" si="6"/>
        <v>1.14025684621628</v>
      </c>
      <c r="J86">
        <f t="shared" si="7"/>
        <v>65.3319048490906</v>
      </c>
      <c r="K86">
        <f t="shared" si="8"/>
        <v>-0.148123393205922</v>
      </c>
      <c r="L86">
        <f t="shared" si="9"/>
        <v>-8.48684527785612</v>
      </c>
      <c r="O86">
        <f t="shared" si="10"/>
        <v>-800.781061045787</v>
      </c>
      <c r="P86">
        <f t="shared" si="11"/>
        <v>5366.57942196614</v>
      </c>
    </row>
    <row r="87" spans="5:16">
      <c r="E87" s="5">
        <v>81</v>
      </c>
      <c r="F87">
        <v>51</v>
      </c>
      <c r="G87">
        <v>22</v>
      </c>
      <c r="H87"/>
      <c r="I87">
        <f t="shared" si="6"/>
        <v>1.1094669688071</v>
      </c>
      <c r="J87">
        <f t="shared" si="7"/>
        <v>63.5677748218195</v>
      </c>
      <c r="K87">
        <f t="shared" si="8"/>
        <v>-0.147477636328704</v>
      </c>
      <c r="L87">
        <f t="shared" si="9"/>
        <v>-8.44984613419999</v>
      </c>
      <c r="O87">
        <f t="shared" si="10"/>
        <v>-832.5289790318</v>
      </c>
      <c r="P87">
        <f t="shared" si="11"/>
        <v>5604.13423278496</v>
      </c>
    </row>
    <row r="88" spans="5:16">
      <c r="E88" s="5">
        <v>82</v>
      </c>
      <c r="F88">
        <v>53</v>
      </c>
      <c r="G88">
        <v>24</v>
      </c>
      <c r="H88"/>
      <c r="I88">
        <f t="shared" si="6"/>
        <v>1.06236733578073</v>
      </c>
      <c r="J88">
        <f t="shared" si="7"/>
        <v>60.8691646327932</v>
      </c>
      <c r="K88">
        <f t="shared" si="8"/>
        <v>-0.105978648910745</v>
      </c>
      <c r="L88">
        <f t="shared" si="9"/>
        <v>-6.0721293010844</v>
      </c>
      <c r="O88">
        <f t="shared" si="10"/>
        <v>-636.762948536806</v>
      </c>
      <c r="P88">
        <f t="shared" si="11"/>
        <v>5985.8965867588</v>
      </c>
    </row>
    <row r="89" spans="5:16">
      <c r="E89" s="5">
        <v>83</v>
      </c>
      <c r="F89">
        <v>53</v>
      </c>
      <c r="G89">
        <v>21</v>
      </c>
      <c r="H89"/>
      <c r="I89">
        <f t="shared" si="6"/>
        <v>1.08370718112291</v>
      </c>
      <c r="J89">
        <f t="shared" si="7"/>
        <v>62.0918477063622</v>
      </c>
      <c r="K89">
        <f t="shared" si="8"/>
        <v>-0.164604530919096</v>
      </c>
      <c r="L89">
        <f t="shared" si="9"/>
        <v>-9.43114491039486</v>
      </c>
      <c r="O89">
        <f t="shared" si="10"/>
        <v>-960.412953707292</v>
      </c>
      <c r="P89">
        <f t="shared" si="11"/>
        <v>5781.87745964503</v>
      </c>
    </row>
    <row r="90" spans="5:16">
      <c r="E90" s="5">
        <v>84</v>
      </c>
      <c r="F90">
        <v>50</v>
      </c>
      <c r="G90">
        <v>18</v>
      </c>
      <c r="H90"/>
      <c r="I90">
        <f t="shared" si="6"/>
        <v>1.1495601408905</v>
      </c>
      <c r="J90">
        <f t="shared" si="7"/>
        <v>65.8649443694902</v>
      </c>
      <c r="K90">
        <f t="shared" si="8"/>
        <v>-0.22922448986354</v>
      </c>
      <c r="L90">
        <f t="shared" si="9"/>
        <v>-13.1335958302202</v>
      </c>
      <c r="O90">
        <f t="shared" si="10"/>
        <v>-1216.15252513606</v>
      </c>
      <c r="P90">
        <f t="shared" si="11"/>
        <v>5212.25757571565</v>
      </c>
    </row>
    <row r="91" spans="5:16">
      <c r="E91" s="5">
        <v>85</v>
      </c>
      <c r="F91">
        <v>48</v>
      </c>
      <c r="G91">
        <v>17</v>
      </c>
      <c r="H91"/>
      <c r="I91">
        <f t="shared" si="6"/>
        <v>1.18445109469775</v>
      </c>
      <c r="J91">
        <f t="shared" si="7"/>
        <v>67.8640487658312</v>
      </c>
      <c r="K91">
        <f t="shared" si="8"/>
        <v>-0.251843608706967</v>
      </c>
      <c r="L91">
        <f t="shared" si="9"/>
        <v>-14.4295758762534</v>
      </c>
      <c r="O91">
        <f t="shared" si="10"/>
        <v>-1263.38038782102</v>
      </c>
      <c r="P91">
        <f t="shared" si="11"/>
        <v>4910.01822763106</v>
      </c>
    </row>
    <row r="92" spans="5:16">
      <c r="E92" s="5">
        <v>86</v>
      </c>
      <c r="F92">
        <v>46</v>
      </c>
      <c r="G92">
        <v>17</v>
      </c>
      <c r="H92"/>
      <c r="I92">
        <f t="shared" si="6"/>
        <v>1.21248378633788</v>
      </c>
      <c r="J92">
        <f t="shared" si="7"/>
        <v>69.4702036852023</v>
      </c>
      <c r="K92">
        <f t="shared" si="8"/>
        <v>-0.252244456337043</v>
      </c>
      <c r="L92">
        <f t="shared" si="9"/>
        <v>-14.4525427536846</v>
      </c>
      <c r="O92">
        <f t="shared" si="10"/>
        <v>-1207.00389946723</v>
      </c>
      <c r="P92">
        <f t="shared" si="11"/>
        <v>4683.13640487557</v>
      </c>
    </row>
    <row r="93" spans="5:16">
      <c r="E93" s="5">
        <v>87</v>
      </c>
      <c r="F93">
        <v>45</v>
      </c>
      <c r="G93">
        <v>18</v>
      </c>
      <c r="H93"/>
      <c r="I93">
        <f t="shared" si="6"/>
        <v>1.22077625033316</v>
      </c>
      <c r="J93">
        <f t="shared" si="7"/>
        <v>69.9453268738964</v>
      </c>
      <c r="K93">
        <f t="shared" si="8"/>
        <v>-0.229881748054218</v>
      </c>
      <c r="L93">
        <f t="shared" si="9"/>
        <v>-13.1712539505964</v>
      </c>
      <c r="O93">
        <f t="shared" si="10"/>
        <v>-1085.93773690506</v>
      </c>
      <c r="P93">
        <f t="shared" si="11"/>
        <v>4640.39009476203</v>
      </c>
    </row>
    <row r="94" spans="5:16">
      <c r="E94" s="5">
        <v>88</v>
      </c>
      <c r="F94">
        <v>45</v>
      </c>
      <c r="G94">
        <v>22</v>
      </c>
      <c r="H94"/>
      <c r="I94">
        <f t="shared" si="6"/>
        <v>1.19701433808106</v>
      </c>
      <c r="J94">
        <f t="shared" si="7"/>
        <v>68.5838695886905</v>
      </c>
      <c r="K94">
        <f t="shared" si="8"/>
        <v>-0.14378789421956</v>
      </c>
      <c r="L94">
        <f t="shared" si="9"/>
        <v>-8.2384394838543</v>
      </c>
      <c r="O94">
        <f t="shared" si="10"/>
        <v>-711.589916917194</v>
      </c>
      <c r="P94">
        <f t="shared" si="11"/>
        <v>4914.73303345581</v>
      </c>
    </row>
    <row r="95" spans="5:16">
      <c r="E95" s="5">
        <v>89</v>
      </c>
      <c r="F95">
        <v>44</v>
      </c>
      <c r="G95">
        <v>22</v>
      </c>
      <c r="H95"/>
      <c r="I95">
        <f t="shared" si="6"/>
        <v>1.21025823807305</v>
      </c>
      <c r="J95">
        <f t="shared" si="7"/>
        <v>69.3426891625248</v>
      </c>
      <c r="K95">
        <f t="shared" si="8"/>
        <v>-0.141481510035717</v>
      </c>
      <c r="L95">
        <f t="shared" si="9"/>
        <v>-8.1062934041844</v>
      </c>
      <c r="O95">
        <f t="shared" si="10"/>
        <v>-684.600165524184</v>
      </c>
      <c r="P95">
        <f t="shared" si="11"/>
        <v>4806.46674942876</v>
      </c>
    </row>
    <row r="96" spans="5:16">
      <c r="E96" s="5">
        <v>90</v>
      </c>
      <c r="F96">
        <v>40</v>
      </c>
      <c r="G96">
        <v>18</v>
      </c>
      <c r="H96"/>
      <c r="I96">
        <f t="shared" si="6"/>
        <v>1.28294888459492</v>
      </c>
      <c r="J96">
        <f t="shared" si="7"/>
        <v>73.5075564183055</v>
      </c>
      <c r="K96">
        <f t="shared" si="8"/>
        <v>-0.21862051616452</v>
      </c>
      <c r="L96">
        <f t="shared" si="9"/>
        <v>-12.5260328911986</v>
      </c>
      <c r="O96">
        <f t="shared" si="10"/>
        <v>-914.657240920469</v>
      </c>
      <c r="P96">
        <f t="shared" si="11"/>
        <v>4116.89909174754</v>
      </c>
    </row>
    <row r="97" spans="5:16">
      <c r="E97" s="5">
        <v>91</v>
      </c>
      <c r="F97">
        <v>37</v>
      </c>
      <c r="G97">
        <v>18</v>
      </c>
      <c r="H97"/>
      <c r="I97">
        <f t="shared" si="6"/>
        <v>1.31625085166928</v>
      </c>
      <c r="J97">
        <f t="shared" si="7"/>
        <v>75.4156185811498</v>
      </c>
      <c r="K97">
        <f t="shared" si="8"/>
        <v>-0.205346954011103</v>
      </c>
      <c r="L97">
        <f t="shared" si="9"/>
        <v>-11.7655138007032</v>
      </c>
      <c r="O97">
        <f t="shared" si="10"/>
        <v>-796.516821541326</v>
      </c>
      <c r="P97">
        <f t="shared" si="11"/>
        <v>3824.20840867776</v>
      </c>
    </row>
    <row r="98" spans="5:16">
      <c r="E98" s="5">
        <v>92</v>
      </c>
      <c r="F98">
        <v>35</v>
      </c>
      <c r="G98">
        <v>22</v>
      </c>
      <c r="H98"/>
      <c r="I98">
        <f t="shared" si="6"/>
        <v>1.31395395221724</v>
      </c>
      <c r="J98">
        <f t="shared" si="7"/>
        <v>75.2840159365822</v>
      </c>
      <c r="K98">
        <f t="shared" si="8"/>
        <v>-0.0958135638202691</v>
      </c>
      <c r="L98">
        <f t="shared" si="9"/>
        <v>-5.48971282700878</v>
      </c>
      <c r="O98">
        <f t="shared" si="10"/>
        <v>-375.796871911918</v>
      </c>
      <c r="P98">
        <f t="shared" si="11"/>
        <v>3910.15827186844</v>
      </c>
    </row>
    <row r="99" spans="5:16">
      <c r="E99" s="5">
        <v>93</v>
      </c>
      <c r="F99">
        <v>35</v>
      </c>
      <c r="G99">
        <v>26</v>
      </c>
      <c r="H99"/>
      <c r="I99">
        <f t="shared" si="6"/>
        <v>1.28627876156633</v>
      </c>
      <c r="J99">
        <f t="shared" si="7"/>
        <v>73.6983443150649</v>
      </c>
      <c r="K99">
        <f t="shared" si="8"/>
        <v>-0.00422539577927698</v>
      </c>
      <c r="L99">
        <f t="shared" si="9"/>
        <v>-0.242097344924963</v>
      </c>
      <c r="O99">
        <f t="shared" si="10"/>
        <v>-17.6907469881735</v>
      </c>
      <c r="P99">
        <f t="shared" si="11"/>
        <v>4186.74193585788</v>
      </c>
    </row>
    <row r="100" spans="5:16">
      <c r="E100" s="5">
        <v>94</v>
      </c>
      <c r="F100">
        <v>35</v>
      </c>
      <c r="G100">
        <v>26</v>
      </c>
      <c r="H100"/>
      <c r="I100">
        <f t="shared" si="6"/>
        <v>1.28627876156633</v>
      </c>
      <c r="J100">
        <f t="shared" si="7"/>
        <v>73.6983443150649</v>
      </c>
      <c r="K100">
        <f t="shared" si="8"/>
        <v>-0.00422539577927698</v>
      </c>
      <c r="L100">
        <f t="shared" si="9"/>
        <v>-0.242097344924963</v>
      </c>
      <c r="O100">
        <f t="shared" si="10"/>
        <v>-17.6907469881735</v>
      </c>
      <c r="P100">
        <f t="shared" si="11"/>
        <v>4186.74193585788</v>
      </c>
    </row>
    <row r="101" spans="5:16">
      <c r="E101" s="5">
        <v>95</v>
      </c>
      <c r="F101">
        <v>56</v>
      </c>
      <c r="G101">
        <v>26</v>
      </c>
      <c r="H101"/>
      <c r="I101">
        <f t="shared" si="6"/>
        <v>0.993081421709803</v>
      </c>
      <c r="J101">
        <f t="shared" si="7"/>
        <v>56.8993741768232</v>
      </c>
      <c r="K101">
        <f t="shared" si="8"/>
        <v>-0.0618704957056566</v>
      </c>
      <c r="L101">
        <f t="shared" si="9"/>
        <v>-3.54491828031641</v>
      </c>
      <c r="O101">
        <f t="shared" si="10"/>
        <v>-402.781512298853</v>
      </c>
      <c r="P101">
        <f t="shared" si="11"/>
        <v>6501.76522594828</v>
      </c>
    </row>
    <row r="102" spans="5:16">
      <c r="E102" s="5">
        <v>96</v>
      </c>
      <c r="F102">
        <v>62</v>
      </c>
      <c r="G102">
        <v>32</v>
      </c>
      <c r="H102"/>
      <c r="I102">
        <f t="shared" si="6"/>
        <v>0.805462498548367</v>
      </c>
      <c r="J102">
        <f t="shared" si="7"/>
        <v>46.1496017228837</v>
      </c>
      <c r="K102">
        <f t="shared" si="8"/>
        <v>0.0737361701995229</v>
      </c>
      <c r="L102">
        <f t="shared" si="9"/>
        <v>4.22477134989098</v>
      </c>
      <c r="O102">
        <f t="shared" si="10"/>
        <v>567.451134074125</v>
      </c>
      <c r="P102">
        <f t="shared" si="11"/>
        <v>7681.74350069292</v>
      </c>
    </row>
    <row r="103" spans="5:16">
      <c r="E103" s="5">
        <v>97</v>
      </c>
      <c r="F103">
        <v>64</v>
      </c>
      <c r="G103">
        <v>33</v>
      </c>
      <c r="H103"/>
      <c r="I103">
        <f t="shared" si="6"/>
        <v>0.742462990854345</v>
      </c>
      <c r="J103">
        <f t="shared" si="7"/>
        <v>42.5399958206142</v>
      </c>
      <c r="K103">
        <f t="shared" si="8"/>
        <v>0.104837834895589</v>
      </c>
      <c r="L103">
        <f t="shared" si="9"/>
        <v>6.00676547280657</v>
      </c>
      <c r="O103">
        <f t="shared" si="10"/>
        <v>842.632929450936</v>
      </c>
      <c r="P103">
        <f t="shared" si="11"/>
        <v>8008.02065096019</v>
      </c>
    </row>
    <row r="104" spans="5:16">
      <c r="E104" s="5">
        <v>98</v>
      </c>
      <c r="F104">
        <v>65</v>
      </c>
      <c r="G104">
        <v>34</v>
      </c>
      <c r="H104"/>
      <c r="I104">
        <f t="shared" si="6"/>
        <v>0.701263236766612</v>
      </c>
      <c r="J104">
        <f t="shared" si="7"/>
        <v>40.1794237944102</v>
      </c>
      <c r="K104">
        <f t="shared" si="8"/>
        <v>0.13130663357432</v>
      </c>
      <c r="L104">
        <f t="shared" si="9"/>
        <v>7.52331592587935</v>
      </c>
      <c r="O104">
        <f t="shared" si="10"/>
        <v>1082.40160267395</v>
      </c>
      <c r="P104">
        <f t="shared" si="11"/>
        <v>8195.88236680645</v>
      </c>
    </row>
    <row r="105" spans="5:16">
      <c r="E105" s="5">
        <v>99</v>
      </c>
      <c r="F105">
        <v>67</v>
      </c>
      <c r="G105">
        <v>35</v>
      </c>
      <c r="H105"/>
      <c r="I105">
        <f t="shared" si="6"/>
        <v>0.626170380534455</v>
      </c>
      <c r="J105">
        <f t="shared" si="7"/>
        <v>35.876920060725</v>
      </c>
      <c r="K105">
        <f t="shared" si="8"/>
        <v>0.168312033790076</v>
      </c>
      <c r="L105">
        <f t="shared" si="9"/>
        <v>9.64356917743468</v>
      </c>
      <c r="O105">
        <f t="shared" si="10"/>
        <v>1445.67838341376</v>
      </c>
      <c r="P105">
        <f t="shared" si="11"/>
        <v>8508.0132822963</v>
      </c>
    </row>
    <row r="106" spans="5:16">
      <c r="E106" s="5">
        <v>100</v>
      </c>
      <c r="F106">
        <v>70</v>
      </c>
      <c r="G106">
        <v>36</v>
      </c>
      <c r="H106"/>
      <c r="I106">
        <f t="shared" si="6"/>
        <v>0.500751090908565</v>
      </c>
      <c r="J106">
        <f t="shared" si="7"/>
        <v>28.6909240956326</v>
      </c>
      <c r="K106">
        <f t="shared" si="8"/>
        <v>0.224635210810814</v>
      </c>
      <c r="L106">
        <f t="shared" si="9"/>
        <v>12.8706495094912</v>
      </c>
      <c r="O106">
        <f t="shared" si="10"/>
        <v>2038.44490010095</v>
      </c>
      <c r="P106">
        <f t="shared" si="11"/>
        <v>8921.31595613856</v>
      </c>
    </row>
    <row r="107" spans="5:16">
      <c r="E107" s="5">
        <v>101</v>
      </c>
      <c r="F107">
        <v>72</v>
      </c>
      <c r="G107">
        <v>36</v>
      </c>
      <c r="H107"/>
      <c r="I107">
        <f t="shared" si="6"/>
        <v>0.411137862322348</v>
      </c>
      <c r="J107">
        <f t="shared" si="7"/>
        <v>23.5564643091012</v>
      </c>
      <c r="K107">
        <f t="shared" si="8"/>
        <v>0.258078677839632</v>
      </c>
      <c r="L107">
        <f t="shared" si="9"/>
        <v>14.7868190225274</v>
      </c>
      <c r="O107">
        <f t="shared" si="10"/>
        <v>2413.50065160742</v>
      </c>
      <c r="P107">
        <f t="shared" si="11"/>
        <v>9143.24967419629</v>
      </c>
    </row>
    <row r="108" spans="5:16">
      <c r="E108" s="5">
        <v>102</v>
      </c>
      <c r="F108">
        <v>73</v>
      </c>
      <c r="G108">
        <v>35</v>
      </c>
      <c r="H108"/>
      <c r="I108">
        <f t="shared" si="6"/>
        <v>0.384611028270944</v>
      </c>
      <c r="J108">
        <f t="shared" si="7"/>
        <v>22.0365886741119</v>
      </c>
      <c r="K108">
        <f t="shared" si="8"/>
        <v>0.254769026752717</v>
      </c>
      <c r="L108">
        <f t="shared" si="9"/>
        <v>14.5971899835862</v>
      </c>
      <c r="O108">
        <f t="shared" si="10"/>
        <v>2403.21342172217</v>
      </c>
      <c r="P108">
        <f t="shared" si="11"/>
        <v>9227.93374757613</v>
      </c>
    </row>
    <row r="109" spans="5:16">
      <c r="E109" s="5">
        <v>103</v>
      </c>
      <c r="F109">
        <v>73</v>
      </c>
      <c r="G109">
        <v>33</v>
      </c>
      <c r="H109"/>
      <c r="I109">
        <f t="shared" si="6"/>
        <v>0.432178225157607</v>
      </c>
      <c r="J109">
        <f t="shared" si="7"/>
        <v>24.7619882989855</v>
      </c>
      <c r="K109">
        <f t="shared" si="8"/>
        <v>0.208472267785554</v>
      </c>
      <c r="L109">
        <f t="shared" si="9"/>
        <v>11.9445810896334</v>
      </c>
      <c r="O109">
        <f t="shared" si="10"/>
        <v>1943.3881214064</v>
      </c>
      <c r="P109">
        <f t="shared" si="11"/>
        <v>9186.60582639619</v>
      </c>
    </row>
    <row r="110" spans="5:16">
      <c r="E110" s="5">
        <v>104</v>
      </c>
      <c r="F110">
        <v>72</v>
      </c>
      <c r="G110">
        <v>33</v>
      </c>
      <c r="H110"/>
      <c r="I110">
        <f t="shared" si="6"/>
        <v>0.478000086648626</v>
      </c>
      <c r="J110">
        <f t="shared" si="7"/>
        <v>27.3873875718539</v>
      </c>
      <c r="K110">
        <f t="shared" si="8"/>
        <v>0.190762235772375</v>
      </c>
      <c r="L110">
        <f t="shared" si="9"/>
        <v>10.9298710002366</v>
      </c>
      <c r="O110">
        <f t="shared" si="10"/>
        <v>1750.85625008846</v>
      </c>
      <c r="P110">
        <f t="shared" si="11"/>
        <v>9066.60859370946</v>
      </c>
    </row>
    <row r="111" spans="5:16">
      <c r="E111" s="5">
        <v>105</v>
      </c>
      <c r="F111">
        <v>70</v>
      </c>
      <c r="G111">
        <v>32</v>
      </c>
      <c r="H111"/>
      <c r="I111">
        <f t="shared" si="6"/>
        <v>0.574536196841587</v>
      </c>
      <c r="J111">
        <f t="shared" si="7"/>
        <v>32.9184992565205</v>
      </c>
      <c r="K111">
        <f t="shared" si="8"/>
        <v>0.141509929025223</v>
      </c>
      <c r="L111">
        <f t="shared" si="9"/>
        <v>8.10792169234109</v>
      </c>
      <c r="O111">
        <f t="shared" si="10"/>
        <v>1249.26218224389</v>
      </c>
      <c r="P111">
        <f t="shared" si="11"/>
        <v>8769.08205002184</v>
      </c>
    </row>
    <row r="112" spans="5:16">
      <c r="E112" s="5">
        <v>106</v>
      </c>
      <c r="F112">
        <v>68</v>
      </c>
      <c r="G112">
        <v>31</v>
      </c>
      <c r="H112"/>
      <c r="I112">
        <f t="shared" si="6"/>
        <v>0.656126657459165</v>
      </c>
      <c r="J112">
        <f t="shared" si="7"/>
        <v>37.593288298436</v>
      </c>
      <c r="K112">
        <f t="shared" si="8"/>
        <v>0.0996715836566595</v>
      </c>
      <c r="L112">
        <f t="shared" si="9"/>
        <v>5.7107610809117</v>
      </c>
      <c r="O112">
        <f t="shared" si="10"/>
        <v>844.778079140698</v>
      </c>
      <c r="P112">
        <f t="shared" si="11"/>
        <v>8447.53070411723</v>
      </c>
    </row>
    <row r="113" spans="5:16">
      <c r="E113" s="5">
        <v>107</v>
      </c>
      <c r="F113">
        <v>66</v>
      </c>
      <c r="G113">
        <v>29</v>
      </c>
      <c r="H113"/>
      <c r="I113">
        <f t="shared" si="6"/>
        <v>0.739994566855685</v>
      </c>
      <c r="J113">
        <f t="shared" si="7"/>
        <v>42.3985655434422</v>
      </c>
      <c r="K113">
        <f t="shared" si="8"/>
        <v>0.0440017191843574</v>
      </c>
      <c r="L113">
        <f t="shared" si="9"/>
        <v>2.5211128005835</v>
      </c>
      <c r="O113">
        <f t="shared" si="10"/>
        <v>354.77742499538</v>
      </c>
      <c r="P113">
        <f t="shared" si="11"/>
        <v>8057.60398497678</v>
      </c>
    </row>
    <row r="114" spans="5:16">
      <c r="E114" s="5">
        <v>108</v>
      </c>
      <c r="F114">
        <v>64</v>
      </c>
      <c r="G114">
        <v>28</v>
      </c>
      <c r="H114"/>
      <c r="I114">
        <f t="shared" si="6"/>
        <v>0.803148805386866</v>
      </c>
      <c r="J114">
        <f t="shared" si="7"/>
        <v>46.0170368696413</v>
      </c>
      <c r="K114">
        <f t="shared" si="8"/>
        <v>0.0108360389039545</v>
      </c>
      <c r="L114">
        <f t="shared" si="9"/>
        <v>0.620859295836158</v>
      </c>
      <c r="O114">
        <f t="shared" si="10"/>
        <v>83.6087793090946</v>
      </c>
      <c r="P114">
        <f t="shared" si="11"/>
        <v>7715.5044923856</v>
      </c>
    </row>
    <row r="115" spans="5:16">
      <c r="E115" s="5">
        <v>109</v>
      </c>
      <c r="F115">
        <v>62</v>
      </c>
      <c r="G115">
        <v>27</v>
      </c>
      <c r="H115"/>
      <c r="I115">
        <f t="shared" si="6"/>
        <v>0.860833532007524</v>
      </c>
      <c r="J115">
        <f t="shared" si="7"/>
        <v>49.322128247371</v>
      </c>
      <c r="K115">
        <f t="shared" si="8"/>
        <v>-0.0196998028890898</v>
      </c>
      <c r="L115">
        <f t="shared" si="9"/>
        <v>-1.12871556278447</v>
      </c>
      <c r="O115">
        <f t="shared" si="10"/>
        <v>-145.271392736403</v>
      </c>
      <c r="P115">
        <f t="shared" si="11"/>
        <v>7373.30219253575</v>
      </c>
    </row>
    <row r="116" spans="5:16">
      <c r="E116" s="5">
        <v>110</v>
      </c>
      <c r="F116">
        <v>59</v>
      </c>
      <c r="G116">
        <v>24</v>
      </c>
      <c r="H116"/>
      <c r="I116">
        <f t="shared" si="6"/>
        <v>0.951897129724886</v>
      </c>
      <c r="J116">
        <f t="shared" si="7"/>
        <v>54.539688063853</v>
      </c>
      <c r="K116">
        <f t="shared" si="8"/>
        <v>-0.0896113500411288</v>
      </c>
      <c r="L116">
        <f t="shared" si="9"/>
        <v>-5.13435215382616</v>
      </c>
      <c r="O116">
        <f t="shared" si="10"/>
        <v>-607.992192932465</v>
      </c>
      <c r="P116">
        <f t="shared" si="11"/>
        <v>6766.59696548665</v>
      </c>
    </row>
    <row r="117" spans="5:16">
      <c r="E117" s="5">
        <v>111</v>
      </c>
      <c r="F117">
        <v>59</v>
      </c>
      <c r="G117">
        <v>22</v>
      </c>
      <c r="H117"/>
      <c r="I117">
        <f t="shared" si="6"/>
        <v>0.967498622443614</v>
      </c>
      <c r="J117">
        <f t="shared" si="7"/>
        <v>55.4335877507402</v>
      </c>
      <c r="K117">
        <f t="shared" si="8"/>
        <v>-0.126837374870137</v>
      </c>
      <c r="L117">
        <f t="shared" si="9"/>
        <v>-7.26724626457752</v>
      </c>
      <c r="O117">
        <f t="shared" si="10"/>
        <v>-846.163970856743</v>
      </c>
      <c r="P117">
        <f t="shared" si="11"/>
        <v>6635.43755410477</v>
      </c>
    </row>
    <row r="118" spans="5:16">
      <c r="E118" s="5">
        <v>112</v>
      </c>
      <c r="F118">
        <v>60</v>
      </c>
      <c r="G118">
        <v>21</v>
      </c>
      <c r="H118"/>
      <c r="I118">
        <f t="shared" si="6"/>
        <v>0.954622755447006</v>
      </c>
      <c r="J118">
        <f t="shared" si="7"/>
        <v>54.6958549142628</v>
      </c>
      <c r="K118">
        <f t="shared" si="8"/>
        <v>-0.140636558336776</v>
      </c>
      <c r="L118">
        <f t="shared" si="9"/>
        <v>-8.05788123794265</v>
      </c>
      <c r="O118">
        <f t="shared" si="10"/>
        <v>-949.769817385105</v>
      </c>
      <c r="P118">
        <f t="shared" si="11"/>
        <v>6708.78068608479</v>
      </c>
    </row>
    <row r="119" spans="5:16">
      <c r="E119" s="5">
        <v>113</v>
      </c>
      <c r="F119">
        <v>61</v>
      </c>
      <c r="G119">
        <v>21</v>
      </c>
      <c r="H119"/>
      <c r="I119">
        <f t="shared" si="6"/>
        <v>0.933876246560005</v>
      </c>
      <c r="J119">
        <f t="shared" si="7"/>
        <v>53.5071675154069</v>
      </c>
      <c r="K119">
        <f t="shared" si="8"/>
        <v>-0.135383961404064</v>
      </c>
      <c r="L119">
        <f t="shared" si="9"/>
        <v>-7.75692960221492</v>
      </c>
      <c r="O119">
        <f t="shared" si="10"/>
        <v>-933.038428876937</v>
      </c>
      <c r="P119">
        <f t="shared" si="11"/>
        <v>6849.63672688113</v>
      </c>
    </row>
    <row r="120" spans="5:16">
      <c r="E120" s="5">
        <v>114</v>
      </c>
      <c r="F120">
        <v>69</v>
      </c>
      <c r="G120">
        <v>29</v>
      </c>
      <c r="H120"/>
      <c r="I120">
        <f t="shared" si="6"/>
        <v>0.652246528646922</v>
      </c>
      <c r="J120">
        <f t="shared" si="7"/>
        <v>37.3709732935274</v>
      </c>
      <c r="K120">
        <f t="shared" si="8"/>
        <v>0.0717510932937086</v>
      </c>
      <c r="L120">
        <f t="shared" si="9"/>
        <v>4.11103482117893</v>
      </c>
      <c r="O120">
        <f t="shared" si="10"/>
        <v>609.947195822627</v>
      </c>
      <c r="P120">
        <f t="shared" si="11"/>
        <v>8486.28354571706</v>
      </c>
    </row>
    <row r="121" spans="5:16">
      <c r="E121" s="5">
        <v>115</v>
      </c>
      <c r="F121">
        <v>69</v>
      </c>
      <c r="G121">
        <v>30</v>
      </c>
      <c r="H121"/>
      <c r="I121">
        <f t="shared" si="6"/>
        <v>0.638624121711771</v>
      </c>
      <c r="J121">
        <f t="shared" si="7"/>
        <v>36.5904668693335</v>
      </c>
      <c r="K121">
        <f t="shared" si="8"/>
        <v>0.0908152796856053</v>
      </c>
      <c r="L121">
        <f t="shared" si="9"/>
        <v>5.20333224128535</v>
      </c>
      <c r="O121">
        <f t="shared" si="10"/>
        <v>777.43205809768</v>
      </c>
      <c r="P121">
        <f t="shared" si="11"/>
        <v>8537.03932256623</v>
      </c>
    </row>
    <row r="122" spans="5:16">
      <c r="E122" s="5">
        <v>116</v>
      </c>
      <c r="F122">
        <v>71</v>
      </c>
      <c r="G122">
        <v>32</v>
      </c>
      <c r="H122"/>
      <c r="I122">
        <f t="shared" si="6"/>
        <v>0.537428826189066</v>
      </c>
      <c r="J122">
        <f t="shared" si="7"/>
        <v>30.7924035293034</v>
      </c>
      <c r="K122">
        <f t="shared" si="8"/>
        <v>0.154724993065186</v>
      </c>
      <c r="L122">
        <f t="shared" si="9"/>
        <v>8.8650890878261</v>
      </c>
      <c r="O122">
        <f t="shared" si="10"/>
        <v>1388.51589333584</v>
      </c>
      <c r="P122">
        <f t="shared" si="11"/>
        <v>8902.36196826178</v>
      </c>
    </row>
    <row r="123" spans="5:16">
      <c r="E123" s="5">
        <v>117</v>
      </c>
      <c r="F123">
        <v>72</v>
      </c>
      <c r="G123">
        <v>32</v>
      </c>
      <c r="H123"/>
      <c r="I123">
        <f t="shared" si="6"/>
        <v>0.497268391770278</v>
      </c>
      <c r="J123">
        <f t="shared" si="7"/>
        <v>28.4913801336949</v>
      </c>
      <c r="K123">
        <f t="shared" si="8"/>
        <v>0.16959013369409</v>
      </c>
      <c r="L123">
        <f t="shared" si="9"/>
        <v>9.71679890773073</v>
      </c>
      <c r="O123">
        <f t="shared" si="10"/>
        <v>1546.71200878039</v>
      </c>
      <c r="P123">
        <f t="shared" si="11"/>
        <v>9032.69095906057</v>
      </c>
    </row>
    <row r="124" spans="5:16">
      <c r="E124" s="5">
        <v>118</v>
      </c>
      <c r="F124">
        <v>73</v>
      </c>
      <c r="G124">
        <v>31</v>
      </c>
      <c r="H124"/>
      <c r="I124">
        <f t="shared" si="6"/>
        <v>0.47284158004983</v>
      </c>
      <c r="J124">
        <f t="shared" si="7"/>
        <v>27.0918269151525</v>
      </c>
      <c r="K124">
        <f t="shared" si="8"/>
        <v>0.165159750083964</v>
      </c>
      <c r="L124">
        <f t="shared" si="9"/>
        <v>9.46295662524661</v>
      </c>
      <c r="O124">
        <f t="shared" si="10"/>
        <v>1521.18619371494</v>
      </c>
      <c r="P124">
        <f t="shared" si="11"/>
        <v>9126.49399079685</v>
      </c>
    </row>
    <row r="125" spans="5:16">
      <c r="E125" s="5">
        <v>119</v>
      </c>
      <c r="F125">
        <v>73</v>
      </c>
      <c r="G125">
        <v>29</v>
      </c>
      <c r="H125"/>
      <c r="I125">
        <f t="shared" si="6"/>
        <v>0.508221991217084</v>
      </c>
      <c r="J125">
        <f t="shared" si="7"/>
        <v>29.1189751524737</v>
      </c>
      <c r="K125">
        <f t="shared" si="8"/>
        <v>0.124031319714059</v>
      </c>
      <c r="L125">
        <f t="shared" si="9"/>
        <v>7.10647114705337</v>
      </c>
      <c r="O125">
        <f t="shared" si="10"/>
        <v>1128.66702180347</v>
      </c>
      <c r="P125">
        <f t="shared" si="11"/>
        <v>9053.14369453469</v>
      </c>
    </row>
    <row r="126" spans="5:16">
      <c r="E126" s="5">
        <v>120</v>
      </c>
      <c r="F126">
        <v>69</v>
      </c>
      <c r="G126">
        <v>25</v>
      </c>
      <c r="H126"/>
      <c r="I126">
        <f t="shared" si="6"/>
        <v>0.70018619762693</v>
      </c>
      <c r="J126">
        <f t="shared" si="7"/>
        <v>40.1177139973361</v>
      </c>
      <c r="K126">
        <f t="shared" si="8"/>
        <v>-0.00248623905756294</v>
      </c>
      <c r="L126">
        <f t="shared" si="9"/>
        <v>-0.14245100485894</v>
      </c>
      <c r="O126">
        <f t="shared" si="10"/>
        <v>-20.5674304474137</v>
      </c>
      <c r="P126">
        <f t="shared" si="11"/>
        <v>8272.49013180462</v>
      </c>
    </row>
    <row r="127" spans="5:16">
      <c r="E127" s="5">
        <v>121</v>
      </c>
      <c r="F127">
        <v>69</v>
      </c>
      <c r="G127">
        <v>23</v>
      </c>
      <c r="H127"/>
      <c r="I127">
        <f t="shared" si="6"/>
        <v>0.720631937899585</v>
      </c>
      <c r="J127">
        <f t="shared" si="7"/>
        <v>41.2891686239799</v>
      </c>
      <c r="K127">
        <f t="shared" si="8"/>
        <v>-0.0385654145531503</v>
      </c>
      <c r="L127">
        <f t="shared" si="9"/>
        <v>-2.20963548906791</v>
      </c>
      <c r="O127">
        <f t="shared" si="10"/>
        <v>-314.902221455311</v>
      </c>
      <c r="P127">
        <f t="shared" si="11"/>
        <v>8161.35629604066</v>
      </c>
    </row>
    <row r="128" spans="5:16">
      <c r="E128" s="5">
        <v>122</v>
      </c>
      <c r="F128">
        <v>70</v>
      </c>
      <c r="G128">
        <v>22</v>
      </c>
      <c r="H128"/>
      <c r="I128">
        <f t="shared" si="6"/>
        <v>0.700617178331944</v>
      </c>
      <c r="J128">
        <f t="shared" si="7"/>
        <v>40.1424073727849</v>
      </c>
      <c r="K128">
        <f t="shared" si="8"/>
        <v>-0.0457977059638593</v>
      </c>
      <c r="L128">
        <f t="shared" si="9"/>
        <v>-2.62401526311026</v>
      </c>
      <c r="O128">
        <f t="shared" si="10"/>
        <v>-378.629689196663</v>
      </c>
      <c r="P128">
        <f t="shared" si="11"/>
        <v>8261.656949938</v>
      </c>
    </row>
    <row r="129" spans="5:16">
      <c r="E129" s="5">
        <v>123</v>
      </c>
      <c r="F129">
        <v>72</v>
      </c>
      <c r="G129">
        <v>22</v>
      </c>
      <c r="H129"/>
      <c r="I129">
        <f t="shared" si="6"/>
        <v>0.636991329953585</v>
      </c>
      <c r="J129">
        <f t="shared" si="7"/>
        <v>36.4969147927657</v>
      </c>
      <c r="K129">
        <f t="shared" si="8"/>
        <v>-0.0219498559070921</v>
      </c>
      <c r="L129">
        <f t="shared" si="9"/>
        <v>-1.25763410439667</v>
      </c>
      <c r="O129">
        <f t="shared" si="10"/>
        <v>-188.314109211464</v>
      </c>
      <c r="P129">
        <f t="shared" si="11"/>
        <v>8577.90894077758</v>
      </c>
    </row>
    <row r="130" spans="5:16">
      <c r="E130" s="5">
        <v>124</v>
      </c>
      <c r="F130">
        <v>74</v>
      </c>
      <c r="G130">
        <v>24</v>
      </c>
      <c r="H130"/>
      <c r="I130">
        <f t="shared" si="6"/>
        <v>0.540945422809348</v>
      </c>
      <c r="J130">
        <f t="shared" si="7"/>
        <v>30.9938896738955</v>
      </c>
      <c r="K130">
        <f t="shared" si="8"/>
        <v>0.0431479408120243</v>
      </c>
      <c r="L130">
        <f t="shared" si="9"/>
        <v>2.47219490320927</v>
      </c>
      <c r="O130">
        <f t="shared" si="10"/>
        <v>388.03683355227</v>
      </c>
      <c r="P130">
        <f t="shared" si="11"/>
        <v>8987.58985578485</v>
      </c>
    </row>
    <row r="131" spans="5:16">
      <c r="E131" s="5">
        <v>125</v>
      </c>
      <c r="F131">
        <v>74</v>
      </c>
      <c r="G131">
        <v>21</v>
      </c>
      <c r="H131"/>
      <c r="I131">
        <f t="shared" si="6"/>
        <v>0.57632272942021</v>
      </c>
      <c r="J131">
        <f t="shared" si="7"/>
        <v>33.0208600332382</v>
      </c>
      <c r="K131">
        <f t="shared" si="8"/>
        <v>-0.0116474180926309</v>
      </c>
      <c r="L131">
        <f t="shared" si="9"/>
        <v>-0.667347898932069</v>
      </c>
      <c r="O131">
        <f t="shared" si="10"/>
        <v>-103.0778649709</v>
      </c>
      <c r="P131">
        <f t="shared" si="11"/>
        <v>8849.446533753</v>
      </c>
    </row>
    <row r="132" spans="5:16">
      <c r="E132" s="5">
        <v>126</v>
      </c>
      <c r="F132">
        <v>71</v>
      </c>
      <c r="G132">
        <v>18</v>
      </c>
      <c r="H132"/>
      <c r="I132">
        <f t="shared" si="6"/>
        <v>0.704700574369792</v>
      </c>
      <c r="J132">
        <f t="shared" si="7"/>
        <v>40.3763687318341</v>
      </c>
      <c r="K132">
        <f t="shared" si="8"/>
        <v>-0.104060377881828</v>
      </c>
      <c r="L132">
        <f t="shared" si="9"/>
        <v>-5.96222046716525</v>
      </c>
      <c r="O132">
        <f t="shared" si="10"/>
        <v>-856.902514043007</v>
      </c>
      <c r="P132">
        <f t="shared" si="11"/>
        <v>8204.92188149447</v>
      </c>
    </row>
    <row r="133" spans="5:16">
      <c r="E133" s="5">
        <v>127</v>
      </c>
      <c r="F133">
        <v>69</v>
      </c>
      <c r="G133">
        <v>17</v>
      </c>
      <c r="H133"/>
      <c r="I133">
        <f t="shared" si="6"/>
        <v>0.769791848637919</v>
      </c>
      <c r="J133">
        <f t="shared" si="7"/>
        <v>44.1058240305263</v>
      </c>
      <c r="K133">
        <f t="shared" si="8"/>
        <v>-0.143330217223634</v>
      </c>
      <c r="L133">
        <f t="shared" si="9"/>
        <v>-8.21221652360752</v>
      </c>
      <c r="O133">
        <f t="shared" si="10"/>
        <v>-1128.96450171422</v>
      </c>
      <c r="P133">
        <f t="shared" si="11"/>
        <v>7822.65550525326</v>
      </c>
    </row>
    <row r="134" spans="5:16">
      <c r="E134" s="5">
        <v>128</v>
      </c>
      <c r="F134">
        <v>67</v>
      </c>
      <c r="G134">
        <v>17</v>
      </c>
      <c r="H134"/>
      <c r="I134">
        <f t="shared" si="6"/>
        <v>0.822654775042965</v>
      </c>
      <c r="J134">
        <f t="shared" si="7"/>
        <v>47.134646606246</v>
      </c>
      <c r="K134">
        <f t="shared" si="8"/>
        <v>-0.16283996686408</v>
      </c>
      <c r="L134">
        <f t="shared" si="9"/>
        <v>-9.33004283736194</v>
      </c>
      <c r="O134">
        <f t="shared" si="10"/>
        <v>-1232.5933343251</v>
      </c>
      <c r="P134">
        <f t="shared" si="11"/>
        <v>7502.33014950537</v>
      </c>
    </row>
    <row r="135" spans="5:16">
      <c r="E135" s="5">
        <v>129</v>
      </c>
      <c r="F135">
        <v>66</v>
      </c>
      <c r="G135">
        <v>18</v>
      </c>
      <c r="H135"/>
      <c r="I135">
        <f t="shared" si="6"/>
        <v>0.84106867056793</v>
      </c>
      <c r="J135">
        <f t="shared" si="7"/>
        <v>48.1896851042214</v>
      </c>
      <c r="K135">
        <f t="shared" si="8"/>
        <v>-0.15428228613304</v>
      </c>
      <c r="L135">
        <f t="shared" si="9"/>
        <v>-8.83972384905292</v>
      </c>
      <c r="O135">
        <f t="shared" si="10"/>
        <v>-1151.60973029972</v>
      </c>
      <c r="P135">
        <f t="shared" si="11"/>
        <v>7404.98447189992</v>
      </c>
    </row>
    <row r="136" spans="5:16">
      <c r="E136" s="5">
        <v>130</v>
      </c>
      <c r="F136">
        <v>66</v>
      </c>
      <c r="G136">
        <v>22</v>
      </c>
      <c r="H136"/>
      <c r="I136">
        <f t="shared" ref="I136:I199" si="12">ACOS(((F136^2)+(G136^2)+$B$4+$C$4)/(2*$B$4*$C$4))</f>
        <v>0.810841241129051</v>
      </c>
      <c r="J136">
        <f t="shared" ref="J136:J199" si="13">I136*180/PI()</f>
        <v>46.4577809718441</v>
      </c>
      <c r="K136">
        <f t="shared" ref="K136:K199" si="14">ATAN(O136/P136)</f>
        <v>-0.0836700661678834</v>
      </c>
      <c r="L136">
        <f t="shared" ref="L136:L199" si="15">K136*180/PI()</f>
        <v>-4.79394166300006</v>
      </c>
      <c r="O136">
        <f t="shared" ref="O136:O199" si="16">$B$4*G136+$C$4*G136*COS(I136)-$C$4*F136*SIN(I136)</f>
        <v>-641.139798399483</v>
      </c>
      <c r="P136">
        <f t="shared" ref="P136:P199" si="17">$B$4*F136+$C$4*F136*COS(I136)+$C$4*G136*SIN(I136)</f>
        <v>7644.82437724427</v>
      </c>
    </row>
    <row r="137" spans="5:16">
      <c r="E137" s="5">
        <v>131</v>
      </c>
      <c r="F137">
        <v>65</v>
      </c>
      <c r="G137">
        <v>22</v>
      </c>
      <c r="H137"/>
      <c r="I137">
        <f t="shared" si="12"/>
        <v>0.835651690271442</v>
      </c>
      <c r="J137">
        <f t="shared" si="13"/>
        <v>47.8793149955271</v>
      </c>
      <c r="K137">
        <f t="shared" si="14"/>
        <v>-0.0914670284289583</v>
      </c>
      <c r="L137">
        <f t="shared" si="15"/>
        <v>-5.24067469358243</v>
      </c>
      <c r="O137">
        <f t="shared" si="16"/>
        <v>-687.444974901915</v>
      </c>
      <c r="P137">
        <f t="shared" si="17"/>
        <v>7494.79688894116</v>
      </c>
    </row>
    <row r="138" spans="5:16">
      <c r="E138" s="5">
        <v>132</v>
      </c>
      <c r="F138">
        <v>61</v>
      </c>
      <c r="G138">
        <v>18</v>
      </c>
      <c r="H138"/>
      <c r="I138">
        <f t="shared" si="12"/>
        <v>0.953941843250931</v>
      </c>
      <c r="J138">
        <f t="shared" si="13"/>
        <v>54.6568415192087</v>
      </c>
      <c r="K138">
        <f t="shared" si="14"/>
        <v>-0.190032168694696</v>
      </c>
      <c r="L138">
        <f t="shared" si="15"/>
        <v>-10.8880412379242</v>
      </c>
      <c r="O138">
        <f t="shared" si="16"/>
        <v>-1280.71962357079</v>
      </c>
      <c r="P138">
        <f t="shared" si="17"/>
        <v>6658.1665829116</v>
      </c>
    </row>
    <row r="139" spans="5:16">
      <c r="E139" s="5">
        <v>133</v>
      </c>
      <c r="F139">
        <v>58</v>
      </c>
      <c r="G139">
        <v>18</v>
      </c>
      <c r="H139"/>
      <c r="I139">
        <f t="shared" si="12"/>
        <v>1.01350550193723</v>
      </c>
      <c r="J139">
        <f t="shared" si="13"/>
        <v>58.0695877742914</v>
      </c>
      <c r="K139">
        <f t="shared" si="14"/>
        <v>-0.20583251660819</v>
      </c>
      <c r="L139">
        <f t="shared" si="15"/>
        <v>-11.7933344882057</v>
      </c>
      <c r="O139">
        <f t="shared" si="16"/>
        <v>-1302.24494597223</v>
      </c>
      <c r="P139">
        <f t="shared" si="17"/>
        <v>6237.11969587644</v>
      </c>
    </row>
    <row r="140" spans="5:16">
      <c r="E140" s="5">
        <v>134</v>
      </c>
      <c r="F140">
        <v>56</v>
      </c>
      <c r="G140">
        <v>22</v>
      </c>
      <c r="H140"/>
      <c r="I140">
        <f t="shared" si="12"/>
        <v>1.02459565424336</v>
      </c>
      <c r="J140">
        <f t="shared" si="13"/>
        <v>58.7050066955898</v>
      </c>
      <c r="K140">
        <f t="shared" si="14"/>
        <v>-0.137964211114095</v>
      </c>
      <c r="L140">
        <f t="shared" si="15"/>
        <v>-7.90476702068954</v>
      </c>
      <c r="O140">
        <f t="shared" si="16"/>
        <v>-865.467526567003</v>
      </c>
      <c r="P140">
        <f t="shared" si="17"/>
        <v>6233.27890924656</v>
      </c>
    </row>
    <row r="141" spans="5:16">
      <c r="E141" s="5">
        <v>135</v>
      </c>
      <c r="F141">
        <v>56</v>
      </c>
      <c r="G141">
        <v>26</v>
      </c>
      <c r="H141"/>
      <c r="I141">
        <f t="shared" si="12"/>
        <v>0.993081421709803</v>
      </c>
      <c r="J141">
        <f t="shared" si="13"/>
        <v>56.8993741768232</v>
      </c>
      <c r="K141">
        <f t="shared" si="14"/>
        <v>-0.0618704957056566</v>
      </c>
      <c r="L141">
        <f t="shared" si="15"/>
        <v>-3.54491828031641</v>
      </c>
      <c r="O141">
        <f t="shared" si="16"/>
        <v>-402.781512298853</v>
      </c>
      <c r="P141">
        <f t="shared" si="17"/>
        <v>6501.76522594828</v>
      </c>
    </row>
    <row r="142" spans="5:16">
      <c r="E142" s="5">
        <v>136</v>
      </c>
      <c r="F142">
        <v>56</v>
      </c>
      <c r="G142">
        <v>26</v>
      </c>
      <c r="H142"/>
      <c r="I142">
        <f t="shared" si="12"/>
        <v>0.993081421709803</v>
      </c>
      <c r="J142">
        <f t="shared" si="13"/>
        <v>56.8993741768232</v>
      </c>
      <c r="K142">
        <f t="shared" si="14"/>
        <v>-0.0618704957056566</v>
      </c>
      <c r="L142">
        <f t="shared" si="15"/>
        <v>-3.54491828031641</v>
      </c>
      <c r="O142">
        <f t="shared" si="16"/>
        <v>-402.781512298853</v>
      </c>
      <c r="P142">
        <f t="shared" si="17"/>
        <v>6501.76522594828</v>
      </c>
    </row>
    <row r="143" spans="5:16">
      <c r="E143" s="5">
        <v>137</v>
      </c>
      <c r="F143">
        <v>86</v>
      </c>
      <c r="G143">
        <v>38</v>
      </c>
      <c r="H143"/>
      <c r="I143" t="e">
        <f t="shared" si="12"/>
        <v>#NUM!</v>
      </c>
      <c r="J143" t="e">
        <f t="shared" si="13"/>
        <v>#NUM!</v>
      </c>
      <c r="K143" t="e">
        <f t="shared" si="14"/>
        <v>#NUM!</v>
      </c>
      <c r="L143" t="e">
        <f t="shared" si="15"/>
        <v>#NUM!</v>
      </c>
      <c r="O143" t="e">
        <f t="shared" si="16"/>
        <v>#NUM!</v>
      </c>
      <c r="P143" t="e">
        <f t="shared" si="17"/>
        <v>#NUM!</v>
      </c>
    </row>
    <row r="144" spans="5:16">
      <c r="E144" s="5">
        <v>138</v>
      </c>
      <c r="F144">
        <v>88</v>
      </c>
      <c r="G144">
        <v>40</v>
      </c>
      <c r="H144"/>
      <c r="I144" t="e">
        <f t="shared" si="12"/>
        <v>#NUM!</v>
      </c>
      <c r="J144" t="e">
        <f t="shared" si="13"/>
        <v>#NUM!</v>
      </c>
      <c r="K144" t="e">
        <f t="shared" si="14"/>
        <v>#NUM!</v>
      </c>
      <c r="L144" t="e">
        <f t="shared" si="15"/>
        <v>#NUM!</v>
      </c>
      <c r="O144" t="e">
        <f t="shared" si="16"/>
        <v>#NUM!</v>
      </c>
      <c r="P144" t="e">
        <f t="shared" si="17"/>
        <v>#NUM!</v>
      </c>
    </row>
    <row r="145" spans="5:16">
      <c r="E145" s="5">
        <v>139</v>
      </c>
      <c r="F145">
        <v>90</v>
      </c>
      <c r="G145">
        <v>40</v>
      </c>
      <c r="H145"/>
      <c r="I145" t="e">
        <f t="shared" si="12"/>
        <v>#NUM!</v>
      </c>
      <c r="J145" t="e">
        <f t="shared" si="13"/>
        <v>#NUM!</v>
      </c>
      <c r="K145" t="e">
        <f t="shared" si="14"/>
        <v>#NUM!</v>
      </c>
      <c r="L145" t="e">
        <f t="shared" si="15"/>
        <v>#NUM!</v>
      </c>
      <c r="O145" t="e">
        <f t="shared" si="16"/>
        <v>#NUM!</v>
      </c>
      <c r="P145" t="e">
        <f t="shared" si="17"/>
        <v>#NUM!</v>
      </c>
    </row>
    <row r="146" spans="5:16">
      <c r="E146" s="5">
        <v>140</v>
      </c>
      <c r="F146">
        <v>91</v>
      </c>
      <c r="G146">
        <v>39</v>
      </c>
      <c r="H146"/>
      <c r="I146" t="e">
        <f t="shared" si="12"/>
        <v>#NUM!</v>
      </c>
      <c r="J146" t="e">
        <f t="shared" si="13"/>
        <v>#NUM!</v>
      </c>
      <c r="K146" t="e">
        <f t="shared" si="14"/>
        <v>#NUM!</v>
      </c>
      <c r="L146" t="e">
        <f t="shared" si="15"/>
        <v>#NUM!</v>
      </c>
      <c r="O146" t="e">
        <f t="shared" si="16"/>
        <v>#NUM!</v>
      </c>
      <c r="P146" t="e">
        <f t="shared" si="17"/>
        <v>#NUM!</v>
      </c>
    </row>
    <row r="147" spans="5:16">
      <c r="E147" s="5">
        <v>141</v>
      </c>
      <c r="F147">
        <v>90</v>
      </c>
      <c r="G147">
        <v>37</v>
      </c>
      <c r="H147"/>
      <c r="I147" t="e">
        <f t="shared" si="12"/>
        <v>#NUM!</v>
      </c>
      <c r="J147" t="e">
        <f t="shared" si="13"/>
        <v>#NUM!</v>
      </c>
      <c r="K147" t="e">
        <f t="shared" si="14"/>
        <v>#NUM!</v>
      </c>
      <c r="L147" t="e">
        <f t="shared" si="15"/>
        <v>#NUM!</v>
      </c>
      <c r="O147" t="e">
        <f t="shared" si="16"/>
        <v>#NUM!</v>
      </c>
      <c r="P147" t="e">
        <f t="shared" si="17"/>
        <v>#NUM!</v>
      </c>
    </row>
    <row r="148" spans="5:16">
      <c r="E148" s="5">
        <v>142</v>
      </c>
      <c r="F148">
        <v>89</v>
      </c>
      <c r="G148">
        <v>36</v>
      </c>
      <c r="H148"/>
      <c r="I148" t="e">
        <f t="shared" si="12"/>
        <v>#NUM!</v>
      </c>
      <c r="J148" t="e">
        <f t="shared" si="13"/>
        <v>#NUM!</v>
      </c>
      <c r="K148" t="e">
        <f t="shared" si="14"/>
        <v>#NUM!</v>
      </c>
      <c r="L148" t="e">
        <f t="shared" si="15"/>
        <v>#NUM!</v>
      </c>
      <c r="O148" t="e">
        <f t="shared" si="16"/>
        <v>#NUM!</v>
      </c>
      <c r="P148" t="e">
        <f t="shared" si="17"/>
        <v>#NUM!</v>
      </c>
    </row>
    <row r="149" spans="5:16">
      <c r="E149" s="5">
        <v>143</v>
      </c>
      <c r="F149">
        <v>87</v>
      </c>
      <c r="G149">
        <v>35</v>
      </c>
      <c r="H149"/>
      <c r="I149" t="e">
        <f t="shared" si="12"/>
        <v>#NUM!</v>
      </c>
      <c r="J149" t="e">
        <f t="shared" si="13"/>
        <v>#NUM!</v>
      </c>
      <c r="K149" t="e">
        <f t="shared" si="14"/>
        <v>#NUM!</v>
      </c>
      <c r="L149" t="e">
        <f t="shared" si="15"/>
        <v>#NUM!</v>
      </c>
      <c r="O149" t="e">
        <f t="shared" si="16"/>
        <v>#NUM!</v>
      </c>
      <c r="P149" t="e">
        <f t="shared" si="17"/>
        <v>#NUM!</v>
      </c>
    </row>
    <row r="150" spans="5:16">
      <c r="E150" s="5">
        <v>144</v>
      </c>
      <c r="F150">
        <v>86</v>
      </c>
      <c r="G150">
        <v>36</v>
      </c>
      <c r="H150"/>
      <c r="I150" t="e">
        <f t="shared" si="12"/>
        <v>#NUM!</v>
      </c>
      <c r="J150" t="e">
        <f t="shared" si="13"/>
        <v>#NUM!</v>
      </c>
      <c r="K150" t="e">
        <f t="shared" si="14"/>
        <v>#NUM!</v>
      </c>
      <c r="L150" t="e">
        <f t="shared" si="15"/>
        <v>#NUM!</v>
      </c>
      <c r="O150" t="e">
        <f t="shared" si="16"/>
        <v>#NUM!</v>
      </c>
      <c r="P150" t="e">
        <f t="shared" si="17"/>
        <v>#NUM!</v>
      </c>
    </row>
    <row r="151" spans="5:16">
      <c r="E151" s="5">
        <v>145</v>
      </c>
      <c r="F151">
        <v>86</v>
      </c>
      <c r="G151">
        <v>38</v>
      </c>
      <c r="H151"/>
      <c r="I151" t="e">
        <f t="shared" si="12"/>
        <v>#NUM!</v>
      </c>
      <c r="J151" t="e">
        <f t="shared" si="13"/>
        <v>#NUM!</v>
      </c>
      <c r="K151" t="e">
        <f t="shared" si="14"/>
        <v>#NUM!</v>
      </c>
      <c r="L151" t="e">
        <f t="shared" si="15"/>
        <v>#NUM!</v>
      </c>
      <c r="O151" t="e">
        <f t="shared" si="16"/>
        <v>#NUM!</v>
      </c>
      <c r="P151" t="e">
        <f t="shared" si="17"/>
        <v>#NUM!</v>
      </c>
    </row>
    <row r="152" spans="5:16">
      <c r="E152" s="5">
        <v>146</v>
      </c>
      <c r="F152">
        <v>86</v>
      </c>
      <c r="G152">
        <v>38</v>
      </c>
      <c r="H152"/>
      <c r="I152" t="e">
        <f t="shared" si="12"/>
        <v>#NUM!</v>
      </c>
      <c r="J152" t="e">
        <f t="shared" si="13"/>
        <v>#NUM!</v>
      </c>
      <c r="K152" t="e">
        <f t="shared" si="14"/>
        <v>#NUM!</v>
      </c>
      <c r="L152" t="e">
        <f t="shared" si="15"/>
        <v>#NUM!</v>
      </c>
      <c r="O152" t="e">
        <f t="shared" si="16"/>
        <v>#NUM!</v>
      </c>
      <c r="P152" t="e">
        <f t="shared" si="17"/>
        <v>#NUM!</v>
      </c>
    </row>
    <row r="153" spans="5:16">
      <c r="E153" s="5">
        <v>147</v>
      </c>
      <c r="F153">
        <v>78</v>
      </c>
      <c r="G153">
        <v>28</v>
      </c>
      <c r="H153"/>
      <c r="I153">
        <f t="shared" si="12"/>
        <v>0.243269750445818</v>
      </c>
      <c r="J153">
        <f t="shared" si="13"/>
        <v>13.9383299837462</v>
      </c>
      <c r="K153">
        <f t="shared" si="14"/>
        <v>0.223012440395117</v>
      </c>
      <c r="L153">
        <f t="shared" si="15"/>
        <v>12.777671613553</v>
      </c>
      <c r="O153">
        <f t="shared" si="16"/>
        <v>2183.22718148282</v>
      </c>
      <c r="P153">
        <f t="shared" si="17"/>
        <v>9626.87400322839</v>
      </c>
    </row>
    <row r="154" spans="5:16">
      <c r="E154" s="5">
        <v>148</v>
      </c>
      <c r="F154">
        <v>84</v>
      </c>
      <c r="G154">
        <v>34</v>
      </c>
      <c r="H154"/>
      <c r="I154" t="e">
        <f t="shared" si="12"/>
        <v>#NUM!</v>
      </c>
      <c r="J154" t="e">
        <f t="shared" si="13"/>
        <v>#NUM!</v>
      </c>
      <c r="K154" t="e">
        <f t="shared" si="14"/>
        <v>#NUM!</v>
      </c>
      <c r="L154" t="e">
        <f t="shared" si="15"/>
        <v>#NUM!</v>
      </c>
      <c r="O154" t="e">
        <f t="shared" si="16"/>
        <v>#NUM!</v>
      </c>
      <c r="P154" t="e">
        <f t="shared" si="17"/>
        <v>#NUM!</v>
      </c>
    </row>
    <row r="155" spans="5:16">
      <c r="E155" s="5">
        <v>149</v>
      </c>
      <c r="F155">
        <v>86</v>
      </c>
      <c r="G155">
        <v>34</v>
      </c>
      <c r="H155"/>
      <c r="I155" t="e">
        <f t="shared" si="12"/>
        <v>#NUM!</v>
      </c>
      <c r="J155" t="e">
        <f t="shared" si="13"/>
        <v>#NUM!</v>
      </c>
      <c r="K155" t="e">
        <f t="shared" si="14"/>
        <v>#NUM!</v>
      </c>
      <c r="L155" t="e">
        <f t="shared" si="15"/>
        <v>#NUM!</v>
      </c>
      <c r="O155" t="e">
        <f t="shared" si="16"/>
        <v>#NUM!</v>
      </c>
      <c r="P155" t="e">
        <f t="shared" si="17"/>
        <v>#NUM!</v>
      </c>
    </row>
    <row r="156" spans="5:16">
      <c r="E156" s="5">
        <v>150</v>
      </c>
      <c r="F156">
        <v>87</v>
      </c>
      <c r="G156">
        <v>33</v>
      </c>
      <c r="H156"/>
      <c r="I156" t="e">
        <f t="shared" si="12"/>
        <v>#NUM!</v>
      </c>
      <c r="J156" t="e">
        <f t="shared" si="13"/>
        <v>#NUM!</v>
      </c>
      <c r="K156" t="e">
        <f t="shared" si="14"/>
        <v>#NUM!</v>
      </c>
      <c r="L156" t="e">
        <f t="shared" si="15"/>
        <v>#NUM!</v>
      </c>
      <c r="O156" t="e">
        <f t="shared" si="16"/>
        <v>#NUM!</v>
      </c>
      <c r="P156" t="e">
        <f t="shared" si="17"/>
        <v>#NUM!</v>
      </c>
    </row>
    <row r="157" spans="5:16">
      <c r="E157" s="5">
        <v>151</v>
      </c>
      <c r="F157">
        <v>87</v>
      </c>
      <c r="G157">
        <v>32</v>
      </c>
      <c r="H157"/>
      <c r="I157" t="e">
        <f t="shared" si="12"/>
        <v>#NUM!</v>
      </c>
      <c r="J157" t="e">
        <f t="shared" si="13"/>
        <v>#NUM!</v>
      </c>
      <c r="K157" t="e">
        <f t="shared" si="14"/>
        <v>#NUM!</v>
      </c>
      <c r="L157" t="e">
        <f t="shared" si="15"/>
        <v>#NUM!</v>
      </c>
      <c r="O157" t="e">
        <f t="shared" si="16"/>
        <v>#NUM!</v>
      </c>
      <c r="P157" t="e">
        <f t="shared" si="17"/>
        <v>#NUM!</v>
      </c>
    </row>
    <row r="158" spans="5:16">
      <c r="E158" s="5">
        <v>152</v>
      </c>
      <c r="F158">
        <v>86</v>
      </c>
      <c r="G158">
        <v>30</v>
      </c>
      <c r="H158"/>
      <c r="I158" t="e">
        <f t="shared" si="12"/>
        <v>#NUM!</v>
      </c>
      <c r="J158" t="e">
        <f t="shared" si="13"/>
        <v>#NUM!</v>
      </c>
      <c r="K158" t="e">
        <f t="shared" si="14"/>
        <v>#NUM!</v>
      </c>
      <c r="L158" t="e">
        <f t="shared" si="15"/>
        <v>#NUM!</v>
      </c>
      <c r="O158" t="e">
        <f t="shared" si="16"/>
        <v>#NUM!</v>
      </c>
      <c r="P158" t="e">
        <f t="shared" si="17"/>
        <v>#NUM!</v>
      </c>
    </row>
    <row r="159" spans="5:16">
      <c r="E159" s="5">
        <v>153</v>
      </c>
      <c r="F159">
        <v>81</v>
      </c>
      <c r="G159">
        <v>25</v>
      </c>
      <c r="H159"/>
      <c r="I159" t="e">
        <f t="shared" si="12"/>
        <v>#NUM!</v>
      </c>
      <c r="J159" t="e">
        <f t="shared" si="13"/>
        <v>#NUM!</v>
      </c>
      <c r="K159" t="e">
        <f t="shared" si="14"/>
        <v>#NUM!</v>
      </c>
      <c r="L159" t="e">
        <f t="shared" si="15"/>
        <v>#NUM!</v>
      </c>
      <c r="O159" t="e">
        <f t="shared" si="16"/>
        <v>#NUM!</v>
      </c>
      <c r="P159" t="e">
        <f t="shared" si="17"/>
        <v>#NUM!</v>
      </c>
    </row>
    <row r="160" spans="5:16">
      <c r="E160" s="5">
        <v>154</v>
      </c>
      <c r="F160">
        <v>81</v>
      </c>
      <c r="G160">
        <v>22</v>
      </c>
      <c r="H160"/>
      <c r="I160">
        <f t="shared" si="12"/>
        <v>0.0986413161372186</v>
      </c>
      <c r="J160">
        <f t="shared" si="13"/>
        <v>5.65173110027833</v>
      </c>
      <c r="K160">
        <f t="shared" si="14"/>
        <v>0.215886459383216</v>
      </c>
      <c r="L160">
        <f t="shared" si="15"/>
        <v>12.3693829766807</v>
      </c>
      <c r="O160">
        <f t="shared" si="16"/>
        <v>2154.96358930369</v>
      </c>
      <c r="P160">
        <f t="shared" si="17"/>
        <v>9826.37048603274</v>
      </c>
    </row>
    <row r="161" spans="5:16">
      <c r="E161" s="5">
        <v>155</v>
      </c>
      <c r="F161">
        <v>83</v>
      </c>
      <c r="G161">
        <v>21</v>
      </c>
      <c r="H161"/>
      <c r="I161" t="e">
        <f t="shared" si="12"/>
        <v>#NUM!</v>
      </c>
      <c r="J161" t="e">
        <f t="shared" si="13"/>
        <v>#NUM!</v>
      </c>
      <c r="K161" t="e">
        <f t="shared" si="14"/>
        <v>#NUM!</v>
      </c>
      <c r="L161" t="e">
        <f t="shared" si="15"/>
        <v>#NUM!</v>
      </c>
      <c r="O161" t="e">
        <f t="shared" si="16"/>
        <v>#NUM!</v>
      </c>
      <c r="P161" t="e">
        <f t="shared" si="17"/>
        <v>#NUM!</v>
      </c>
    </row>
    <row r="162" spans="5:16">
      <c r="E162" s="5">
        <v>156</v>
      </c>
      <c r="F162">
        <v>85</v>
      </c>
      <c r="G162">
        <v>22</v>
      </c>
      <c r="H162"/>
      <c r="I162" t="e">
        <f t="shared" si="12"/>
        <v>#NUM!</v>
      </c>
      <c r="J162" t="e">
        <f t="shared" si="13"/>
        <v>#NUM!</v>
      </c>
      <c r="K162" t="e">
        <f t="shared" si="14"/>
        <v>#NUM!</v>
      </c>
      <c r="L162" t="e">
        <f t="shared" si="15"/>
        <v>#NUM!</v>
      </c>
      <c r="O162" t="e">
        <f t="shared" si="16"/>
        <v>#NUM!</v>
      </c>
      <c r="P162" t="e">
        <f t="shared" si="17"/>
        <v>#NUM!</v>
      </c>
    </row>
    <row r="163" spans="5:16">
      <c r="E163" s="5">
        <v>157</v>
      </c>
      <c r="F163">
        <v>89</v>
      </c>
      <c r="G163">
        <v>26</v>
      </c>
      <c r="H163"/>
      <c r="I163" t="e">
        <f t="shared" si="12"/>
        <v>#NUM!</v>
      </c>
      <c r="J163" t="e">
        <f t="shared" si="13"/>
        <v>#NUM!</v>
      </c>
      <c r="K163" t="e">
        <f t="shared" si="14"/>
        <v>#NUM!</v>
      </c>
      <c r="L163" t="e">
        <f t="shared" si="15"/>
        <v>#NUM!</v>
      </c>
      <c r="O163" t="e">
        <f t="shared" si="16"/>
        <v>#NUM!</v>
      </c>
      <c r="P163" t="e">
        <f t="shared" si="17"/>
        <v>#NUM!</v>
      </c>
    </row>
    <row r="164" spans="5:16">
      <c r="E164" s="5">
        <v>158</v>
      </c>
      <c r="F164">
        <v>88</v>
      </c>
      <c r="G164">
        <v>24</v>
      </c>
      <c r="H164"/>
      <c r="I164" t="e">
        <f t="shared" si="12"/>
        <v>#NUM!</v>
      </c>
      <c r="J164" t="e">
        <f t="shared" si="13"/>
        <v>#NUM!</v>
      </c>
      <c r="K164" t="e">
        <f t="shared" si="14"/>
        <v>#NUM!</v>
      </c>
      <c r="L164" t="e">
        <f t="shared" si="15"/>
        <v>#NUM!</v>
      </c>
      <c r="O164" t="e">
        <f t="shared" si="16"/>
        <v>#NUM!</v>
      </c>
      <c r="P164" t="e">
        <f t="shared" si="17"/>
        <v>#NUM!</v>
      </c>
    </row>
    <row r="165" spans="5:16">
      <c r="E165" s="5">
        <v>159</v>
      </c>
      <c r="F165">
        <v>88</v>
      </c>
      <c r="G165">
        <v>22</v>
      </c>
      <c r="H165"/>
      <c r="I165" t="e">
        <f t="shared" si="12"/>
        <v>#NUM!</v>
      </c>
      <c r="J165" t="e">
        <f t="shared" si="13"/>
        <v>#NUM!</v>
      </c>
      <c r="K165" t="e">
        <f t="shared" si="14"/>
        <v>#NUM!</v>
      </c>
      <c r="L165" t="e">
        <f t="shared" si="15"/>
        <v>#NUM!</v>
      </c>
      <c r="O165" t="e">
        <f t="shared" si="16"/>
        <v>#NUM!</v>
      </c>
      <c r="P165" t="e">
        <f t="shared" si="17"/>
        <v>#NUM!</v>
      </c>
    </row>
    <row r="166" spans="5:16">
      <c r="E166" s="5">
        <v>160</v>
      </c>
      <c r="F166">
        <v>84</v>
      </c>
      <c r="G166">
        <v>18</v>
      </c>
      <c r="H166"/>
      <c r="I166" t="e">
        <f t="shared" si="12"/>
        <v>#NUM!</v>
      </c>
      <c r="J166" t="e">
        <f t="shared" si="13"/>
        <v>#NUM!</v>
      </c>
      <c r="K166" t="e">
        <f t="shared" si="14"/>
        <v>#NUM!</v>
      </c>
      <c r="L166" t="e">
        <f t="shared" si="15"/>
        <v>#NUM!</v>
      </c>
      <c r="O166" t="e">
        <f t="shared" si="16"/>
        <v>#NUM!</v>
      </c>
      <c r="P166" t="e">
        <f t="shared" si="17"/>
        <v>#NUM!</v>
      </c>
    </row>
    <row r="167" spans="5:16">
      <c r="E167" s="5">
        <v>161</v>
      </c>
      <c r="F167">
        <v>82</v>
      </c>
      <c r="G167">
        <v>17</v>
      </c>
      <c r="H167"/>
      <c r="I167">
        <f t="shared" si="12"/>
        <v>0.136528558944293</v>
      </c>
      <c r="J167">
        <f t="shared" si="13"/>
        <v>7.82251021051106</v>
      </c>
      <c r="K167">
        <f t="shared" si="14"/>
        <v>0.136156925905</v>
      </c>
      <c r="L167">
        <f t="shared" si="15"/>
        <v>7.80121720583198</v>
      </c>
      <c r="O167">
        <f t="shared" si="16"/>
        <v>1360.87269629712</v>
      </c>
      <c r="P167">
        <f t="shared" si="17"/>
        <v>9933.04356702783</v>
      </c>
    </row>
    <row r="168" spans="5:16">
      <c r="E168" s="5">
        <v>162</v>
      </c>
      <c r="F168">
        <v>81</v>
      </c>
      <c r="G168">
        <v>17</v>
      </c>
      <c r="H168"/>
      <c r="I168">
        <f t="shared" si="12"/>
        <v>0.25344026066664</v>
      </c>
      <c r="J168">
        <f t="shared" si="13"/>
        <v>14.5210572948939</v>
      </c>
      <c r="K168">
        <f t="shared" si="14"/>
        <v>0.0801538186464232</v>
      </c>
      <c r="L168">
        <f t="shared" si="15"/>
        <v>4.59247552029705</v>
      </c>
      <c r="O168">
        <f t="shared" si="16"/>
        <v>788.840679089363</v>
      </c>
      <c r="P168">
        <f t="shared" si="17"/>
        <v>9820.50051591129</v>
      </c>
    </row>
    <row r="169" spans="5:16">
      <c r="E169" s="5">
        <v>163</v>
      </c>
      <c r="F169">
        <v>79</v>
      </c>
      <c r="G169">
        <v>18</v>
      </c>
      <c r="H169"/>
      <c r="I169">
        <f t="shared" si="12"/>
        <v>0.380518409174863</v>
      </c>
      <c r="J169">
        <f t="shared" si="13"/>
        <v>21.8020988727518</v>
      </c>
      <c r="K169">
        <f t="shared" si="14"/>
        <v>0.0337644424504919</v>
      </c>
      <c r="L169">
        <f t="shared" si="15"/>
        <v>1.93456005002554</v>
      </c>
      <c r="O169">
        <f t="shared" si="16"/>
        <v>322.305241348401</v>
      </c>
      <c r="P169">
        <f t="shared" si="17"/>
        <v>9542.07232897547</v>
      </c>
    </row>
    <row r="170" spans="5:16">
      <c r="E170" s="5">
        <v>164</v>
      </c>
      <c r="F170">
        <v>78</v>
      </c>
      <c r="G170">
        <v>19</v>
      </c>
      <c r="H170"/>
      <c r="I170">
        <f t="shared" si="12"/>
        <v>0.423136390117431</v>
      </c>
      <c r="J170">
        <f t="shared" si="13"/>
        <v>24.2439293121299</v>
      </c>
      <c r="K170">
        <f t="shared" si="14"/>
        <v>0.027368245527448</v>
      </c>
      <c r="L170">
        <f t="shared" si="15"/>
        <v>1.56808496140056</v>
      </c>
      <c r="O170">
        <f t="shared" si="16"/>
        <v>257.746222350004</v>
      </c>
      <c r="P170">
        <f t="shared" si="17"/>
        <v>9415.35936036773</v>
      </c>
    </row>
    <row r="171" spans="5:16">
      <c r="E171" s="5">
        <v>165</v>
      </c>
      <c r="F171">
        <v>78</v>
      </c>
      <c r="G171">
        <v>28</v>
      </c>
      <c r="H171"/>
      <c r="I171">
        <f t="shared" si="12"/>
        <v>0.243269750445818</v>
      </c>
      <c r="J171">
        <f t="shared" si="13"/>
        <v>13.9383299837462</v>
      </c>
      <c r="K171">
        <f t="shared" si="14"/>
        <v>0.223012440395117</v>
      </c>
      <c r="L171">
        <f t="shared" si="15"/>
        <v>12.777671613553</v>
      </c>
      <c r="O171">
        <f t="shared" si="16"/>
        <v>2183.22718148282</v>
      </c>
      <c r="P171">
        <f t="shared" si="17"/>
        <v>9626.87400322839</v>
      </c>
    </row>
    <row r="172" spans="5:16">
      <c r="E172" s="5">
        <v>166</v>
      </c>
      <c r="F172">
        <v>78</v>
      </c>
      <c r="G172">
        <v>28</v>
      </c>
      <c r="H172"/>
      <c r="I172">
        <f t="shared" si="12"/>
        <v>0.243269750445818</v>
      </c>
      <c r="J172">
        <f t="shared" si="13"/>
        <v>13.9383299837462</v>
      </c>
      <c r="K172">
        <f t="shared" si="14"/>
        <v>0.223012440395117</v>
      </c>
      <c r="L172">
        <f t="shared" si="15"/>
        <v>12.777671613553</v>
      </c>
      <c r="O172">
        <f t="shared" si="16"/>
        <v>2183.22718148282</v>
      </c>
      <c r="P172">
        <f t="shared" si="17"/>
        <v>9626.87400322839</v>
      </c>
    </row>
    <row r="173" spans="5:16">
      <c r="E173" s="5">
        <v>167</v>
      </c>
      <c r="F173">
        <v>90</v>
      </c>
      <c r="G173">
        <v>25</v>
      </c>
      <c r="H173"/>
      <c r="I173" t="e">
        <f t="shared" si="12"/>
        <v>#NUM!</v>
      </c>
      <c r="J173" t="e">
        <f t="shared" si="13"/>
        <v>#NUM!</v>
      </c>
      <c r="K173" t="e">
        <f t="shared" si="14"/>
        <v>#NUM!</v>
      </c>
      <c r="L173" t="e">
        <f t="shared" si="15"/>
        <v>#NUM!</v>
      </c>
      <c r="O173" t="e">
        <f t="shared" si="16"/>
        <v>#NUM!</v>
      </c>
      <c r="P173" t="e">
        <f t="shared" si="17"/>
        <v>#NUM!</v>
      </c>
    </row>
    <row r="174" spans="5:16">
      <c r="E174" s="5">
        <v>168</v>
      </c>
      <c r="F174">
        <v>92</v>
      </c>
      <c r="G174">
        <v>27</v>
      </c>
      <c r="H174"/>
      <c r="I174" t="e">
        <f t="shared" si="12"/>
        <v>#NUM!</v>
      </c>
      <c r="J174" t="e">
        <f t="shared" si="13"/>
        <v>#NUM!</v>
      </c>
      <c r="K174" t="e">
        <f t="shared" si="14"/>
        <v>#NUM!</v>
      </c>
      <c r="L174" t="e">
        <f t="shared" si="15"/>
        <v>#NUM!</v>
      </c>
      <c r="O174" t="e">
        <f t="shared" si="16"/>
        <v>#NUM!</v>
      </c>
      <c r="P174" t="e">
        <f t="shared" si="17"/>
        <v>#NUM!</v>
      </c>
    </row>
    <row r="175" spans="5:16">
      <c r="E175" s="5">
        <v>169</v>
      </c>
      <c r="F175">
        <v>92</v>
      </c>
      <c r="G175">
        <v>28</v>
      </c>
      <c r="H175"/>
      <c r="I175" t="e">
        <f t="shared" si="12"/>
        <v>#NUM!</v>
      </c>
      <c r="J175" t="e">
        <f t="shared" si="13"/>
        <v>#NUM!</v>
      </c>
      <c r="K175" t="e">
        <f t="shared" si="14"/>
        <v>#NUM!</v>
      </c>
      <c r="L175" t="e">
        <f t="shared" si="15"/>
        <v>#NUM!</v>
      </c>
      <c r="O175" t="e">
        <f t="shared" si="16"/>
        <v>#NUM!</v>
      </c>
      <c r="P175" t="e">
        <f t="shared" si="17"/>
        <v>#NUM!</v>
      </c>
    </row>
    <row r="176" spans="5:16">
      <c r="E176" s="5">
        <v>170</v>
      </c>
      <c r="F176">
        <v>91</v>
      </c>
      <c r="G176">
        <v>29</v>
      </c>
      <c r="H176"/>
      <c r="I176" t="e">
        <f t="shared" si="12"/>
        <v>#NUM!</v>
      </c>
      <c r="J176" t="e">
        <f t="shared" si="13"/>
        <v>#NUM!</v>
      </c>
      <c r="K176" t="e">
        <f t="shared" si="14"/>
        <v>#NUM!</v>
      </c>
      <c r="L176" t="e">
        <f t="shared" si="15"/>
        <v>#NUM!</v>
      </c>
      <c r="O176" t="e">
        <f t="shared" si="16"/>
        <v>#NUM!</v>
      </c>
      <c r="P176" t="e">
        <f t="shared" si="17"/>
        <v>#NUM!</v>
      </c>
    </row>
    <row r="177" spans="5:16">
      <c r="E177" s="5">
        <v>171</v>
      </c>
      <c r="F177">
        <v>91</v>
      </c>
      <c r="G177">
        <v>30</v>
      </c>
      <c r="H177"/>
      <c r="I177" t="e">
        <f t="shared" si="12"/>
        <v>#NUM!</v>
      </c>
      <c r="J177" t="e">
        <f t="shared" si="13"/>
        <v>#NUM!</v>
      </c>
      <c r="K177" t="e">
        <f t="shared" si="14"/>
        <v>#NUM!</v>
      </c>
      <c r="L177" t="e">
        <f t="shared" si="15"/>
        <v>#NUM!</v>
      </c>
      <c r="O177" t="e">
        <f t="shared" si="16"/>
        <v>#NUM!</v>
      </c>
      <c r="P177" t="e">
        <f t="shared" si="17"/>
        <v>#NUM!</v>
      </c>
    </row>
    <row r="178" spans="5:16">
      <c r="E178" s="5">
        <v>172</v>
      </c>
      <c r="F178">
        <v>92</v>
      </c>
      <c r="G178">
        <v>32</v>
      </c>
      <c r="H178"/>
      <c r="I178" t="e">
        <f t="shared" si="12"/>
        <v>#NUM!</v>
      </c>
      <c r="J178" t="e">
        <f t="shared" si="13"/>
        <v>#NUM!</v>
      </c>
      <c r="K178" t="e">
        <f t="shared" si="14"/>
        <v>#NUM!</v>
      </c>
      <c r="L178" t="e">
        <f t="shared" si="15"/>
        <v>#NUM!</v>
      </c>
      <c r="O178" t="e">
        <f t="shared" si="16"/>
        <v>#NUM!</v>
      </c>
      <c r="P178" t="e">
        <f t="shared" si="17"/>
        <v>#NUM!</v>
      </c>
    </row>
    <row r="179" spans="5:16">
      <c r="E179" s="5">
        <v>173</v>
      </c>
      <c r="F179">
        <v>93</v>
      </c>
      <c r="G179">
        <v>34</v>
      </c>
      <c r="H179"/>
      <c r="I179" t="e">
        <f t="shared" si="12"/>
        <v>#NUM!</v>
      </c>
      <c r="J179" t="e">
        <f t="shared" si="13"/>
        <v>#NUM!</v>
      </c>
      <c r="K179" t="e">
        <f t="shared" si="14"/>
        <v>#NUM!</v>
      </c>
      <c r="L179" t="e">
        <f t="shared" si="15"/>
        <v>#NUM!</v>
      </c>
      <c r="O179" t="e">
        <f t="shared" si="16"/>
        <v>#NUM!</v>
      </c>
      <c r="P179" t="e">
        <f t="shared" si="17"/>
        <v>#NUM!</v>
      </c>
    </row>
    <row r="180" spans="5:16">
      <c r="E180" s="5">
        <v>174</v>
      </c>
      <c r="F180">
        <v>96</v>
      </c>
      <c r="G180">
        <v>35</v>
      </c>
      <c r="H180"/>
      <c r="I180" t="e">
        <f t="shared" si="12"/>
        <v>#NUM!</v>
      </c>
      <c r="J180" t="e">
        <f t="shared" si="13"/>
        <v>#NUM!</v>
      </c>
      <c r="K180" t="e">
        <f t="shared" si="14"/>
        <v>#NUM!</v>
      </c>
      <c r="L180" t="e">
        <f t="shared" si="15"/>
        <v>#NUM!</v>
      </c>
      <c r="O180" t="e">
        <f t="shared" si="16"/>
        <v>#NUM!</v>
      </c>
      <c r="P180" t="e">
        <f t="shared" si="17"/>
        <v>#NUM!</v>
      </c>
    </row>
    <row r="181" spans="5:16">
      <c r="E181" s="5">
        <v>175</v>
      </c>
      <c r="F181">
        <v>97</v>
      </c>
      <c r="G181">
        <v>34</v>
      </c>
      <c r="H181"/>
      <c r="I181" t="e">
        <f t="shared" si="12"/>
        <v>#NUM!</v>
      </c>
      <c r="J181" t="e">
        <f t="shared" si="13"/>
        <v>#NUM!</v>
      </c>
      <c r="K181" t="e">
        <f t="shared" si="14"/>
        <v>#NUM!</v>
      </c>
      <c r="L181" t="e">
        <f t="shared" si="15"/>
        <v>#NUM!</v>
      </c>
      <c r="O181" t="e">
        <f t="shared" si="16"/>
        <v>#NUM!</v>
      </c>
      <c r="P181" t="e">
        <f t="shared" si="17"/>
        <v>#NUM!</v>
      </c>
    </row>
    <row r="182" spans="5:16">
      <c r="E182" s="5">
        <v>176</v>
      </c>
      <c r="F182">
        <v>96</v>
      </c>
      <c r="G182">
        <v>33</v>
      </c>
      <c r="H182"/>
      <c r="I182" t="e">
        <f t="shared" si="12"/>
        <v>#NUM!</v>
      </c>
      <c r="J182" t="e">
        <f t="shared" si="13"/>
        <v>#NUM!</v>
      </c>
      <c r="K182" t="e">
        <f t="shared" si="14"/>
        <v>#NUM!</v>
      </c>
      <c r="L182" t="e">
        <f t="shared" si="15"/>
        <v>#NUM!</v>
      </c>
      <c r="O182" t="e">
        <f t="shared" si="16"/>
        <v>#NUM!</v>
      </c>
      <c r="P182" t="e">
        <f t="shared" si="17"/>
        <v>#NUM!</v>
      </c>
    </row>
    <row r="183" spans="5:16">
      <c r="E183" s="5">
        <v>177</v>
      </c>
      <c r="F183">
        <v>100</v>
      </c>
      <c r="G183">
        <v>33</v>
      </c>
      <c r="H183"/>
      <c r="I183" t="e">
        <f t="shared" si="12"/>
        <v>#NUM!</v>
      </c>
      <c r="J183" t="e">
        <f t="shared" si="13"/>
        <v>#NUM!</v>
      </c>
      <c r="K183" t="e">
        <f t="shared" si="14"/>
        <v>#NUM!</v>
      </c>
      <c r="L183" t="e">
        <f t="shared" si="15"/>
        <v>#NUM!</v>
      </c>
      <c r="O183" t="e">
        <f t="shared" si="16"/>
        <v>#NUM!</v>
      </c>
      <c r="P183" t="e">
        <f t="shared" si="17"/>
        <v>#NUM!</v>
      </c>
    </row>
    <row r="184" spans="5:16">
      <c r="E184" s="5">
        <v>178</v>
      </c>
      <c r="F184">
        <v>101</v>
      </c>
      <c r="G184">
        <v>34</v>
      </c>
      <c r="H184"/>
      <c r="I184" t="e">
        <f t="shared" si="12"/>
        <v>#NUM!</v>
      </c>
      <c r="J184" t="e">
        <f t="shared" si="13"/>
        <v>#NUM!</v>
      </c>
      <c r="K184" t="e">
        <f t="shared" si="14"/>
        <v>#NUM!</v>
      </c>
      <c r="L184" t="e">
        <f t="shared" si="15"/>
        <v>#NUM!</v>
      </c>
      <c r="O184" t="e">
        <f t="shared" si="16"/>
        <v>#NUM!</v>
      </c>
      <c r="P184" t="e">
        <f t="shared" si="17"/>
        <v>#NUM!</v>
      </c>
    </row>
    <row r="185" spans="5:16">
      <c r="E185" s="5">
        <v>179</v>
      </c>
      <c r="F185">
        <v>103</v>
      </c>
      <c r="G185">
        <v>34</v>
      </c>
      <c r="H185"/>
      <c r="I185" t="e">
        <f t="shared" si="12"/>
        <v>#NUM!</v>
      </c>
      <c r="J185" t="e">
        <f t="shared" si="13"/>
        <v>#NUM!</v>
      </c>
      <c r="K185" t="e">
        <f t="shared" si="14"/>
        <v>#NUM!</v>
      </c>
      <c r="L185" t="e">
        <f t="shared" si="15"/>
        <v>#NUM!</v>
      </c>
      <c r="O185" t="e">
        <f t="shared" si="16"/>
        <v>#NUM!</v>
      </c>
      <c r="P185" t="e">
        <f t="shared" si="17"/>
        <v>#NUM!</v>
      </c>
    </row>
    <row r="186" spans="5:16">
      <c r="E186" s="5">
        <v>180</v>
      </c>
      <c r="F186">
        <v>103</v>
      </c>
      <c r="G186">
        <v>32</v>
      </c>
      <c r="H186"/>
      <c r="I186" t="e">
        <f t="shared" si="12"/>
        <v>#NUM!</v>
      </c>
      <c r="J186" t="e">
        <f t="shared" si="13"/>
        <v>#NUM!</v>
      </c>
      <c r="K186" t="e">
        <f t="shared" si="14"/>
        <v>#NUM!</v>
      </c>
      <c r="L186" t="e">
        <f t="shared" si="15"/>
        <v>#NUM!</v>
      </c>
      <c r="O186" t="e">
        <f t="shared" si="16"/>
        <v>#NUM!</v>
      </c>
      <c r="P186" t="e">
        <f t="shared" si="17"/>
        <v>#NUM!</v>
      </c>
    </row>
    <row r="187" spans="5:16">
      <c r="E187" s="5">
        <v>181</v>
      </c>
      <c r="F187">
        <v>104</v>
      </c>
      <c r="G187">
        <v>31</v>
      </c>
      <c r="H187"/>
      <c r="I187" t="e">
        <f t="shared" si="12"/>
        <v>#NUM!</v>
      </c>
      <c r="J187" t="e">
        <f t="shared" si="13"/>
        <v>#NUM!</v>
      </c>
      <c r="K187" t="e">
        <f t="shared" si="14"/>
        <v>#NUM!</v>
      </c>
      <c r="L187" t="e">
        <f t="shared" si="15"/>
        <v>#NUM!</v>
      </c>
      <c r="O187" t="e">
        <f t="shared" si="16"/>
        <v>#NUM!</v>
      </c>
      <c r="P187" t="e">
        <f t="shared" si="17"/>
        <v>#NUM!</v>
      </c>
    </row>
    <row r="188" spans="5:16">
      <c r="E188" s="5">
        <v>182</v>
      </c>
      <c r="F188">
        <v>104</v>
      </c>
      <c r="G188">
        <v>30</v>
      </c>
      <c r="H188"/>
      <c r="I188" t="e">
        <f t="shared" si="12"/>
        <v>#NUM!</v>
      </c>
      <c r="J188" t="e">
        <f t="shared" si="13"/>
        <v>#NUM!</v>
      </c>
      <c r="K188" t="e">
        <f t="shared" si="14"/>
        <v>#NUM!</v>
      </c>
      <c r="L188" t="e">
        <f t="shared" si="15"/>
        <v>#NUM!</v>
      </c>
      <c r="O188" t="e">
        <f t="shared" si="16"/>
        <v>#NUM!</v>
      </c>
      <c r="P188" t="e">
        <f t="shared" si="17"/>
        <v>#NUM!</v>
      </c>
    </row>
    <row r="189" spans="5:16">
      <c r="E189" s="5">
        <v>183</v>
      </c>
      <c r="F189">
        <v>101</v>
      </c>
      <c r="G189">
        <v>27</v>
      </c>
      <c r="H189"/>
      <c r="I189" t="e">
        <f t="shared" si="12"/>
        <v>#NUM!</v>
      </c>
      <c r="J189" t="e">
        <f t="shared" si="13"/>
        <v>#NUM!</v>
      </c>
      <c r="K189" t="e">
        <f t="shared" si="14"/>
        <v>#NUM!</v>
      </c>
      <c r="L189" t="e">
        <f t="shared" si="15"/>
        <v>#NUM!</v>
      </c>
      <c r="O189" t="e">
        <f t="shared" si="16"/>
        <v>#NUM!</v>
      </c>
      <c r="P189" t="e">
        <f t="shared" si="17"/>
        <v>#NUM!</v>
      </c>
    </row>
    <row r="190" spans="5:16">
      <c r="E190" s="5">
        <v>184</v>
      </c>
      <c r="F190">
        <v>99</v>
      </c>
      <c r="G190">
        <v>26</v>
      </c>
      <c r="H190"/>
      <c r="I190" t="e">
        <f t="shared" si="12"/>
        <v>#NUM!</v>
      </c>
      <c r="J190" t="e">
        <f t="shared" si="13"/>
        <v>#NUM!</v>
      </c>
      <c r="K190" t="e">
        <f t="shared" si="14"/>
        <v>#NUM!</v>
      </c>
      <c r="L190" t="e">
        <f t="shared" si="15"/>
        <v>#NUM!</v>
      </c>
      <c r="O190" t="e">
        <f t="shared" si="16"/>
        <v>#NUM!</v>
      </c>
      <c r="P190" t="e">
        <f t="shared" si="17"/>
        <v>#NUM!</v>
      </c>
    </row>
    <row r="191" spans="5:16">
      <c r="E191" s="5">
        <v>185</v>
      </c>
      <c r="F191">
        <v>97</v>
      </c>
      <c r="G191">
        <v>24</v>
      </c>
      <c r="H191"/>
      <c r="I191" t="e">
        <f t="shared" si="12"/>
        <v>#NUM!</v>
      </c>
      <c r="J191" t="e">
        <f t="shared" si="13"/>
        <v>#NUM!</v>
      </c>
      <c r="K191" t="e">
        <f t="shared" si="14"/>
        <v>#NUM!</v>
      </c>
      <c r="L191" t="e">
        <f t="shared" si="15"/>
        <v>#NUM!</v>
      </c>
      <c r="O191" t="e">
        <f t="shared" si="16"/>
        <v>#NUM!</v>
      </c>
      <c r="P191" t="e">
        <f t="shared" si="17"/>
        <v>#NUM!</v>
      </c>
    </row>
    <row r="192" spans="5:16">
      <c r="E192" s="5">
        <v>186</v>
      </c>
      <c r="F192">
        <v>97</v>
      </c>
      <c r="G192">
        <v>23</v>
      </c>
      <c r="H192"/>
      <c r="I192" t="e">
        <f t="shared" si="12"/>
        <v>#NUM!</v>
      </c>
      <c r="J192" t="e">
        <f t="shared" si="13"/>
        <v>#NUM!</v>
      </c>
      <c r="K192" t="e">
        <f t="shared" si="14"/>
        <v>#NUM!</v>
      </c>
      <c r="L192" t="e">
        <f t="shared" si="15"/>
        <v>#NUM!</v>
      </c>
      <c r="O192" t="e">
        <f t="shared" si="16"/>
        <v>#NUM!</v>
      </c>
      <c r="P192" t="e">
        <f t="shared" si="17"/>
        <v>#NUM!</v>
      </c>
    </row>
    <row r="193" spans="5:16">
      <c r="E193" s="5">
        <v>187</v>
      </c>
      <c r="F193">
        <v>98</v>
      </c>
      <c r="G193">
        <v>22</v>
      </c>
      <c r="H193"/>
      <c r="I193" t="e">
        <f t="shared" si="12"/>
        <v>#NUM!</v>
      </c>
      <c r="J193" t="e">
        <f t="shared" si="13"/>
        <v>#NUM!</v>
      </c>
      <c r="K193" t="e">
        <f t="shared" si="14"/>
        <v>#NUM!</v>
      </c>
      <c r="L193" t="e">
        <f t="shared" si="15"/>
        <v>#NUM!</v>
      </c>
      <c r="O193" t="e">
        <f t="shared" si="16"/>
        <v>#NUM!</v>
      </c>
      <c r="P193" t="e">
        <f t="shared" si="17"/>
        <v>#NUM!</v>
      </c>
    </row>
    <row r="194" spans="5:16">
      <c r="E194" s="5">
        <v>188</v>
      </c>
      <c r="F194">
        <v>100</v>
      </c>
      <c r="G194">
        <v>22</v>
      </c>
      <c r="H194"/>
      <c r="I194" t="e">
        <f t="shared" si="12"/>
        <v>#NUM!</v>
      </c>
      <c r="J194" t="e">
        <f t="shared" si="13"/>
        <v>#NUM!</v>
      </c>
      <c r="K194" t="e">
        <f t="shared" si="14"/>
        <v>#NUM!</v>
      </c>
      <c r="L194" t="e">
        <f t="shared" si="15"/>
        <v>#NUM!</v>
      </c>
      <c r="O194" t="e">
        <f t="shared" si="16"/>
        <v>#NUM!</v>
      </c>
      <c r="P194" t="e">
        <f t="shared" si="17"/>
        <v>#NUM!</v>
      </c>
    </row>
    <row r="195" spans="5:16">
      <c r="E195" s="5">
        <v>189</v>
      </c>
      <c r="F195">
        <v>101</v>
      </c>
      <c r="G195">
        <v>23</v>
      </c>
      <c r="H195"/>
      <c r="I195" t="e">
        <f t="shared" si="12"/>
        <v>#NUM!</v>
      </c>
      <c r="J195" t="e">
        <f t="shared" si="13"/>
        <v>#NUM!</v>
      </c>
      <c r="K195" t="e">
        <f t="shared" si="14"/>
        <v>#NUM!</v>
      </c>
      <c r="L195" t="e">
        <f t="shared" si="15"/>
        <v>#NUM!</v>
      </c>
      <c r="O195" t="e">
        <f t="shared" si="16"/>
        <v>#NUM!</v>
      </c>
      <c r="P195" t="e">
        <f t="shared" si="17"/>
        <v>#NUM!</v>
      </c>
    </row>
    <row r="196" spans="5:16">
      <c r="E196" s="5">
        <v>190</v>
      </c>
      <c r="F196">
        <v>103</v>
      </c>
      <c r="G196">
        <v>24</v>
      </c>
      <c r="H196"/>
      <c r="I196" t="e">
        <f t="shared" si="12"/>
        <v>#NUM!</v>
      </c>
      <c r="J196" t="e">
        <f t="shared" si="13"/>
        <v>#NUM!</v>
      </c>
      <c r="K196" t="e">
        <f t="shared" si="14"/>
        <v>#NUM!</v>
      </c>
      <c r="L196" t="e">
        <f t="shared" si="15"/>
        <v>#NUM!</v>
      </c>
      <c r="O196" t="e">
        <f t="shared" si="16"/>
        <v>#NUM!</v>
      </c>
      <c r="P196" t="e">
        <f t="shared" si="17"/>
        <v>#NUM!</v>
      </c>
    </row>
    <row r="197" spans="5:16">
      <c r="E197" s="5">
        <v>191</v>
      </c>
      <c r="F197">
        <v>105</v>
      </c>
      <c r="G197">
        <v>26</v>
      </c>
      <c r="H197"/>
      <c r="I197" t="e">
        <f t="shared" si="12"/>
        <v>#NUM!</v>
      </c>
      <c r="J197" t="e">
        <f t="shared" si="13"/>
        <v>#NUM!</v>
      </c>
      <c r="K197" t="e">
        <f t="shared" si="14"/>
        <v>#NUM!</v>
      </c>
      <c r="L197" t="e">
        <f t="shared" si="15"/>
        <v>#NUM!</v>
      </c>
      <c r="O197" t="e">
        <f t="shared" si="16"/>
        <v>#NUM!</v>
      </c>
      <c r="P197" t="e">
        <f t="shared" si="17"/>
        <v>#NUM!</v>
      </c>
    </row>
    <row r="198" spans="5:16">
      <c r="E198" s="5">
        <v>192</v>
      </c>
      <c r="F198">
        <v>105</v>
      </c>
      <c r="G198">
        <v>23</v>
      </c>
      <c r="H198"/>
      <c r="I198" t="e">
        <f t="shared" si="12"/>
        <v>#NUM!</v>
      </c>
      <c r="J198" t="e">
        <f t="shared" si="13"/>
        <v>#NUM!</v>
      </c>
      <c r="K198" t="e">
        <f t="shared" si="14"/>
        <v>#NUM!</v>
      </c>
      <c r="L198" t="e">
        <f t="shared" si="15"/>
        <v>#NUM!</v>
      </c>
      <c r="O198" t="e">
        <f t="shared" si="16"/>
        <v>#NUM!</v>
      </c>
      <c r="P198" t="e">
        <f t="shared" si="17"/>
        <v>#NUM!</v>
      </c>
    </row>
    <row r="199" spans="5:16">
      <c r="E199" s="5">
        <v>193</v>
      </c>
      <c r="F199">
        <v>104</v>
      </c>
      <c r="G199">
        <v>22</v>
      </c>
      <c r="H199"/>
      <c r="I199" t="e">
        <f t="shared" si="12"/>
        <v>#NUM!</v>
      </c>
      <c r="J199" t="e">
        <f t="shared" si="13"/>
        <v>#NUM!</v>
      </c>
      <c r="K199" t="e">
        <f t="shared" si="14"/>
        <v>#NUM!</v>
      </c>
      <c r="L199" t="e">
        <f t="shared" si="15"/>
        <v>#NUM!</v>
      </c>
      <c r="O199" t="e">
        <f t="shared" si="16"/>
        <v>#NUM!</v>
      </c>
      <c r="P199" t="e">
        <f t="shared" si="17"/>
        <v>#NUM!</v>
      </c>
    </row>
    <row r="200" spans="5:16">
      <c r="E200" s="5">
        <v>194</v>
      </c>
      <c r="F200">
        <v>102</v>
      </c>
      <c r="G200">
        <v>21</v>
      </c>
      <c r="H200"/>
      <c r="I200" t="e">
        <f t="shared" ref="I200:I238" si="18">ACOS(((F200^2)+(G200^2)+$B$4+$C$4)/(2*$B$4*$C$4))</f>
        <v>#NUM!</v>
      </c>
      <c r="J200" t="e">
        <f t="shared" ref="J200:J238" si="19">I200*180/PI()</f>
        <v>#NUM!</v>
      </c>
      <c r="K200" t="e">
        <f t="shared" ref="K200:K238" si="20">ATAN(O200/P200)</f>
        <v>#NUM!</v>
      </c>
      <c r="L200" t="e">
        <f t="shared" ref="L200:L238" si="21">K200*180/PI()</f>
        <v>#NUM!</v>
      </c>
      <c r="O200" t="e">
        <f t="shared" ref="O200:O238" si="22">$B$4*G200+$C$4*G200*COS(I200)-$C$4*F200*SIN(I200)</f>
        <v>#NUM!</v>
      </c>
      <c r="P200" t="e">
        <f t="shared" ref="P200:P238" si="23">$B$4*F200+$C$4*F200*COS(I200)+$C$4*G200*SIN(I200)</f>
        <v>#NUM!</v>
      </c>
    </row>
    <row r="201" spans="5:16">
      <c r="E201" s="5">
        <v>195</v>
      </c>
      <c r="F201">
        <v>99</v>
      </c>
      <c r="G201">
        <v>18</v>
      </c>
      <c r="H201"/>
      <c r="I201" t="e">
        <f t="shared" si="18"/>
        <v>#NUM!</v>
      </c>
      <c r="J201" t="e">
        <f t="shared" si="19"/>
        <v>#NUM!</v>
      </c>
      <c r="K201" t="e">
        <f t="shared" si="20"/>
        <v>#NUM!</v>
      </c>
      <c r="L201" t="e">
        <f t="shared" si="21"/>
        <v>#NUM!</v>
      </c>
      <c r="O201" t="e">
        <f t="shared" si="22"/>
        <v>#NUM!</v>
      </c>
      <c r="P201" t="e">
        <f t="shared" si="23"/>
        <v>#NUM!</v>
      </c>
    </row>
    <row r="202" spans="5:16">
      <c r="E202" s="5">
        <v>196</v>
      </c>
      <c r="F202">
        <v>99</v>
      </c>
      <c r="G202">
        <v>17</v>
      </c>
      <c r="H202"/>
      <c r="I202" t="e">
        <f t="shared" si="18"/>
        <v>#NUM!</v>
      </c>
      <c r="J202" t="e">
        <f t="shared" si="19"/>
        <v>#NUM!</v>
      </c>
      <c r="K202" t="e">
        <f t="shared" si="20"/>
        <v>#NUM!</v>
      </c>
      <c r="L202" t="e">
        <f t="shared" si="21"/>
        <v>#NUM!</v>
      </c>
      <c r="O202" t="e">
        <f t="shared" si="22"/>
        <v>#NUM!</v>
      </c>
      <c r="P202" t="e">
        <f t="shared" si="23"/>
        <v>#NUM!</v>
      </c>
    </row>
    <row r="203" spans="5:16">
      <c r="E203" s="5">
        <v>197</v>
      </c>
      <c r="F203">
        <v>98</v>
      </c>
      <c r="G203">
        <v>15</v>
      </c>
      <c r="H203"/>
      <c r="I203" t="e">
        <f t="shared" si="18"/>
        <v>#NUM!</v>
      </c>
      <c r="J203" t="e">
        <f t="shared" si="19"/>
        <v>#NUM!</v>
      </c>
      <c r="K203" t="e">
        <f t="shared" si="20"/>
        <v>#NUM!</v>
      </c>
      <c r="L203" t="e">
        <f t="shared" si="21"/>
        <v>#NUM!</v>
      </c>
      <c r="O203" t="e">
        <f t="shared" si="22"/>
        <v>#NUM!</v>
      </c>
      <c r="P203" t="e">
        <f t="shared" si="23"/>
        <v>#NUM!</v>
      </c>
    </row>
    <row r="204" spans="5:16">
      <c r="E204" s="5">
        <v>198</v>
      </c>
      <c r="F204">
        <v>98</v>
      </c>
      <c r="G204">
        <v>14</v>
      </c>
      <c r="H204"/>
      <c r="I204" t="e">
        <f t="shared" si="18"/>
        <v>#NUM!</v>
      </c>
      <c r="J204" t="e">
        <f t="shared" si="19"/>
        <v>#NUM!</v>
      </c>
      <c r="K204" t="e">
        <f t="shared" si="20"/>
        <v>#NUM!</v>
      </c>
      <c r="L204" t="e">
        <f t="shared" si="21"/>
        <v>#NUM!</v>
      </c>
      <c r="O204" t="e">
        <f t="shared" si="22"/>
        <v>#NUM!</v>
      </c>
      <c r="P204" t="e">
        <f t="shared" si="23"/>
        <v>#NUM!</v>
      </c>
    </row>
    <row r="205" spans="5:16">
      <c r="E205" s="5">
        <v>199</v>
      </c>
      <c r="F205">
        <v>95</v>
      </c>
      <c r="G205">
        <v>11</v>
      </c>
      <c r="H205"/>
      <c r="I205" t="e">
        <f t="shared" si="18"/>
        <v>#NUM!</v>
      </c>
      <c r="J205" t="e">
        <f t="shared" si="19"/>
        <v>#NUM!</v>
      </c>
      <c r="K205" t="e">
        <f t="shared" si="20"/>
        <v>#NUM!</v>
      </c>
      <c r="L205" t="e">
        <f t="shared" si="21"/>
        <v>#NUM!</v>
      </c>
      <c r="O205" t="e">
        <f t="shared" si="22"/>
        <v>#NUM!</v>
      </c>
      <c r="P205" t="e">
        <f t="shared" si="23"/>
        <v>#NUM!</v>
      </c>
    </row>
    <row r="206" spans="5:16">
      <c r="E206" s="5">
        <v>200</v>
      </c>
      <c r="F206">
        <v>95</v>
      </c>
      <c r="G206">
        <v>10</v>
      </c>
      <c r="H206"/>
      <c r="I206" t="e">
        <f t="shared" si="18"/>
        <v>#NUM!</v>
      </c>
      <c r="J206" t="e">
        <f t="shared" si="19"/>
        <v>#NUM!</v>
      </c>
      <c r="K206" t="e">
        <f t="shared" si="20"/>
        <v>#NUM!</v>
      </c>
      <c r="L206" t="e">
        <f t="shared" si="21"/>
        <v>#NUM!</v>
      </c>
      <c r="O206" t="e">
        <f t="shared" si="22"/>
        <v>#NUM!</v>
      </c>
      <c r="P206" t="e">
        <f t="shared" si="23"/>
        <v>#NUM!</v>
      </c>
    </row>
    <row r="207" spans="5:16">
      <c r="E207" s="5">
        <v>201</v>
      </c>
      <c r="F207">
        <v>93</v>
      </c>
      <c r="G207">
        <v>8</v>
      </c>
      <c r="H207"/>
      <c r="I207" t="e">
        <f t="shared" si="18"/>
        <v>#NUM!</v>
      </c>
      <c r="J207" t="e">
        <f t="shared" si="19"/>
        <v>#NUM!</v>
      </c>
      <c r="K207" t="e">
        <f t="shared" si="20"/>
        <v>#NUM!</v>
      </c>
      <c r="L207" t="e">
        <f t="shared" si="21"/>
        <v>#NUM!</v>
      </c>
      <c r="O207" t="e">
        <f t="shared" si="22"/>
        <v>#NUM!</v>
      </c>
      <c r="P207" t="e">
        <f t="shared" si="23"/>
        <v>#NUM!</v>
      </c>
    </row>
    <row r="208" spans="5:16">
      <c r="E208" s="5">
        <v>202</v>
      </c>
      <c r="F208">
        <v>91</v>
      </c>
      <c r="G208">
        <v>7</v>
      </c>
      <c r="H208"/>
      <c r="I208" t="e">
        <f t="shared" si="18"/>
        <v>#NUM!</v>
      </c>
      <c r="J208" t="e">
        <f t="shared" si="19"/>
        <v>#NUM!</v>
      </c>
      <c r="K208" t="e">
        <f t="shared" si="20"/>
        <v>#NUM!</v>
      </c>
      <c r="L208" t="e">
        <f t="shared" si="21"/>
        <v>#NUM!</v>
      </c>
      <c r="O208" t="e">
        <f t="shared" si="22"/>
        <v>#NUM!</v>
      </c>
      <c r="P208" t="e">
        <f t="shared" si="23"/>
        <v>#NUM!</v>
      </c>
    </row>
    <row r="209" spans="5:16">
      <c r="E209" s="5">
        <v>203</v>
      </c>
      <c r="F209">
        <v>90</v>
      </c>
      <c r="G209">
        <v>6</v>
      </c>
      <c r="H209"/>
      <c r="I209" t="e">
        <f t="shared" si="18"/>
        <v>#NUM!</v>
      </c>
      <c r="J209" t="e">
        <f t="shared" si="19"/>
        <v>#NUM!</v>
      </c>
      <c r="K209" t="e">
        <f t="shared" si="20"/>
        <v>#NUM!</v>
      </c>
      <c r="L209" t="e">
        <f t="shared" si="21"/>
        <v>#NUM!</v>
      </c>
      <c r="O209" t="e">
        <f t="shared" si="22"/>
        <v>#NUM!</v>
      </c>
      <c r="P209" t="e">
        <f t="shared" si="23"/>
        <v>#NUM!</v>
      </c>
    </row>
    <row r="210" spans="5:16">
      <c r="E210" s="5">
        <v>204</v>
      </c>
      <c r="F210">
        <v>87</v>
      </c>
      <c r="G210">
        <v>6</v>
      </c>
      <c r="H210"/>
      <c r="I210" t="e">
        <f t="shared" si="18"/>
        <v>#NUM!</v>
      </c>
      <c r="J210" t="e">
        <f t="shared" si="19"/>
        <v>#NUM!</v>
      </c>
      <c r="K210" t="e">
        <f t="shared" si="20"/>
        <v>#NUM!</v>
      </c>
      <c r="L210" t="e">
        <f t="shared" si="21"/>
        <v>#NUM!</v>
      </c>
      <c r="O210" t="e">
        <f t="shared" si="22"/>
        <v>#NUM!</v>
      </c>
      <c r="P210" t="e">
        <f t="shared" si="23"/>
        <v>#NUM!</v>
      </c>
    </row>
    <row r="211" spans="5:16">
      <c r="E211" s="5">
        <v>205</v>
      </c>
      <c r="F211">
        <v>87</v>
      </c>
      <c r="G211">
        <v>11</v>
      </c>
      <c r="H211"/>
      <c r="I211" t="e">
        <f t="shared" si="18"/>
        <v>#NUM!</v>
      </c>
      <c r="J211" t="e">
        <f t="shared" si="19"/>
        <v>#NUM!</v>
      </c>
      <c r="K211" t="e">
        <f t="shared" si="20"/>
        <v>#NUM!</v>
      </c>
      <c r="L211" t="e">
        <f t="shared" si="21"/>
        <v>#NUM!</v>
      </c>
      <c r="O211" t="e">
        <f t="shared" si="22"/>
        <v>#NUM!</v>
      </c>
      <c r="P211" t="e">
        <f t="shared" si="23"/>
        <v>#NUM!</v>
      </c>
    </row>
    <row r="212" spans="5:16">
      <c r="E212" s="5">
        <v>206</v>
      </c>
      <c r="F212">
        <v>93</v>
      </c>
      <c r="G212">
        <v>17</v>
      </c>
      <c r="H212"/>
      <c r="I212" t="e">
        <f t="shared" si="18"/>
        <v>#NUM!</v>
      </c>
      <c r="J212" t="e">
        <f t="shared" si="19"/>
        <v>#NUM!</v>
      </c>
      <c r="K212" t="e">
        <f t="shared" si="20"/>
        <v>#NUM!</v>
      </c>
      <c r="L212" t="e">
        <f t="shared" si="21"/>
        <v>#NUM!</v>
      </c>
      <c r="O212" t="e">
        <f t="shared" si="22"/>
        <v>#NUM!</v>
      </c>
      <c r="P212" t="e">
        <f t="shared" si="23"/>
        <v>#NUM!</v>
      </c>
    </row>
    <row r="213" spans="5:16">
      <c r="E213" s="5">
        <v>207</v>
      </c>
      <c r="F213">
        <v>95</v>
      </c>
      <c r="G213">
        <v>18</v>
      </c>
      <c r="H213"/>
      <c r="I213" t="e">
        <f t="shared" si="18"/>
        <v>#NUM!</v>
      </c>
      <c r="J213" t="e">
        <f t="shared" si="19"/>
        <v>#NUM!</v>
      </c>
      <c r="K213" t="e">
        <f t="shared" si="20"/>
        <v>#NUM!</v>
      </c>
      <c r="L213" t="e">
        <f t="shared" si="21"/>
        <v>#NUM!</v>
      </c>
      <c r="O213" t="e">
        <f t="shared" si="22"/>
        <v>#NUM!</v>
      </c>
      <c r="P213" t="e">
        <f t="shared" si="23"/>
        <v>#NUM!</v>
      </c>
    </row>
    <row r="214" spans="5:16">
      <c r="E214" s="5">
        <v>208</v>
      </c>
      <c r="F214">
        <v>96</v>
      </c>
      <c r="G214">
        <v>19</v>
      </c>
      <c r="H214"/>
      <c r="I214" t="e">
        <f t="shared" si="18"/>
        <v>#NUM!</v>
      </c>
      <c r="J214" t="e">
        <f t="shared" si="19"/>
        <v>#NUM!</v>
      </c>
      <c r="K214" t="e">
        <f t="shared" si="20"/>
        <v>#NUM!</v>
      </c>
      <c r="L214" t="e">
        <f t="shared" si="21"/>
        <v>#NUM!</v>
      </c>
      <c r="O214" t="e">
        <f t="shared" si="22"/>
        <v>#NUM!</v>
      </c>
      <c r="P214" t="e">
        <f t="shared" si="23"/>
        <v>#NUM!</v>
      </c>
    </row>
    <row r="215" spans="5:16">
      <c r="E215" s="5">
        <v>209</v>
      </c>
      <c r="F215">
        <v>95</v>
      </c>
      <c r="G215">
        <v>20</v>
      </c>
      <c r="H215"/>
      <c r="I215" t="e">
        <f t="shared" si="18"/>
        <v>#NUM!</v>
      </c>
      <c r="J215" t="e">
        <f t="shared" si="19"/>
        <v>#NUM!</v>
      </c>
      <c r="K215" t="e">
        <f t="shared" si="20"/>
        <v>#NUM!</v>
      </c>
      <c r="L215" t="e">
        <f t="shared" si="21"/>
        <v>#NUM!</v>
      </c>
      <c r="O215" t="e">
        <f t="shared" si="22"/>
        <v>#NUM!</v>
      </c>
      <c r="P215" t="e">
        <f t="shared" si="23"/>
        <v>#NUM!</v>
      </c>
    </row>
    <row r="216" spans="5:16">
      <c r="E216" s="5">
        <v>210</v>
      </c>
      <c r="F216">
        <v>93</v>
      </c>
      <c r="G216">
        <v>21</v>
      </c>
      <c r="H216"/>
      <c r="I216" t="e">
        <f t="shared" si="18"/>
        <v>#NUM!</v>
      </c>
      <c r="J216" t="e">
        <f t="shared" si="19"/>
        <v>#NUM!</v>
      </c>
      <c r="K216" t="e">
        <f t="shared" si="20"/>
        <v>#NUM!</v>
      </c>
      <c r="L216" t="e">
        <f t="shared" si="21"/>
        <v>#NUM!</v>
      </c>
      <c r="O216" t="e">
        <f t="shared" si="22"/>
        <v>#NUM!</v>
      </c>
      <c r="P216" t="e">
        <f t="shared" si="23"/>
        <v>#NUM!</v>
      </c>
    </row>
    <row r="217" spans="5:16">
      <c r="E217" s="5">
        <v>211</v>
      </c>
      <c r="F217">
        <v>92</v>
      </c>
      <c r="G217">
        <v>22</v>
      </c>
      <c r="H217"/>
      <c r="I217" t="e">
        <f t="shared" si="18"/>
        <v>#NUM!</v>
      </c>
      <c r="J217" t="e">
        <f t="shared" si="19"/>
        <v>#NUM!</v>
      </c>
      <c r="K217" t="e">
        <f t="shared" si="20"/>
        <v>#NUM!</v>
      </c>
      <c r="L217" t="e">
        <f t="shared" si="21"/>
        <v>#NUM!</v>
      </c>
      <c r="O217" t="e">
        <f t="shared" si="22"/>
        <v>#NUM!</v>
      </c>
      <c r="P217" t="e">
        <f t="shared" si="23"/>
        <v>#NUM!</v>
      </c>
    </row>
    <row r="218" spans="5:16">
      <c r="E218" s="5">
        <v>212</v>
      </c>
      <c r="F218">
        <v>92</v>
      </c>
      <c r="G218">
        <v>23</v>
      </c>
      <c r="H218"/>
      <c r="I218" t="e">
        <f t="shared" si="18"/>
        <v>#NUM!</v>
      </c>
      <c r="J218" t="e">
        <f t="shared" si="19"/>
        <v>#NUM!</v>
      </c>
      <c r="K218" t="e">
        <f t="shared" si="20"/>
        <v>#NUM!</v>
      </c>
      <c r="L218" t="e">
        <f t="shared" si="21"/>
        <v>#NUM!</v>
      </c>
      <c r="O218" t="e">
        <f t="shared" si="22"/>
        <v>#NUM!</v>
      </c>
      <c r="P218" t="e">
        <f t="shared" si="23"/>
        <v>#NUM!</v>
      </c>
    </row>
    <row r="219" spans="5:16">
      <c r="E219" s="5">
        <v>213</v>
      </c>
      <c r="F219">
        <v>95</v>
      </c>
      <c r="G219">
        <v>26</v>
      </c>
      <c r="H219"/>
      <c r="I219" t="e">
        <f t="shared" si="18"/>
        <v>#NUM!</v>
      </c>
      <c r="J219" t="e">
        <f t="shared" si="19"/>
        <v>#NUM!</v>
      </c>
      <c r="K219" t="e">
        <f t="shared" si="20"/>
        <v>#NUM!</v>
      </c>
      <c r="L219" t="e">
        <f t="shared" si="21"/>
        <v>#NUM!</v>
      </c>
      <c r="O219" t="e">
        <f t="shared" si="22"/>
        <v>#NUM!</v>
      </c>
      <c r="P219" t="e">
        <f t="shared" si="23"/>
        <v>#NUM!</v>
      </c>
    </row>
    <row r="220" spans="5:16">
      <c r="E220" s="5">
        <v>214</v>
      </c>
      <c r="F220">
        <v>97</v>
      </c>
      <c r="G220">
        <v>27</v>
      </c>
      <c r="H220"/>
      <c r="I220" t="e">
        <f t="shared" si="18"/>
        <v>#NUM!</v>
      </c>
      <c r="J220" t="e">
        <f t="shared" si="19"/>
        <v>#NUM!</v>
      </c>
      <c r="K220" t="e">
        <f t="shared" si="20"/>
        <v>#NUM!</v>
      </c>
      <c r="L220" t="e">
        <f t="shared" si="21"/>
        <v>#NUM!</v>
      </c>
      <c r="O220" t="e">
        <f t="shared" si="22"/>
        <v>#NUM!</v>
      </c>
      <c r="P220" t="e">
        <f t="shared" si="23"/>
        <v>#NUM!</v>
      </c>
    </row>
    <row r="221" spans="5:16">
      <c r="E221" s="5">
        <v>215</v>
      </c>
      <c r="F221">
        <v>98</v>
      </c>
      <c r="G221">
        <v>28</v>
      </c>
      <c r="H221"/>
      <c r="I221" t="e">
        <f t="shared" si="18"/>
        <v>#NUM!</v>
      </c>
      <c r="J221" t="e">
        <f t="shared" si="19"/>
        <v>#NUM!</v>
      </c>
      <c r="K221" t="e">
        <f t="shared" si="20"/>
        <v>#NUM!</v>
      </c>
      <c r="L221" t="e">
        <f t="shared" si="21"/>
        <v>#NUM!</v>
      </c>
      <c r="O221" t="e">
        <f t="shared" si="22"/>
        <v>#NUM!</v>
      </c>
      <c r="P221" t="e">
        <f t="shared" si="23"/>
        <v>#NUM!</v>
      </c>
    </row>
    <row r="222" spans="5:16">
      <c r="E222" s="5">
        <v>216</v>
      </c>
      <c r="F222">
        <v>98</v>
      </c>
      <c r="G222">
        <v>29</v>
      </c>
      <c r="H222"/>
      <c r="I222" t="e">
        <f t="shared" si="18"/>
        <v>#NUM!</v>
      </c>
      <c r="J222" t="e">
        <f t="shared" si="19"/>
        <v>#NUM!</v>
      </c>
      <c r="K222" t="e">
        <f t="shared" si="20"/>
        <v>#NUM!</v>
      </c>
      <c r="L222" t="e">
        <f t="shared" si="21"/>
        <v>#NUM!</v>
      </c>
      <c r="O222" t="e">
        <f t="shared" si="22"/>
        <v>#NUM!</v>
      </c>
      <c r="P222" t="e">
        <f t="shared" si="23"/>
        <v>#NUM!</v>
      </c>
    </row>
    <row r="223" spans="5:16">
      <c r="E223" s="5">
        <v>217</v>
      </c>
      <c r="F223">
        <v>96</v>
      </c>
      <c r="G223">
        <v>29</v>
      </c>
      <c r="H223"/>
      <c r="I223" t="e">
        <f t="shared" si="18"/>
        <v>#NUM!</v>
      </c>
      <c r="J223" t="e">
        <f t="shared" si="19"/>
        <v>#NUM!</v>
      </c>
      <c r="K223" t="e">
        <f t="shared" si="20"/>
        <v>#NUM!</v>
      </c>
      <c r="L223" t="e">
        <f t="shared" si="21"/>
        <v>#NUM!</v>
      </c>
      <c r="O223" t="e">
        <f t="shared" si="22"/>
        <v>#NUM!</v>
      </c>
      <c r="P223" t="e">
        <f t="shared" si="23"/>
        <v>#NUM!</v>
      </c>
    </row>
    <row r="224" spans="5:16">
      <c r="E224" s="5">
        <v>218</v>
      </c>
      <c r="F224">
        <v>95</v>
      </c>
      <c r="G224">
        <v>28</v>
      </c>
      <c r="H224"/>
      <c r="I224" t="e">
        <f t="shared" si="18"/>
        <v>#NUM!</v>
      </c>
      <c r="J224" t="e">
        <f t="shared" si="19"/>
        <v>#NUM!</v>
      </c>
      <c r="K224" t="e">
        <f t="shared" si="20"/>
        <v>#NUM!</v>
      </c>
      <c r="L224" t="e">
        <f t="shared" si="21"/>
        <v>#NUM!</v>
      </c>
      <c r="O224" t="e">
        <f t="shared" si="22"/>
        <v>#NUM!</v>
      </c>
      <c r="P224" t="e">
        <f t="shared" si="23"/>
        <v>#NUM!</v>
      </c>
    </row>
    <row r="225" spans="5:16">
      <c r="E225" s="5">
        <v>219</v>
      </c>
      <c r="F225">
        <v>93</v>
      </c>
      <c r="G225">
        <v>26</v>
      </c>
      <c r="H225"/>
      <c r="I225" t="e">
        <f t="shared" si="18"/>
        <v>#NUM!</v>
      </c>
      <c r="J225" t="e">
        <f t="shared" si="19"/>
        <v>#NUM!</v>
      </c>
      <c r="K225" t="e">
        <f t="shared" si="20"/>
        <v>#NUM!</v>
      </c>
      <c r="L225" t="e">
        <f t="shared" si="21"/>
        <v>#NUM!</v>
      </c>
      <c r="O225" t="e">
        <f t="shared" si="22"/>
        <v>#NUM!</v>
      </c>
      <c r="P225" t="e">
        <f t="shared" si="23"/>
        <v>#NUM!</v>
      </c>
    </row>
    <row r="226" spans="5:16">
      <c r="E226" s="5">
        <v>220</v>
      </c>
      <c r="F226">
        <v>90</v>
      </c>
      <c r="G226">
        <v>23</v>
      </c>
      <c r="H226"/>
      <c r="I226" t="e">
        <f t="shared" si="18"/>
        <v>#NUM!</v>
      </c>
      <c r="J226" t="e">
        <f t="shared" si="19"/>
        <v>#NUM!</v>
      </c>
      <c r="K226" t="e">
        <f t="shared" si="20"/>
        <v>#NUM!</v>
      </c>
      <c r="L226" t="e">
        <f t="shared" si="21"/>
        <v>#NUM!</v>
      </c>
      <c r="O226" t="e">
        <f t="shared" si="22"/>
        <v>#NUM!</v>
      </c>
      <c r="P226" t="e">
        <f t="shared" si="23"/>
        <v>#NUM!</v>
      </c>
    </row>
    <row r="227" spans="5:16">
      <c r="E227" s="5">
        <v>221</v>
      </c>
      <c r="F227">
        <v>90</v>
      </c>
      <c r="G227">
        <v>25</v>
      </c>
      <c r="H227"/>
      <c r="I227" t="e">
        <f t="shared" si="18"/>
        <v>#NUM!</v>
      </c>
      <c r="J227" t="e">
        <f t="shared" si="19"/>
        <v>#NUM!</v>
      </c>
      <c r="K227" t="e">
        <f t="shared" si="20"/>
        <v>#NUM!</v>
      </c>
      <c r="L227" t="e">
        <f t="shared" si="21"/>
        <v>#NUM!</v>
      </c>
      <c r="O227" t="e">
        <f t="shared" si="22"/>
        <v>#NUM!</v>
      </c>
      <c r="P227" t="e">
        <f t="shared" si="23"/>
        <v>#NUM!</v>
      </c>
    </row>
    <row r="228" spans="5:16">
      <c r="E228" s="5">
        <v>222</v>
      </c>
      <c r="F228">
        <v>90</v>
      </c>
      <c r="G228">
        <v>25</v>
      </c>
      <c r="H228"/>
      <c r="I228" t="e">
        <f t="shared" si="18"/>
        <v>#NUM!</v>
      </c>
      <c r="J228" t="e">
        <f t="shared" si="19"/>
        <v>#NUM!</v>
      </c>
      <c r="K228" t="e">
        <f t="shared" si="20"/>
        <v>#NUM!</v>
      </c>
      <c r="L228" t="e">
        <f t="shared" si="21"/>
        <v>#NUM!</v>
      </c>
      <c r="O228" t="e">
        <f t="shared" si="22"/>
        <v>#NUM!</v>
      </c>
      <c r="P228" t="e">
        <f t="shared" si="23"/>
        <v>#NUM!</v>
      </c>
    </row>
    <row r="229" spans="5:16">
      <c r="E229" s="5">
        <v>223</v>
      </c>
      <c r="F229">
        <v>89</v>
      </c>
      <c r="G229">
        <v>10</v>
      </c>
      <c r="H229"/>
      <c r="I229" t="e">
        <f t="shared" si="18"/>
        <v>#NUM!</v>
      </c>
      <c r="J229" t="e">
        <f t="shared" si="19"/>
        <v>#NUM!</v>
      </c>
      <c r="K229" t="e">
        <f t="shared" si="20"/>
        <v>#NUM!</v>
      </c>
      <c r="L229" t="e">
        <f t="shared" si="21"/>
        <v>#NUM!</v>
      </c>
      <c r="O229" t="e">
        <f t="shared" si="22"/>
        <v>#NUM!</v>
      </c>
      <c r="P229" t="e">
        <f t="shared" si="23"/>
        <v>#NUM!</v>
      </c>
    </row>
    <row r="230" spans="5:16">
      <c r="E230" s="5">
        <v>224</v>
      </c>
      <c r="F230">
        <v>94</v>
      </c>
      <c r="G230">
        <v>15</v>
      </c>
      <c r="H230"/>
      <c r="I230" t="e">
        <f t="shared" si="18"/>
        <v>#NUM!</v>
      </c>
      <c r="J230" t="e">
        <f t="shared" si="19"/>
        <v>#NUM!</v>
      </c>
      <c r="K230" t="e">
        <f t="shared" si="20"/>
        <v>#NUM!</v>
      </c>
      <c r="L230" t="e">
        <f t="shared" si="21"/>
        <v>#NUM!</v>
      </c>
      <c r="O230" t="e">
        <f t="shared" si="22"/>
        <v>#NUM!</v>
      </c>
      <c r="P230" t="e">
        <f t="shared" si="23"/>
        <v>#NUM!</v>
      </c>
    </row>
    <row r="231" spans="5:16">
      <c r="E231" s="5">
        <v>225</v>
      </c>
      <c r="F231">
        <v>96</v>
      </c>
      <c r="G231">
        <v>16</v>
      </c>
      <c r="H231"/>
      <c r="I231" t="e">
        <f t="shared" si="18"/>
        <v>#NUM!</v>
      </c>
      <c r="J231" t="e">
        <f t="shared" si="19"/>
        <v>#NUM!</v>
      </c>
      <c r="K231" t="e">
        <f t="shared" si="20"/>
        <v>#NUM!</v>
      </c>
      <c r="L231" t="e">
        <f t="shared" si="21"/>
        <v>#NUM!</v>
      </c>
      <c r="O231" t="e">
        <f t="shared" si="22"/>
        <v>#NUM!</v>
      </c>
      <c r="P231" t="e">
        <f t="shared" si="23"/>
        <v>#NUM!</v>
      </c>
    </row>
    <row r="232" spans="5:16">
      <c r="E232" s="5">
        <v>226</v>
      </c>
      <c r="F232">
        <v>96</v>
      </c>
      <c r="G232">
        <v>14</v>
      </c>
      <c r="H232"/>
      <c r="I232" t="e">
        <f t="shared" si="18"/>
        <v>#NUM!</v>
      </c>
      <c r="J232" t="e">
        <f t="shared" si="19"/>
        <v>#NUM!</v>
      </c>
      <c r="K232" t="e">
        <f t="shared" si="20"/>
        <v>#NUM!</v>
      </c>
      <c r="L232" t="e">
        <f t="shared" si="21"/>
        <v>#NUM!</v>
      </c>
      <c r="O232" t="e">
        <f t="shared" si="22"/>
        <v>#NUM!</v>
      </c>
      <c r="P232" t="e">
        <f t="shared" si="23"/>
        <v>#NUM!</v>
      </c>
    </row>
    <row r="233" spans="5:16">
      <c r="E233" s="5">
        <v>227</v>
      </c>
      <c r="F233">
        <v>95</v>
      </c>
      <c r="G233">
        <v>12</v>
      </c>
      <c r="H233"/>
      <c r="I233" t="e">
        <f t="shared" si="18"/>
        <v>#NUM!</v>
      </c>
      <c r="J233" t="e">
        <f t="shared" si="19"/>
        <v>#NUM!</v>
      </c>
      <c r="K233" t="e">
        <f t="shared" si="20"/>
        <v>#NUM!</v>
      </c>
      <c r="L233" t="e">
        <f t="shared" si="21"/>
        <v>#NUM!</v>
      </c>
      <c r="O233" t="e">
        <f t="shared" si="22"/>
        <v>#NUM!</v>
      </c>
      <c r="P233" t="e">
        <f t="shared" si="23"/>
        <v>#NUM!</v>
      </c>
    </row>
    <row r="234" spans="5:16">
      <c r="E234" s="5">
        <v>228</v>
      </c>
      <c r="F234">
        <v>91</v>
      </c>
      <c r="G234">
        <v>9</v>
      </c>
      <c r="H234"/>
      <c r="I234" t="e">
        <f t="shared" si="18"/>
        <v>#NUM!</v>
      </c>
      <c r="J234" t="e">
        <f t="shared" si="19"/>
        <v>#NUM!</v>
      </c>
      <c r="K234" t="e">
        <f t="shared" si="20"/>
        <v>#NUM!</v>
      </c>
      <c r="L234" t="e">
        <f t="shared" si="21"/>
        <v>#NUM!</v>
      </c>
      <c r="O234" t="e">
        <f t="shared" si="22"/>
        <v>#NUM!</v>
      </c>
      <c r="P234" t="e">
        <f t="shared" si="23"/>
        <v>#NUM!</v>
      </c>
    </row>
    <row r="235" spans="5:16">
      <c r="E235" s="5">
        <v>229</v>
      </c>
      <c r="F235">
        <v>89</v>
      </c>
      <c r="G235">
        <v>9</v>
      </c>
      <c r="H235"/>
      <c r="I235" t="e">
        <f t="shared" si="18"/>
        <v>#NUM!</v>
      </c>
      <c r="J235" t="e">
        <f t="shared" si="19"/>
        <v>#NUM!</v>
      </c>
      <c r="K235" t="e">
        <f t="shared" si="20"/>
        <v>#NUM!</v>
      </c>
      <c r="L235" t="e">
        <f t="shared" si="21"/>
        <v>#NUM!</v>
      </c>
      <c r="O235" t="e">
        <f t="shared" si="22"/>
        <v>#NUM!</v>
      </c>
      <c r="P235" t="e">
        <f t="shared" si="23"/>
        <v>#NUM!</v>
      </c>
    </row>
    <row r="236" spans="5:16">
      <c r="E236" s="5">
        <v>230</v>
      </c>
      <c r="F236">
        <v>89</v>
      </c>
      <c r="G236">
        <v>10</v>
      </c>
      <c r="H236"/>
      <c r="I236" t="e">
        <f t="shared" si="18"/>
        <v>#NUM!</v>
      </c>
      <c r="J236" t="e">
        <f t="shared" si="19"/>
        <v>#NUM!</v>
      </c>
      <c r="K236" t="e">
        <f t="shared" si="20"/>
        <v>#NUM!</v>
      </c>
      <c r="L236" t="e">
        <f t="shared" si="21"/>
        <v>#NUM!</v>
      </c>
      <c r="O236" t="e">
        <f t="shared" si="22"/>
        <v>#NUM!</v>
      </c>
      <c r="P236" t="e">
        <f t="shared" si="23"/>
        <v>#NUM!</v>
      </c>
    </row>
    <row r="237" spans="5:16">
      <c r="E237" s="5">
        <v>231</v>
      </c>
      <c r="F237">
        <v>89</v>
      </c>
      <c r="G237">
        <v>10</v>
      </c>
      <c r="H237"/>
      <c r="I237" t="e">
        <f t="shared" si="18"/>
        <v>#NUM!</v>
      </c>
      <c r="J237" t="e">
        <f t="shared" si="19"/>
        <v>#NUM!</v>
      </c>
      <c r="K237" t="e">
        <f t="shared" si="20"/>
        <v>#NUM!</v>
      </c>
      <c r="L237" t="e">
        <f t="shared" si="21"/>
        <v>#NUM!</v>
      </c>
      <c r="O237" t="e">
        <f t="shared" si="22"/>
        <v>#NUM!</v>
      </c>
      <c r="P237" t="e">
        <f t="shared" si="23"/>
        <v>#NUM!</v>
      </c>
    </row>
    <row r="238" spans="5:16">
      <c r="E238" s="5">
        <v>232</v>
      </c>
      <c r="F238">
        <v>20</v>
      </c>
      <c r="G238">
        <v>80</v>
      </c>
      <c r="H238"/>
      <c r="I238">
        <f t="shared" si="18"/>
        <v>0.279798475927034</v>
      </c>
      <c r="J238">
        <f t="shared" si="19"/>
        <v>16.0312717848118</v>
      </c>
      <c r="K238">
        <f t="shared" si="20"/>
        <v>1.18591842570452</v>
      </c>
      <c r="L238">
        <f t="shared" si="21"/>
        <v>67.9481206396676</v>
      </c>
      <c r="O238">
        <f t="shared" si="22"/>
        <v>9081.93897275636</v>
      </c>
      <c r="P238">
        <f t="shared" si="23"/>
        <v>3678.91077564123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Faaiz</dc:creator>
  <cp:lastModifiedBy>Ahmad Faaiz</cp:lastModifiedBy>
  <dcterms:created xsi:type="dcterms:W3CDTF">2021-06-08T19:53:11Z</dcterms:created>
  <dcterms:modified xsi:type="dcterms:W3CDTF">2021-06-10T05:32:14Z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