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086906\At Work\IA\2021\3. Mar21\"/>
    </mc:Choice>
  </mc:AlternateContent>
  <bookViews>
    <workbookView xWindow="0" yWindow="1500" windowWidth="15570" windowHeight="8475" tabRatio="620"/>
  </bookViews>
  <sheets>
    <sheet name="Value" sheetId="45" r:id="rId1"/>
    <sheet name="Sheet4" sheetId="57" state="hidden" r:id="rId2"/>
    <sheet name="GILMar21" sheetId="64" r:id="rId3"/>
    <sheet name="YTD NCIL" sheetId="36" r:id="rId4"/>
    <sheet name="Adj" sheetId="4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4" hidden="1">Adj!$A$1:$L$1809</definedName>
    <definedName name="_xlnm._FilterDatabase" localSheetId="2" hidden="1">GILMar21!$A$4:$M$262</definedName>
    <definedName name="_xlnm._FilterDatabase" localSheetId="0" hidden="1">Value!$A$6:$R$47</definedName>
    <definedName name="_xlnm._FilterDatabase" localSheetId="3" hidden="1">'YTD NCIL'!$A$2:$J$3</definedName>
    <definedName name="_xlnm.Auto_Open" localSheetId="4">#REF!</definedName>
    <definedName name="_xlnm.Auto_Open" localSheetId="2">#REF!</definedName>
    <definedName name="_xlnm.Auto_Open" localSheetId="3">#REF!</definedName>
    <definedName name="_xlnm.Auto_Open">#REF!</definedName>
    <definedName name="Macro1" localSheetId="4">#REF!</definedName>
    <definedName name="Macro1" localSheetId="2">#REF!</definedName>
    <definedName name="Macro1" localSheetId="3">#REF!</definedName>
    <definedName name="Macro1">#REF!</definedName>
    <definedName name="Macro10" localSheetId="4">#REF!</definedName>
    <definedName name="Macro10" localSheetId="2">#REF!</definedName>
    <definedName name="Macro10" localSheetId="3">#REF!</definedName>
    <definedName name="Macro10">#REF!</definedName>
    <definedName name="Macro11" localSheetId="4">#REF!</definedName>
    <definedName name="Macro11" localSheetId="2">#REF!</definedName>
    <definedName name="Macro11" localSheetId="3">#REF!</definedName>
    <definedName name="Macro11">#REF!</definedName>
    <definedName name="Macro12" localSheetId="4">#REF!</definedName>
    <definedName name="Macro12" localSheetId="2">#REF!</definedName>
    <definedName name="Macro12" localSheetId="3">#REF!</definedName>
    <definedName name="Macro12">#REF!</definedName>
    <definedName name="Macro2" localSheetId="4">#REF!</definedName>
    <definedName name="Macro2" localSheetId="2">#REF!</definedName>
    <definedName name="Macro2" localSheetId="3">#REF!</definedName>
    <definedName name="Macro2">#REF!</definedName>
    <definedName name="Macro3" localSheetId="4">#REF!</definedName>
    <definedName name="Macro3" localSheetId="2">#REF!</definedName>
    <definedName name="Macro3" localSheetId="3">#REF!</definedName>
    <definedName name="Macro3">#REF!</definedName>
    <definedName name="Macro4" localSheetId="4">#REF!</definedName>
    <definedName name="Macro4" localSheetId="2">#REF!</definedName>
    <definedName name="Macro4" localSheetId="3">#REF!</definedName>
    <definedName name="Macro4">#REF!</definedName>
    <definedName name="Macro5" localSheetId="4">#REF!</definedName>
    <definedName name="Macro5" localSheetId="2">#REF!</definedName>
    <definedName name="Macro5" localSheetId="3">#REF!</definedName>
    <definedName name="Macro5">#REF!</definedName>
    <definedName name="Macro6" localSheetId="4">#REF!</definedName>
    <definedName name="Macro6" localSheetId="2">#REF!</definedName>
    <definedName name="Macro6" localSheetId="3">#REF!</definedName>
    <definedName name="Macro6">#REF!</definedName>
    <definedName name="Macro7" localSheetId="4">#REF!</definedName>
    <definedName name="Macro7" localSheetId="2">#REF!</definedName>
    <definedName name="Macro7" localSheetId="3">#REF!</definedName>
    <definedName name="Macro7">#REF!</definedName>
    <definedName name="Macro8" localSheetId="4">#REF!</definedName>
    <definedName name="Macro8" localSheetId="2">#REF!</definedName>
    <definedName name="Macro8" localSheetId="3">#REF!</definedName>
    <definedName name="Macro8">#REF!</definedName>
    <definedName name="Macro9" localSheetId="4">#REF!</definedName>
    <definedName name="Macro9" localSheetId="2">#REF!</definedName>
    <definedName name="Macro9" localSheetId="3">#REF!</definedName>
    <definedName name="Macro9">#REF!</definedName>
    <definedName name="_xlnm.Print_Area" localSheetId="4">#REF!</definedName>
    <definedName name="_xlnm.Print_Area" localSheetId="2">#REF!</definedName>
    <definedName name="_xlnm.Print_Area" localSheetId="0">Value!$A$1:$R$49</definedName>
    <definedName name="_xlnm.Print_Area" localSheetId="3">#REF!</definedName>
    <definedName name="_xlnm.Print_Area">#REF!</definedName>
    <definedName name="Recover" localSheetId="4">#REF!</definedName>
    <definedName name="Recover" localSheetId="2">#REF!</definedName>
    <definedName name="Recover" localSheetId="0">[1]Macro1!$A$76</definedName>
    <definedName name="Recover" localSheetId="3">#REF!</definedName>
    <definedName name="Recover">#REF!</definedName>
    <definedName name="TableName">"Dummy"</definedName>
  </definedNames>
  <calcPr calcId="152511"/>
  <pivotCaches>
    <pivotCache cacheId="15" r:id="rId10"/>
  </pivotCaches>
</workbook>
</file>

<file path=xl/calcChain.xml><?xml version="1.0" encoding="utf-8"?>
<calcChain xmlns="http://schemas.openxmlformats.org/spreadsheetml/2006/main">
  <c r="R45" i="45" l="1"/>
  <c r="I45" i="45"/>
  <c r="J45" i="45" s="1"/>
  <c r="U44" i="45"/>
  <c r="Q44" i="45"/>
  <c r="O44" i="45"/>
  <c r="N44" i="45"/>
  <c r="M44" i="45"/>
  <c r="L44" i="45"/>
  <c r="K44" i="45"/>
  <c r="I44" i="45"/>
  <c r="H44" i="45"/>
  <c r="G44" i="45"/>
  <c r="E44" i="45"/>
  <c r="F44" i="45" s="1"/>
  <c r="D44" i="45"/>
  <c r="C44" i="45"/>
  <c r="U43" i="45"/>
  <c r="Q43" i="45"/>
  <c r="O43" i="45"/>
  <c r="N43" i="45"/>
  <c r="M43" i="45"/>
  <c r="K43" i="45"/>
  <c r="L43" i="45" s="1"/>
  <c r="I43" i="45"/>
  <c r="J43" i="45" s="1"/>
  <c r="G43" i="45"/>
  <c r="H43" i="45" s="1"/>
  <c r="E43" i="45"/>
  <c r="F43" i="45" s="1"/>
  <c r="C43" i="45"/>
  <c r="D43" i="45" s="1"/>
  <c r="U42" i="45"/>
  <c r="Q42" i="45"/>
  <c r="O42" i="45"/>
  <c r="N42" i="45"/>
  <c r="M42" i="45"/>
  <c r="K42" i="45"/>
  <c r="J42" i="45"/>
  <c r="I42" i="45"/>
  <c r="G42" i="45"/>
  <c r="H42" i="45" s="1"/>
  <c r="F42" i="45"/>
  <c r="E42" i="45"/>
  <c r="C42" i="45"/>
  <c r="D42" i="45" s="1"/>
  <c r="U41" i="45"/>
  <c r="Q41" i="45" s="1"/>
  <c r="Q45" i="45" s="1"/>
  <c r="O41" i="45"/>
  <c r="O45" i="45" s="1"/>
  <c r="N41" i="45"/>
  <c r="M41" i="45"/>
  <c r="M45" i="45" s="1"/>
  <c r="K41" i="45"/>
  <c r="I41" i="45"/>
  <c r="J41" i="45" s="1"/>
  <c r="G41" i="45"/>
  <c r="E41" i="45"/>
  <c r="F41" i="45" s="1"/>
  <c r="C41" i="45"/>
  <c r="D41" i="45" s="1"/>
  <c r="R40" i="45"/>
  <c r="U39" i="45"/>
  <c r="Q39" i="45" s="1"/>
  <c r="O39" i="45"/>
  <c r="N39" i="45"/>
  <c r="M39" i="45"/>
  <c r="K39" i="45"/>
  <c r="I39" i="45"/>
  <c r="J39" i="45" s="1"/>
  <c r="G39" i="45"/>
  <c r="H39" i="45" s="1"/>
  <c r="E39" i="45"/>
  <c r="C39" i="45"/>
  <c r="U38" i="45"/>
  <c r="Q38" i="45"/>
  <c r="O38" i="45"/>
  <c r="N38" i="45"/>
  <c r="L38" i="45" s="1"/>
  <c r="M38" i="45"/>
  <c r="K38" i="45"/>
  <c r="J38" i="45"/>
  <c r="I38" i="45"/>
  <c r="H38" i="45"/>
  <c r="G38" i="45"/>
  <c r="F38" i="45"/>
  <c r="E38" i="45"/>
  <c r="D38" i="45"/>
  <c r="C38" i="45"/>
  <c r="U37" i="45"/>
  <c r="Q37" i="45" s="1"/>
  <c r="Q40" i="45" s="1"/>
  <c r="O37" i="45"/>
  <c r="N37" i="45"/>
  <c r="N40" i="45" s="1"/>
  <c r="M37" i="45"/>
  <c r="M40" i="45" s="1"/>
  <c r="K37" i="45"/>
  <c r="K40" i="45" s="1"/>
  <c r="I37" i="45"/>
  <c r="G37" i="45"/>
  <c r="G40" i="45" s="1"/>
  <c r="E37" i="45"/>
  <c r="C37" i="45"/>
  <c r="C40" i="45" s="1"/>
  <c r="R36" i="45"/>
  <c r="U35" i="45"/>
  <c r="Q35" i="45" s="1"/>
  <c r="O35" i="45"/>
  <c r="N35" i="45"/>
  <c r="M35" i="45"/>
  <c r="K35" i="45"/>
  <c r="L35" i="45" s="1"/>
  <c r="I35" i="45"/>
  <c r="G35" i="45"/>
  <c r="E35" i="45"/>
  <c r="C35" i="45"/>
  <c r="D35" i="45" s="1"/>
  <c r="U34" i="45"/>
  <c r="Q34" i="45"/>
  <c r="O34" i="45"/>
  <c r="N34" i="45"/>
  <c r="L34" i="45" s="1"/>
  <c r="M34" i="45"/>
  <c r="K34" i="45"/>
  <c r="J34" i="45"/>
  <c r="I34" i="45"/>
  <c r="H34" i="45"/>
  <c r="G34" i="45"/>
  <c r="F34" i="45"/>
  <c r="E34" i="45"/>
  <c r="D34" i="45"/>
  <c r="C34" i="45"/>
  <c r="U33" i="45"/>
  <c r="Q33" i="45" s="1"/>
  <c r="O33" i="45"/>
  <c r="N33" i="45"/>
  <c r="M33" i="45"/>
  <c r="K33" i="45"/>
  <c r="I33" i="45"/>
  <c r="J33" i="45" s="1"/>
  <c r="G33" i="45"/>
  <c r="H33" i="45" s="1"/>
  <c r="E33" i="45"/>
  <c r="F33" i="45" s="1"/>
  <c r="C33" i="45"/>
  <c r="D33" i="45" s="1"/>
  <c r="U32" i="45"/>
  <c r="Q32" i="45"/>
  <c r="J32" i="45" s="1"/>
  <c r="O32" i="45"/>
  <c r="N32" i="45"/>
  <c r="M32" i="45"/>
  <c r="L32" i="45"/>
  <c r="K32" i="45"/>
  <c r="I32" i="45"/>
  <c r="H32" i="45"/>
  <c r="G32" i="45"/>
  <c r="F32" i="45"/>
  <c r="E32" i="45"/>
  <c r="D32" i="45"/>
  <c r="C32" i="45"/>
  <c r="U31" i="45"/>
  <c r="Q31" i="45" s="1"/>
  <c r="Q36" i="45" s="1"/>
  <c r="O31" i="45"/>
  <c r="N31" i="45"/>
  <c r="N36" i="45" s="1"/>
  <c r="M31" i="45"/>
  <c r="K31" i="45"/>
  <c r="I31" i="45"/>
  <c r="G31" i="45"/>
  <c r="E31" i="45"/>
  <c r="F31" i="45" s="1"/>
  <c r="C31" i="45"/>
  <c r="R30" i="45"/>
  <c r="N30" i="45"/>
  <c r="U29" i="45"/>
  <c r="Q29" i="45" s="1"/>
  <c r="O29" i="45"/>
  <c r="N29" i="45"/>
  <c r="M29" i="45"/>
  <c r="K29" i="45"/>
  <c r="I29" i="45"/>
  <c r="J29" i="45" s="1"/>
  <c r="G29" i="45"/>
  <c r="H29" i="45" s="1"/>
  <c r="E29" i="45"/>
  <c r="F29" i="45" s="1"/>
  <c r="C29" i="45"/>
  <c r="D29" i="45" s="1"/>
  <c r="U28" i="45"/>
  <c r="Q28" i="45"/>
  <c r="O28" i="45"/>
  <c r="O30" i="45" s="1"/>
  <c r="N28" i="45"/>
  <c r="M28" i="45"/>
  <c r="M30" i="45" s="1"/>
  <c r="L28" i="45"/>
  <c r="K28" i="45"/>
  <c r="K30" i="45" s="1"/>
  <c r="I28" i="45"/>
  <c r="H28" i="45"/>
  <c r="G28" i="45"/>
  <c r="G30" i="45" s="1"/>
  <c r="F28" i="45"/>
  <c r="E28" i="45"/>
  <c r="D28" i="45"/>
  <c r="C28" i="45"/>
  <c r="C30" i="45" s="1"/>
  <c r="R27" i="45"/>
  <c r="U26" i="45"/>
  <c r="Q26" i="45"/>
  <c r="O26" i="45"/>
  <c r="N26" i="45"/>
  <c r="L26" i="45" s="1"/>
  <c r="M26" i="45"/>
  <c r="K26" i="45"/>
  <c r="J26" i="45"/>
  <c r="I26" i="45"/>
  <c r="H26" i="45"/>
  <c r="G26" i="45"/>
  <c r="F26" i="45"/>
  <c r="E26" i="45"/>
  <c r="D26" i="45"/>
  <c r="C26" i="45"/>
  <c r="U25" i="45"/>
  <c r="Q25" i="45" s="1"/>
  <c r="O25" i="45"/>
  <c r="N25" i="45"/>
  <c r="M25" i="45"/>
  <c r="K25" i="45"/>
  <c r="I25" i="45"/>
  <c r="J25" i="45" s="1"/>
  <c r="G25" i="45"/>
  <c r="E25" i="45"/>
  <c r="F25" i="45" s="1"/>
  <c r="C25" i="45"/>
  <c r="D25" i="45" s="1"/>
  <c r="U24" i="45"/>
  <c r="Q24" i="45"/>
  <c r="J24" i="45" s="1"/>
  <c r="O24" i="45"/>
  <c r="N24" i="45"/>
  <c r="M24" i="45"/>
  <c r="L24" i="45"/>
  <c r="K24" i="45"/>
  <c r="I24" i="45"/>
  <c r="H24" i="45"/>
  <c r="G24" i="45"/>
  <c r="F24" i="45"/>
  <c r="E24" i="45"/>
  <c r="D24" i="45"/>
  <c r="C24" i="45"/>
  <c r="U23" i="45"/>
  <c r="Q23" i="45" s="1"/>
  <c r="Q27" i="45" s="1"/>
  <c r="O23" i="45"/>
  <c r="O27" i="45" s="1"/>
  <c r="N23" i="45"/>
  <c r="N27" i="45" s="1"/>
  <c r="M23" i="45"/>
  <c r="K23" i="45"/>
  <c r="L23" i="45" s="1"/>
  <c r="I23" i="45"/>
  <c r="G23" i="45"/>
  <c r="E23" i="45"/>
  <c r="C23" i="45"/>
  <c r="D23" i="45" s="1"/>
  <c r="R22" i="45"/>
  <c r="U21" i="45"/>
  <c r="Q21" i="45" s="1"/>
  <c r="O21" i="45"/>
  <c r="N21" i="45"/>
  <c r="M21" i="45"/>
  <c r="K21" i="45"/>
  <c r="I21" i="45"/>
  <c r="J21" i="45" s="1"/>
  <c r="G21" i="45"/>
  <c r="E21" i="45"/>
  <c r="F21" i="45" s="1"/>
  <c r="C21" i="45"/>
  <c r="D21" i="45" s="1"/>
  <c r="U20" i="45"/>
  <c r="Q20" i="45"/>
  <c r="J20" i="45" s="1"/>
  <c r="O20" i="45"/>
  <c r="N20" i="45"/>
  <c r="M20" i="45"/>
  <c r="L20" i="45"/>
  <c r="K20" i="45"/>
  <c r="I20" i="45"/>
  <c r="H20" i="45"/>
  <c r="G20" i="45"/>
  <c r="F20" i="45"/>
  <c r="E20" i="45"/>
  <c r="D20" i="45"/>
  <c r="C20" i="45"/>
  <c r="U19" i="45"/>
  <c r="Q19" i="45" s="1"/>
  <c r="O19" i="45"/>
  <c r="N19" i="45"/>
  <c r="M19" i="45"/>
  <c r="K19" i="45"/>
  <c r="L19" i="45" s="1"/>
  <c r="I19" i="45"/>
  <c r="G19" i="45"/>
  <c r="E19" i="45"/>
  <c r="C19" i="45"/>
  <c r="D19" i="45" s="1"/>
  <c r="U18" i="45"/>
  <c r="Q18" i="45"/>
  <c r="O18" i="45"/>
  <c r="N18" i="45"/>
  <c r="L18" i="45" s="1"/>
  <c r="M18" i="45"/>
  <c r="K18" i="45"/>
  <c r="J18" i="45"/>
  <c r="I18" i="45"/>
  <c r="I22" i="45" s="1"/>
  <c r="H18" i="45"/>
  <c r="G18" i="45"/>
  <c r="G22" i="45" s="1"/>
  <c r="F18" i="45"/>
  <c r="E18" i="45"/>
  <c r="E22" i="45" s="1"/>
  <c r="D18" i="45"/>
  <c r="C18" i="45"/>
  <c r="R17" i="45"/>
  <c r="M17" i="45"/>
  <c r="E17" i="45"/>
  <c r="U16" i="45"/>
  <c r="Q16" i="45"/>
  <c r="J16" i="45" s="1"/>
  <c r="O16" i="45"/>
  <c r="N16" i="45"/>
  <c r="M16" i="45"/>
  <c r="L16" i="45"/>
  <c r="K16" i="45"/>
  <c r="I16" i="45"/>
  <c r="G16" i="45"/>
  <c r="F16" i="45"/>
  <c r="E16" i="45"/>
  <c r="D16" i="45"/>
  <c r="C16" i="45"/>
  <c r="U15" i="45"/>
  <c r="Q15" i="45" s="1"/>
  <c r="O15" i="45"/>
  <c r="N15" i="45"/>
  <c r="M15" i="45"/>
  <c r="K15" i="45"/>
  <c r="I15" i="45"/>
  <c r="J15" i="45" s="1"/>
  <c r="G15" i="45"/>
  <c r="E15" i="45"/>
  <c r="F15" i="45" s="1"/>
  <c r="C15" i="45"/>
  <c r="U14" i="45"/>
  <c r="Q14" i="45"/>
  <c r="O14" i="45"/>
  <c r="N14" i="45"/>
  <c r="L14" i="45" s="1"/>
  <c r="M14" i="45"/>
  <c r="K14" i="45"/>
  <c r="J14" i="45"/>
  <c r="I14" i="45"/>
  <c r="H14" i="45"/>
  <c r="G14" i="45"/>
  <c r="F14" i="45"/>
  <c r="E14" i="45"/>
  <c r="D14" i="45"/>
  <c r="C14" i="45"/>
  <c r="U13" i="45"/>
  <c r="Q13" i="45" s="1"/>
  <c r="O13" i="45"/>
  <c r="N13" i="45"/>
  <c r="M13" i="45"/>
  <c r="K13" i="45"/>
  <c r="L13" i="45" s="1"/>
  <c r="I13" i="45"/>
  <c r="G13" i="45"/>
  <c r="E13" i="45"/>
  <c r="F13" i="45" s="1"/>
  <c r="C13" i="45"/>
  <c r="D13" i="45" s="1"/>
  <c r="U12" i="45"/>
  <c r="Q12" i="45"/>
  <c r="J12" i="45" s="1"/>
  <c r="O12" i="45"/>
  <c r="N12" i="45"/>
  <c r="M12" i="45"/>
  <c r="L12" i="45"/>
  <c r="K12" i="45"/>
  <c r="I12" i="45"/>
  <c r="G12" i="45"/>
  <c r="F12" i="45"/>
  <c r="E12" i="45"/>
  <c r="D12" i="45"/>
  <c r="C12" i="45"/>
  <c r="U11" i="45"/>
  <c r="Q11" i="45" s="1"/>
  <c r="O11" i="45"/>
  <c r="O17" i="45" s="1"/>
  <c r="N11" i="45"/>
  <c r="M11" i="45"/>
  <c r="K11" i="45"/>
  <c r="I11" i="45"/>
  <c r="J11" i="45" s="1"/>
  <c r="G11" i="45"/>
  <c r="E11" i="45"/>
  <c r="C11" i="45"/>
  <c r="U10" i="45"/>
  <c r="Q10" i="45"/>
  <c r="O10" i="45"/>
  <c r="N10" i="45"/>
  <c r="M10" i="45"/>
  <c r="K10" i="45"/>
  <c r="J10" i="45"/>
  <c r="I10" i="45"/>
  <c r="H10" i="45"/>
  <c r="G10" i="45"/>
  <c r="F10" i="45"/>
  <c r="E10" i="45"/>
  <c r="D10" i="45"/>
  <c r="C10" i="45"/>
  <c r="R9" i="45"/>
  <c r="M9" i="45"/>
  <c r="I9" i="45"/>
  <c r="E9" i="45"/>
  <c r="U8" i="45"/>
  <c r="Q8" i="45"/>
  <c r="J8" i="45" s="1"/>
  <c r="O8" i="45"/>
  <c r="N8" i="45"/>
  <c r="M8" i="45"/>
  <c r="L8" i="45"/>
  <c r="K8" i="45"/>
  <c r="I8" i="45"/>
  <c r="H8" i="45"/>
  <c r="G8" i="45"/>
  <c r="F8" i="45"/>
  <c r="E8" i="45"/>
  <c r="D8" i="45"/>
  <c r="C8" i="45"/>
  <c r="U7" i="45"/>
  <c r="Q7" i="45" s="1"/>
  <c r="O7" i="45"/>
  <c r="O9" i="45" s="1"/>
  <c r="N7" i="45"/>
  <c r="M7" i="45"/>
  <c r="K7" i="45"/>
  <c r="I7" i="45"/>
  <c r="G7" i="45"/>
  <c r="E7" i="45"/>
  <c r="C7" i="45"/>
  <c r="U6" i="45"/>
  <c r="Q6" i="45"/>
  <c r="O6" i="45"/>
  <c r="N6" i="45"/>
  <c r="M6" i="45"/>
  <c r="K6" i="45"/>
  <c r="J6" i="45"/>
  <c r="I6" i="45"/>
  <c r="H6" i="45"/>
  <c r="G6" i="45"/>
  <c r="F6" i="45"/>
  <c r="E6" i="45"/>
  <c r="D6" i="45"/>
  <c r="C6" i="45"/>
  <c r="K3" i="45"/>
  <c r="L3" i="45" s="1"/>
  <c r="M3" i="45" s="1"/>
  <c r="N3" i="45" s="1"/>
  <c r="O3" i="45" s="1"/>
  <c r="C3" i="45"/>
  <c r="D3" i="45" s="1"/>
  <c r="E3" i="45" s="1"/>
  <c r="F3" i="45" s="1"/>
  <c r="G3" i="45" s="1"/>
  <c r="H3" i="45" s="1"/>
  <c r="I3" i="45" s="1"/>
  <c r="J3" i="45" s="1"/>
  <c r="B3" i="45"/>
  <c r="G1" i="45"/>
  <c r="H40" i="45" l="1"/>
  <c r="L6" i="45"/>
  <c r="N9" i="45"/>
  <c r="K27" i="45"/>
  <c r="G36" i="45"/>
  <c r="H36" i="45" s="1"/>
  <c r="H31" i="45"/>
  <c r="C9" i="45"/>
  <c r="D9" i="45" s="1"/>
  <c r="D7" i="45"/>
  <c r="K9" i="45"/>
  <c r="L9" i="45" s="1"/>
  <c r="L7" i="45"/>
  <c r="F7" i="45"/>
  <c r="L10" i="45"/>
  <c r="N17" i="45"/>
  <c r="C17" i="45"/>
  <c r="D11" i="45"/>
  <c r="K17" i="45"/>
  <c r="L11" i="45"/>
  <c r="H15" i="45"/>
  <c r="H16" i="45"/>
  <c r="R46" i="45"/>
  <c r="O22" i="45"/>
  <c r="F22" i="45" s="1"/>
  <c r="F19" i="45"/>
  <c r="H21" i="45"/>
  <c r="F23" i="45"/>
  <c r="M27" i="45"/>
  <c r="H25" i="45"/>
  <c r="E30" i="45"/>
  <c r="F30" i="45" s="1"/>
  <c r="I30" i="45"/>
  <c r="L29" i="45"/>
  <c r="J31" i="45"/>
  <c r="O36" i="45"/>
  <c r="L33" i="45"/>
  <c r="F35" i="45"/>
  <c r="I40" i="45"/>
  <c r="J40" i="45" s="1"/>
  <c r="J37" i="45"/>
  <c r="O40" i="45"/>
  <c r="L40" i="45" s="1"/>
  <c r="D39" i="45"/>
  <c r="L39" i="45"/>
  <c r="H41" i="45"/>
  <c r="N45" i="45"/>
  <c r="Q9" i="45"/>
  <c r="J9" i="45" s="1"/>
  <c r="G9" i="45"/>
  <c r="H9" i="45" s="1"/>
  <c r="H7" i="45"/>
  <c r="F11" i="45"/>
  <c r="H13" i="45"/>
  <c r="F17" i="45"/>
  <c r="C22" i="45"/>
  <c r="D22" i="45" s="1"/>
  <c r="H22" i="45"/>
  <c r="K22" i="45"/>
  <c r="Q22" i="45"/>
  <c r="J22" i="45" s="1"/>
  <c r="H19" i="45"/>
  <c r="N22" i="45"/>
  <c r="H23" i="45"/>
  <c r="C27" i="45"/>
  <c r="D27" i="45" s="1"/>
  <c r="L30" i="45"/>
  <c r="C36" i="45"/>
  <c r="D36" i="45" s="1"/>
  <c r="D31" i="45"/>
  <c r="K36" i="45"/>
  <c r="L31" i="45"/>
  <c r="H35" i="45"/>
  <c r="F39" i="45"/>
  <c r="L42" i="45"/>
  <c r="J7" i="45"/>
  <c r="F9" i="45"/>
  <c r="Q17" i="45"/>
  <c r="G17" i="45"/>
  <c r="H11" i="45"/>
  <c r="H12" i="45"/>
  <c r="J13" i="45"/>
  <c r="D15" i="45"/>
  <c r="L15" i="45"/>
  <c r="I17" i="45"/>
  <c r="M22" i="45"/>
  <c r="M46" i="45" s="1"/>
  <c r="J19" i="45"/>
  <c r="L21" i="45"/>
  <c r="J23" i="45"/>
  <c r="L25" i="45"/>
  <c r="G27" i="45"/>
  <c r="H27" i="45" s="1"/>
  <c r="D30" i="45"/>
  <c r="Q30" i="45"/>
  <c r="H30" i="45" s="1"/>
  <c r="J28" i="45"/>
  <c r="M36" i="45"/>
  <c r="J35" i="45"/>
  <c r="E40" i="45"/>
  <c r="F40" i="45" s="1"/>
  <c r="F37" i="45"/>
  <c r="L41" i="45"/>
  <c r="J44" i="45"/>
  <c r="E45" i="45"/>
  <c r="F45" i="45" s="1"/>
  <c r="E36" i="45"/>
  <c r="F36" i="45" s="1"/>
  <c r="I36" i="45"/>
  <c r="J36" i="45" s="1"/>
  <c r="E27" i="45"/>
  <c r="F27" i="45" s="1"/>
  <c r="I27" i="45"/>
  <c r="J27" i="45" s="1"/>
  <c r="C45" i="45"/>
  <c r="D45" i="45" s="1"/>
  <c r="G45" i="45"/>
  <c r="H45" i="45" s="1"/>
  <c r="K45" i="45"/>
  <c r="L45" i="45" s="1"/>
  <c r="D37" i="45"/>
  <c r="H37" i="45"/>
  <c r="L37" i="45"/>
  <c r="E46" i="45" l="1"/>
  <c r="D17" i="45"/>
  <c r="C46" i="45"/>
  <c r="D46" i="45" s="1"/>
  <c r="Q46" i="45"/>
  <c r="L22" i="45"/>
  <c r="I46" i="45"/>
  <c r="J17" i="45"/>
  <c r="N46" i="45"/>
  <c r="O46" i="45"/>
  <c r="L27" i="45"/>
  <c r="D40" i="45"/>
  <c r="J30" i="45"/>
  <c r="L17" i="45"/>
  <c r="K46" i="45"/>
  <c r="H17" i="45"/>
  <c r="G46" i="45"/>
  <c r="H46" i="45" s="1"/>
  <c r="L36" i="45"/>
  <c r="J46" i="45" l="1"/>
  <c r="L46" i="45"/>
  <c r="F46" i="45"/>
  <c r="J267" i="64" l="1"/>
  <c r="I267" i="64"/>
  <c r="H267" i="64"/>
  <c r="G267" i="64"/>
  <c r="F267" i="64"/>
  <c r="D267" i="64"/>
  <c r="M265" i="64"/>
  <c r="J265" i="64"/>
  <c r="I265" i="64"/>
  <c r="H265" i="64"/>
  <c r="G265" i="64"/>
  <c r="F265" i="64"/>
  <c r="D265" i="64"/>
  <c r="D262" i="64"/>
  <c r="C262" i="64"/>
  <c r="G261" i="64"/>
  <c r="D261" i="64"/>
  <c r="C261" i="64"/>
  <c r="G260" i="64"/>
  <c r="D260" i="64"/>
  <c r="C260" i="64"/>
  <c r="G259" i="64"/>
  <c r="D259" i="64"/>
  <c r="C259" i="64"/>
  <c r="G258" i="64"/>
  <c r="D258" i="64"/>
  <c r="C258" i="64"/>
  <c r="G257" i="64"/>
  <c r="D257" i="64"/>
  <c r="C257" i="64"/>
  <c r="G256" i="64"/>
  <c r="D256" i="64"/>
  <c r="C256" i="64"/>
  <c r="G255" i="64"/>
  <c r="D255" i="64"/>
  <c r="C255" i="64"/>
  <c r="G254" i="64"/>
  <c r="G253" i="64"/>
  <c r="G252" i="64"/>
  <c r="G251" i="64"/>
  <c r="G250" i="64"/>
  <c r="G249" i="64"/>
  <c r="G248" i="64"/>
  <c r="G247" i="64"/>
  <c r="G246" i="64"/>
  <c r="G245" i="64"/>
  <c r="G244" i="64"/>
  <c r="G243" i="64"/>
  <c r="G242" i="64"/>
  <c r="G241" i="64"/>
  <c r="G240" i="64"/>
  <c r="G239" i="64"/>
  <c r="G238" i="64"/>
  <c r="G237" i="64"/>
  <c r="G236" i="64"/>
  <c r="G235" i="64"/>
  <c r="G234" i="64"/>
  <c r="G233" i="64"/>
  <c r="G232" i="64"/>
  <c r="G231" i="64"/>
  <c r="G230" i="64"/>
  <c r="G229" i="64"/>
  <c r="G228" i="64"/>
  <c r="G227" i="64"/>
  <c r="G226" i="64"/>
  <c r="G225" i="64"/>
  <c r="G224" i="64"/>
  <c r="G223" i="64"/>
  <c r="G222" i="64"/>
  <c r="G221" i="64"/>
  <c r="G220" i="64"/>
  <c r="G219" i="64"/>
  <c r="G218" i="64"/>
  <c r="G217" i="64"/>
  <c r="G216" i="64"/>
  <c r="G215" i="64"/>
  <c r="G214" i="64"/>
  <c r="G213" i="64"/>
  <c r="G212" i="64"/>
  <c r="G211" i="64"/>
  <c r="G210" i="64"/>
  <c r="G209" i="64"/>
  <c r="G208" i="64"/>
  <c r="G207" i="64"/>
  <c r="G206" i="64"/>
  <c r="G205" i="64"/>
  <c r="G204" i="64"/>
  <c r="G203" i="64"/>
  <c r="G202" i="64"/>
  <c r="G201" i="64"/>
  <c r="G200" i="64"/>
  <c r="G199" i="64"/>
  <c r="G198" i="64"/>
  <c r="G197" i="64"/>
  <c r="G196" i="64"/>
  <c r="G195" i="64"/>
  <c r="G194" i="64"/>
  <c r="G193" i="64"/>
  <c r="G192" i="64"/>
  <c r="G191" i="64"/>
  <c r="G190" i="64"/>
  <c r="G189" i="64"/>
  <c r="G188" i="64"/>
  <c r="G187" i="64"/>
  <c r="G186" i="64"/>
  <c r="G185" i="64"/>
  <c r="G184" i="64"/>
  <c r="G183" i="64"/>
  <c r="G182" i="64"/>
  <c r="G181" i="64"/>
  <c r="G180" i="64"/>
  <c r="G179" i="64"/>
  <c r="G178" i="64"/>
  <c r="G177" i="64"/>
  <c r="G176" i="64"/>
  <c r="G175" i="64"/>
  <c r="G174" i="64"/>
  <c r="G173" i="64"/>
  <c r="G172" i="64"/>
  <c r="G171" i="64"/>
  <c r="G170" i="64"/>
  <c r="G169" i="64"/>
  <c r="G168" i="64"/>
  <c r="G167" i="64"/>
  <c r="G166" i="64"/>
  <c r="G165" i="64"/>
  <c r="G164" i="64"/>
  <c r="G163" i="64"/>
  <c r="G162" i="64"/>
  <c r="G161" i="64"/>
  <c r="G160" i="64"/>
  <c r="G159" i="64"/>
  <c r="G158" i="64"/>
  <c r="G157" i="64"/>
  <c r="G156" i="64"/>
  <c r="G155" i="64"/>
  <c r="G154" i="64"/>
  <c r="G153" i="64"/>
  <c r="G152" i="64"/>
  <c r="G151" i="64"/>
  <c r="G150" i="64"/>
  <c r="G149" i="64"/>
  <c r="G148" i="64"/>
  <c r="G147" i="64"/>
  <c r="G146" i="64"/>
  <c r="G145" i="64"/>
  <c r="G144" i="64"/>
  <c r="G143" i="64"/>
  <c r="G142" i="64"/>
  <c r="G141" i="64"/>
  <c r="G140" i="64"/>
  <c r="G139" i="64"/>
  <c r="G138" i="64"/>
  <c r="G137" i="64"/>
  <c r="G136" i="64"/>
  <c r="G135" i="64"/>
  <c r="G134" i="64"/>
  <c r="G133" i="64"/>
  <c r="G132" i="64"/>
  <c r="G131" i="64"/>
  <c r="G130" i="64"/>
  <c r="G129" i="64"/>
  <c r="G128" i="64"/>
  <c r="G127" i="64"/>
  <c r="G126" i="64"/>
  <c r="G125" i="64"/>
  <c r="G124" i="64"/>
  <c r="G123" i="64"/>
  <c r="G122" i="64"/>
  <c r="G121" i="64"/>
  <c r="G120" i="64"/>
  <c r="G119" i="64"/>
  <c r="G118" i="64"/>
  <c r="G117" i="64"/>
  <c r="G116" i="64"/>
  <c r="G115" i="64"/>
  <c r="G114" i="64"/>
  <c r="G113" i="64"/>
  <c r="G112" i="64"/>
  <c r="G111" i="64"/>
  <c r="G110" i="64"/>
  <c r="G109" i="64"/>
  <c r="G108" i="64"/>
  <c r="G107" i="64"/>
  <c r="G106" i="64"/>
  <c r="G105" i="64"/>
  <c r="G104" i="64"/>
  <c r="G103" i="64"/>
  <c r="G102" i="64"/>
  <c r="G101" i="64"/>
  <c r="G100" i="64"/>
  <c r="G99" i="64"/>
  <c r="G98" i="64"/>
  <c r="G97" i="64"/>
  <c r="G96" i="64"/>
  <c r="G95" i="64"/>
  <c r="G94" i="64"/>
  <c r="G93" i="64"/>
  <c r="G92" i="64"/>
  <c r="G91" i="64"/>
  <c r="G90" i="64"/>
  <c r="G89" i="64"/>
  <c r="G88" i="64"/>
  <c r="G87" i="64"/>
  <c r="G86" i="64"/>
  <c r="G85" i="64"/>
  <c r="G84" i="64"/>
  <c r="G83" i="64"/>
  <c r="G82" i="64"/>
  <c r="G81" i="64"/>
  <c r="G80" i="64"/>
  <c r="G79" i="64"/>
  <c r="G78" i="64"/>
  <c r="G77" i="64"/>
  <c r="G76" i="64"/>
  <c r="G75" i="64"/>
  <c r="G74" i="64"/>
  <c r="G73" i="64"/>
  <c r="G72" i="64"/>
  <c r="G71" i="64"/>
  <c r="G70" i="64"/>
  <c r="G69" i="64"/>
  <c r="G68" i="64"/>
  <c r="G67" i="64"/>
  <c r="G66" i="64"/>
  <c r="G65" i="64"/>
  <c r="G64" i="64"/>
  <c r="G63" i="64"/>
  <c r="G62" i="64"/>
  <c r="G61" i="64"/>
  <c r="G60" i="64"/>
  <c r="G59" i="64"/>
  <c r="G58" i="64"/>
  <c r="G57" i="64"/>
  <c r="G56" i="64"/>
  <c r="G55" i="64"/>
  <c r="G54" i="64"/>
  <c r="G53" i="64"/>
  <c r="G52" i="64"/>
  <c r="G51" i="64"/>
  <c r="G50" i="64"/>
  <c r="G49" i="64"/>
  <c r="G48" i="64"/>
  <c r="G47" i="64"/>
  <c r="G46" i="64"/>
  <c r="G45" i="64"/>
  <c r="G44" i="64"/>
  <c r="G43" i="64"/>
  <c r="G42" i="64"/>
  <c r="G41" i="64"/>
  <c r="G40" i="64"/>
  <c r="G39" i="64"/>
  <c r="G38" i="64"/>
  <c r="G37" i="64"/>
  <c r="G36" i="64"/>
  <c r="G35" i="64"/>
  <c r="G34" i="64"/>
  <c r="G33" i="64"/>
  <c r="G32" i="64"/>
  <c r="G31" i="64"/>
  <c r="G29" i="64"/>
  <c r="G28" i="64"/>
  <c r="G27" i="64"/>
  <c r="G26" i="64"/>
  <c r="G25" i="64"/>
  <c r="G24" i="64"/>
  <c r="G23" i="64"/>
  <c r="G22" i="64"/>
  <c r="G21" i="64"/>
  <c r="G20" i="64"/>
  <c r="G19" i="64"/>
  <c r="G18" i="64"/>
  <c r="G17" i="64"/>
  <c r="G16" i="64"/>
  <c r="G15" i="64"/>
  <c r="G14" i="64"/>
  <c r="G13" i="64"/>
  <c r="G12" i="64"/>
  <c r="G11" i="64"/>
  <c r="G10" i="64"/>
  <c r="G9" i="64"/>
  <c r="G8" i="64"/>
  <c r="G7" i="64"/>
  <c r="G6" i="64"/>
  <c r="L5" i="64"/>
  <c r="G5" i="64"/>
  <c r="I1807" i="4" l="1"/>
  <c r="I1806" i="4"/>
  <c r="I1805" i="4"/>
  <c r="I1804" i="4"/>
  <c r="K1804" i="4" s="1"/>
  <c r="I1792" i="4"/>
  <c r="I1791" i="4"/>
  <c r="K1791" i="4" s="1"/>
  <c r="I1790" i="4"/>
  <c r="K1790" i="4" s="1"/>
  <c r="I1789" i="4"/>
  <c r="K1789" i="4" s="1"/>
  <c r="I1788" i="4"/>
  <c r="I1787" i="4"/>
  <c r="I1786" i="4"/>
  <c r="K1786" i="4" s="1"/>
  <c r="I1785" i="4"/>
  <c r="K1785" i="4" s="1"/>
  <c r="I1784" i="4"/>
  <c r="I1760" i="4"/>
  <c r="I1747" i="4"/>
  <c r="I1746" i="4"/>
  <c r="K1746" i="4" s="1"/>
  <c r="I1740" i="4"/>
  <c r="I1739" i="4"/>
  <c r="K1739" i="4" s="1"/>
  <c r="I1713" i="4"/>
  <c r="I1703" i="4"/>
  <c r="K1703" i="4" s="1"/>
  <c r="I1702" i="4"/>
  <c r="I1697" i="4"/>
  <c r="K1697" i="4" s="1"/>
  <c r="I1692" i="4"/>
  <c r="K1692" i="4" s="1"/>
  <c r="I1691" i="4"/>
  <c r="K1691" i="4" s="1"/>
  <c r="I1675" i="4"/>
  <c r="I1673" i="4"/>
  <c r="K1673" i="4" s="1"/>
  <c r="I1670" i="4"/>
  <c r="K1670" i="4" s="1"/>
  <c r="I1669" i="4"/>
  <c r="K1669" i="4" s="1"/>
  <c r="I1662" i="4"/>
  <c r="I1661" i="4"/>
  <c r="K1661" i="4" s="1"/>
  <c r="I1658" i="4"/>
  <c r="K1658" i="4" s="1"/>
  <c r="I1657" i="4"/>
  <c r="K1657" i="4" s="1"/>
  <c r="I1649" i="4"/>
  <c r="I1647" i="4"/>
  <c r="K1647" i="4" s="1"/>
  <c r="I1646" i="4"/>
  <c r="K1646" i="4" s="1"/>
  <c r="I1643" i="4"/>
  <c r="K1643" i="4" s="1"/>
  <c r="I1640" i="4"/>
  <c r="I1628" i="4"/>
  <c r="K1628" i="4" s="1"/>
  <c r="I1614" i="4"/>
  <c r="K1614" i="4" s="1"/>
  <c r="I1613" i="4"/>
  <c r="K1613" i="4" s="1"/>
  <c r="I1612" i="4"/>
  <c r="I1599" i="4"/>
  <c r="K1599" i="4" s="1"/>
  <c r="I1598" i="4"/>
  <c r="K1598" i="4" s="1"/>
  <c r="I1596" i="4"/>
  <c r="K1596" i="4" s="1"/>
  <c r="I1595" i="4"/>
  <c r="I1594" i="4"/>
  <c r="K1594" i="4" s="1"/>
  <c r="I1591" i="4"/>
  <c r="K1591" i="4" s="1"/>
  <c r="I1586" i="4"/>
  <c r="K1586" i="4" s="1"/>
  <c r="I1580" i="4"/>
  <c r="I1569" i="4"/>
  <c r="K1569" i="4" s="1"/>
  <c r="I1560" i="4"/>
  <c r="I1555" i="4"/>
  <c r="K1555" i="4" s="1"/>
  <c r="I1554" i="4"/>
  <c r="I1551" i="4"/>
  <c r="I1550" i="4"/>
  <c r="I1549" i="4"/>
  <c r="K1549" i="4" s="1"/>
  <c r="I1528" i="4"/>
  <c r="I1527" i="4"/>
  <c r="K1527" i="4" s="1"/>
  <c r="I1524" i="4"/>
  <c r="K1524" i="4" s="1"/>
  <c r="I1523" i="4"/>
  <c r="K1523" i="4" s="1"/>
  <c r="I1515" i="4"/>
  <c r="I1514" i="4"/>
  <c r="K1514" i="4" s="1"/>
  <c r="I1513" i="4"/>
  <c r="K1513" i="4" s="1"/>
  <c r="I1512" i="4"/>
  <c r="K1512" i="4" s="1"/>
  <c r="I1493" i="4"/>
  <c r="I1490" i="4"/>
  <c r="K1490" i="4" s="1"/>
  <c r="I1489" i="4"/>
  <c r="K1489" i="4" s="1"/>
  <c r="I1488" i="4"/>
  <c r="K1488" i="4" s="1"/>
  <c r="I1477" i="4"/>
  <c r="I1455" i="4"/>
  <c r="I1439" i="4"/>
  <c r="K1439" i="4" s="1"/>
  <c r="I1438" i="4"/>
  <c r="K1438" i="4" s="1"/>
  <c r="I1431" i="4"/>
  <c r="I1430" i="4"/>
  <c r="I1429" i="4"/>
  <c r="K1429" i="4" s="1"/>
  <c r="I1428" i="4"/>
  <c r="K1428" i="4" s="1"/>
  <c r="I1427" i="4"/>
  <c r="I1424" i="4"/>
  <c r="I1384" i="4"/>
  <c r="K1384" i="4" s="1"/>
  <c r="I1379" i="4"/>
  <c r="K1379" i="4" s="1"/>
  <c r="I1378" i="4"/>
  <c r="I1377" i="4"/>
  <c r="I1376" i="4"/>
  <c r="I1371" i="4"/>
  <c r="K1371" i="4" s="1"/>
  <c r="I1370" i="4"/>
  <c r="K1370" i="4" s="1"/>
  <c r="I1369" i="4"/>
  <c r="K1369" i="4" s="1"/>
  <c r="I1368" i="4"/>
  <c r="I1363" i="4"/>
  <c r="K1363" i="4" s="1"/>
  <c r="I1362" i="4"/>
  <c r="I1357" i="4"/>
  <c r="I1341" i="4"/>
  <c r="K1341" i="4" s="1"/>
  <c r="I1336" i="4"/>
  <c r="K1336" i="4" s="1"/>
  <c r="I1335" i="4"/>
  <c r="I1331" i="4"/>
  <c r="I1330" i="4"/>
  <c r="K1330" i="4" s="1"/>
  <c r="I1328" i="4"/>
  <c r="K1328" i="4" s="1"/>
  <c r="I1327" i="4"/>
  <c r="I1319" i="4"/>
  <c r="I1308" i="4"/>
  <c r="K1308" i="4" s="1"/>
  <c r="I1307" i="4"/>
  <c r="K1307" i="4" s="1"/>
  <c r="I1306" i="4"/>
  <c r="I1305" i="4"/>
  <c r="I1304" i="4"/>
  <c r="I1288" i="4"/>
  <c r="K1288" i="4" s="1"/>
  <c r="I1287" i="4"/>
  <c r="I1286" i="4"/>
  <c r="K1286" i="4" s="1"/>
  <c r="I1206" i="4"/>
  <c r="I1205" i="4"/>
  <c r="K1205" i="4" s="1"/>
  <c r="I1204" i="4"/>
  <c r="I1203" i="4"/>
  <c r="K1203" i="4" s="1"/>
  <c r="I1202" i="4"/>
  <c r="I1201" i="4"/>
  <c r="K1201" i="4" s="1"/>
  <c r="I1190" i="4"/>
  <c r="I1189" i="4"/>
  <c r="K1189" i="4" s="1"/>
  <c r="I1188" i="4"/>
  <c r="K1188" i="4" s="1"/>
  <c r="I1187" i="4"/>
  <c r="K1187" i="4" s="1"/>
  <c r="I1186" i="4"/>
  <c r="K1186" i="4" s="1"/>
  <c r="I1185" i="4"/>
  <c r="K1185" i="4" s="1"/>
  <c r="I1184" i="4"/>
  <c r="K1184" i="4" s="1"/>
  <c r="I1183" i="4"/>
  <c r="K1183" i="4" s="1"/>
  <c r="I1182" i="4"/>
  <c r="I1181" i="4"/>
  <c r="K1181" i="4" s="1"/>
  <c r="I1180" i="4"/>
  <c r="I1179" i="4"/>
  <c r="K1179" i="4" s="1"/>
  <c r="I1178" i="4"/>
  <c r="I1177" i="4"/>
  <c r="K1177" i="4" s="1"/>
  <c r="I1176" i="4"/>
  <c r="I1175" i="4"/>
  <c r="K1175" i="4" s="1"/>
  <c r="I1174" i="4"/>
  <c r="K1174" i="4" s="1"/>
  <c r="I1173" i="4"/>
  <c r="K1173" i="4" s="1"/>
  <c r="I1172" i="4"/>
  <c r="K1172" i="4" s="1"/>
  <c r="I1171" i="4"/>
  <c r="K1171" i="4" s="1"/>
  <c r="I1170" i="4"/>
  <c r="I1169" i="4"/>
  <c r="K1169" i="4" s="1"/>
  <c r="I1168" i="4"/>
  <c r="K1168" i="4" s="1"/>
  <c r="I1167" i="4"/>
  <c r="K1167" i="4" s="1"/>
  <c r="I1166" i="4"/>
  <c r="K1166" i="4" s="1"/>
  <c r="I1165" i="4"/>
  <c r="K1165" i="4" s="1"/>
  <c r="I1164" i="4"/>
  <c r="I1163" i="4"/>
  <c r="K1163" i="4" s="1"/>
  <c r="I1162" i="4"/>
  <c r="I1161" i="4"/>
  <c r="I1160" i="4"/>
  <c r="I1159" i="4"/>
  <c r="K1159" i="4" s="1"/>
  <c r="I1158" i="4"/>
  <c r="I1157" i="4"/>
  <c r="K1157" i="4" s="1"/>
  <c r="I1156" i="4"/>
  <c r="K1156" i="4" s="1"/>
  <c r="I1155" i="4"/>
  <c r="K1155" i="4" s="1"/>
  <c r="I1151" i="4"/>
  <c r="I1150" i="4"/>
  <c r="K1150" i="4" s="1"/>
  <c r="I1146" i="4"/>
  <c r="K1146" i="4" s="1"/>
  <c r="I1145" i="4"/>
  <c r="K1145" i="4" s="1"/>
  <c r="I1144" i="4"/>
  <c r="I1134" i="4"/>
  <c r="K1134" i="4" s="1"/>
  <c r="I1100" i="4"/>
  <c r="I1094" i="4"/>
  <c r="K1094" i="4" s="1"/>
  <c r="I1085" i="4"/>
  <c r="I1084" i="4"/>
  <c r="K1084" i="4" s="1"/>
  <c r="I1083" i="4"/>
  <c r="K1083" i="4" s="1"/>
  <c r="I1044" i="4"/>
  <c r="K1044" i="4" s="1"/>
  <c r="I1029" i="4"/>
  <c r="I1028" i="4"/>
  <c r="K1028" i="4" s="1"/>
  <c r="I1026" i="4"/>
  <c r="I1021" i="4"/>
  <c r="K1021" i="4" s="1"/>
  <c r="I1020" i="4"/>
  <c r="I1019" i="4"/>
  <c r="K1019" i="4" s="1"/>
  <c r="I1018" i="4"/>
  <c r="K1018" i="4" s="1"/>
  <c r="I1017" i="4"/>
  <c r="K1017" i="4" s="1"/>
  <c r="I1016" i="4"/>
  <c r="K1016" i="4" s="1"/>
  <c r="I1015" i="4"/>
  <c r="K1015" i="4" s="1"/>
  <c r="I1003" i="4"/>
  <c r="K1003" i="4" s="1"/>
  <c r="I1002" i="4"/>
  <c r="K1002" i="4" s="1"/>
  <c r="I1001" i="4"/>
  <c r="K1001" i="4" s="1"/>
  <c r="I1000" i="4"/>
  <c r="K1000" i="4" s="1"/>
  <c r="I999" i="4"/>
  <c r="K999" i="4" s="1"/>
  <c r="I998" i="4"/>
  <c r="K998" i="4" s="1"/>
  <c r="I997" i="4"/>
  <c r="I996" i="4"/>
  <c r="K996" i="4" s="1"/>
  <c r="I987" i="4"/>
  <c r="K987" i="4" s="1"/>
  <c r="I985" i="4"/>
  <c r="K985" i="4" s="1"/>
  <c r="I984" i="4"/>
  <c r="I983" i="4"/>
  <c r="K983" i="4" s="1"/>
  <c r="I982" i="4"/>
  <c r="K982" i="4" s="1"/>
  <c r="I981" i="4"/>
  <c r="K981" i="4" s="1"/>
  <c r="I980" i="4"/>
  <c r="K980" i="4" s="1"/>
  <c r="I979" i="4"/>
  <c r="K979" i="4" s="1"/>
  <c r="I978" i="4"/>
  <c r="I973" i="4"/>
  <c r="K973" i="4" s="1"/>
  <c r="I972" i="4"/>
  <c r="I953" i="4"/>
  <c r="I950" i="4"/>
  <c r="I949" i="4"/>
  <c r="K949" i="4" s="1"/>
  <c r="I948" i="4"/>
  <c r="I947" i="4"/>
  <c r="K947" i="4" s="1"/>
  <c r="I946" i="4"/>
  <c r="K946" i="4" s="1"/>
  <c r="I945" i="4"/>
  <c r="K945" i="4" s="1"/>
  <c r="I923" i="4"/>
  <c r="I919" i="4"/>
  <c r="K919" i="4" s="1"/>
  <c r="I918" i="4"/>
  <c r="K918" i="4" s="1"/>
  <c r="I917" i="4"/>
  <c r="K917" i="4" s="1"/>
  <c r="I916" i="4"/>
  <c r="I905" i="4"/>
  <c r="K905" i="4" s="1"/>
  <c r="I904" i="4"/>
  <c r="I903" i="4"/>
  <c r="K903" i="4" s="1"/>
  <c r="I886" i="4"/>
  <c r="I884" i="4"/>
  <c r="K884" i="4" s="1"/>
  <c r="I883" i="4"/>
  <c r="K883" i="4" s="1"/>
  <c r="I882" i="4"/>
  <c r="K882" i="4" s="1"/>
  <c r="I881" i="4"/>
  <c r="I872" i="4"/>
  <c r="K872" i="4" s="1"/>
  <c r="I869" i="4"/>
  <c r="K869" i="4" s="1"/>
  <c r="I868" i="4"/>
  <c r="K868" i="4" s="1"/>
  <c r="I867" i="4"/>
  <c r="I866" i="4"/>
  <c r="K866" i="4" s="1"/>
  <c r="I865" i="4"/>
  <c r="K865" i="4" s="1"/>
  <c r="I858" i="4"/>
  <c r="K858" i="4" s="1"/>
  <c r="I857" i="4"/>
  <c r="I847" i="4"/>
  <c r="K847" i="4" s="1"/>
  <c r="I845" i="4"/>
  <c r="K845" i="4" s="1"/>
  <c r="I844" i="4"/>
  <c r="K844" i="4" s="1"/>
  <c r="I843" i="4"/>
  <c r="I842" i="4"/>
  <c r="K842" i="4" s="1"/>
  <c r="I836" i="4"/>
  <c r="I835" i="4"/>
  <c r="K835" i="4" s="1"/>
  <c r="I834" i="4"/>
  <c r="K834" i="4" s="1"/>
  <c r="I833" i="4"/>
  <c r="K833" i="4" s="1"/>
  <c r="I832" i="4"/>
  <c r="K832" i="4" s="1"/>
  <c r="I831" i="4"/>
  <c r="K831" i="4" s="1"/>
  <c r="I830" i="4"/>
  <c r="I829" i="4"/>
  <c r="K829" i="4" s="1"/>
  <c r="I828" i="4"/>
  <c r="K828" i="4" s="1"/>
  <c r="I827" i="4"/>
  <c r="K827" i="4" s="1"/>
  <c r="I822" i="4"/>
  <c r="K822" i="4" s="1"/>
  <c r="I821" i="4"/>
  <c r="K821" i="4" s="1"/>
  <c r="I820" i="4"/>
  <c r="I819" i="4"/>
  <c r="K819" i="4" s="1"/>
  <c r="I816" i="4"/>
  <c r="I815" i="4"/>
  <c r="K815" i="4" s="1"/>
  <c r="I814" i="4"/>
  <c r="I813" i="4"/>
  <c r="K813" i="4" s="1"/>
  <c r="I812" i="4"/>
  <c r="I811" i="4"/>
  <c r="K811" i="4" s="1"/>
  <c r="I810" i="4"/>
  <c r="K810" i="4" s="1"/>
  <c r="I809" i="4"/>
  <c r="K809" i="4" s="1"/>
  <c r="I808" i="4"/>
  <c r="K808" i="4" s="1"/>
  <c r="I807" i="4"/>
  <c r="K807" i="4" s="1"/>
  <c r="I805" i="4"/>
  <c r="K805" i="4" s="1"/>
  <c r="I803" i="4"/>
  <c r="K803" i="4" s="1"/>
  <c r="I800" i="4"/>
  <c r="I789" i="4"/>
  <c r="K789" i="4" s="1"/>
  <c r="I788" i="4"/>
  <c r="I785" i="4"/>
  <c r="K785" i="4" s="1"/>
  <c r="I784" i="4"/>
  <c r="I783" i="4"/>
  <c r="K783" i="4" s="1"/>
  <c r="I778" i="4"/>
  <c r="K778" i="4" s="1"/>
  <c r="I777" i="4"/>
  <c r="K777" i="4" s="1"/>
  <c r="I776" i="4"/>
  <c r="I775" i="4"/>
  <c r="K775" i="4" s="1"/>
  <c r="I773" i="4"/>
  <c r="K773" i="4" s="1"/>
  <c r="I770" i="4"/>
  <c r="K770" i="4" s="1"/>
  <c r="I769" i="4"/>
  <c r="I766" i="4"/>
  <c r="K766" i="4" s="1"/>
  <c r="I765" i="4"/>
  <c r="K765" i="4" s="1"/>
  <c r="I764" i="4"/>
  <c r="K764" i="4" s="1"/>
  <c r="I762" i="4"/>
  <c r="K762" i="4" s="1"/>
  <c r="I761" i="4"/>
  <c r="K761" i="4" s="1"/>
  <c r="I760" i="4"/>
  <c r="I759" i="4"/>
  <c r="K759" i="4" s="1"/>
  <c r="I757" i="4"/>
  <c r="I751" i="4"/>
  <c r="I750" i="4"/>
  <c r="K750" i="4" s="1"/>
  <c r="I748" i="4"/>
  <c r="K748" i="4" s="1"/>
  <c r="I747" i="4"/>
  <c r="I746" i="4"/>
  <c r="I745" i="4"/>
  <c r="K745" i="4" s="1"/>
  <c r="I719" i="4"/>
  <c r="K719" i="4" s="1"/>
  <c r="I718" i="4"/>
  <c r="I714" i="4"/>
  <c r="K714" i="4" s="1"/>
  <c r="I705" i="4"/>
  <c r="K705" i="4" s="1"/>
  <c r="I702" i="4"/>
  <c r="K702" i="4" s="1"/>
  <c r="I701" i="4"/>
  <c r="I700" i="4"/>
  <c r="K700" i="4" s="1"/>
  <c r="I694" i="4"/>
  <c r="I693" i="4"/>
  <c r="K693" i="4" s="1"/>
  <c r="I692" i="4"/>
  <c r="K692" i="4" s="1"/>
  <c r="I691" i="4"/>
  <c r="K691" i="4" s="1"/>
  <c r="I685" i="4"/>
  <c r="K685" i="4" s="1"/>
  <c r="I681" i="4"/>
  <c r="K681" i="4" s="1"/>
  <c r="I678" i="4"/>
  <c r="I677" i="4"/>
  <c r="K677" i="4" s="1"/>
  <c r="I674" i="4"/>
  <c r="I673" i="4"/>
  <c r="K673" i="4" s="1"/>
  <c r="I672" i="4"/>
  <c r="I667" i="4"/>
  <c r="K667" i="4" s="1"/>
  <c r="I666" i="4"/>
  <c r="I664" i="4"/>
  <c r="K664" i="4" s="1"/>
  <c r="I661" i="4"/>
  <c r="I656" i="4"/>
  <c r="K656" i="4" s="1"/>
  <c r="I655" i="4"/>
  <c r="K655" i="4" s="1"/>
  <c r="I654" i="4"/>
  <c r="K654" i="4" s="1"/>
  <c r="I653" i="4"/>
  <c r="K653" i="4" s="1"/>
  <c r="I652" i="4"/>
  <c r="K652" i="4" s="1"/>
  <c r="I651" i="4"/>
  <c r="K651" i="4" s="1"/>
  <c r="I628" i="4"/>
  <c r="K628" i="4" s="1"/>
  <c r="I622" i="4"/>
  <c r="K622" i="4" s="1"/>
  <c r="I618" i="4"/>
  <c r="K618" i="4" s="1"/>
  <c r="I617" i="4"/>
  <c r="K617" i="4" s="1"/>
  <c r="I616" i="4"/>
  <c r="K616" i="4" s="1"/>
  <c r="I615" i="4"/>
  <c r="K615" i="4" s="1"/>
  <c r="I614" i="4"/>
  <c r="K614" i="4" s="1"/>
  <c r="I613" i="4"/>
  <c r="K613" i="4" s="1"/>
  <c r="I607" i="4"/>
  <c r="K607" i="4" s="1"/>
  <c r="I600" i="4"/>
  <c r="K600" i="4" s="1"/>
  <c r="I599" i="4"/>
  <c r="K599" i="4" s="1"/>
  <c r="I598" i="4"/>
  <c r="K598" i="4" s="1"/>
  <c r="I597" i="4"/>
  <c r="K597" i="4" s="1"/>
  <c r="I595" i="4"/>
  <c r="K595" i="4" s="1"/>
  <c r="I594" i="4"/>
  <c r="K594" i="4" s="1"/>
  <c r="I584" i="4"/>
  <c r="K584" i="4" s="1"/>
  <c r="I583" i="4"/>
  <c r="K583" i="4" s="1"/>
  <c r="I580" i="4"/>
  <c r="K580" i="4" s="1"/>
  <c r="I577" i="4"/>
  <c r="K577" i="4" s="1"/>
  <c r="I576" i="4"/>
  <c r="I575" i="4"/>
  <c r="K575" i="4" s="1"/>
  <c r="I574" i="4"/>
  <c r="I570" i="4"/>
  <c r="K570" i="4" s="1"/>
  <c r="I569" i="4"/>
  <c r="K569" i="4" s="1"/>
  <c r="I555" i="4"/>
  <c r="K555" i="4" s="1"/>
  <c r="I548" i="4"/>
  <c r="I547" i="4"/>
  <c r="K547" i="4" s="1"/>
  <c r="I546" i="4"/>
  <c r="K546" i="4" s="1"/>
  <c r="I543" i="4"/>
  <c r="K543" i="4" s="1"/>
  <c r="I536" i="4"/>
  <c r="I535" i="4"/>
  <c r="K535" i="4" s="1"/>
  <c r="I529" i="4"/>
  <c r="K529" i="4" s="1"/>
  <c r="I528" i="4"/>
  <c r="K528" i="4" s="1"/>
  <c r="I517" i="4"/>
  <c r="K517" i="4" s="1"/>
  <c r="I514" i="4"/>
  <c r="K514" i="4" s="1"/>
  <c r="I513" i="4"/>
  <c r="K513" i="4" s="1"/>
  <c r="I512" i="4"/>
  <c r="K512" i="4" s="1"/>
  <c r="I511" i="4"/>
  <c r="I504" i="4"/>
  <c r="K504" i="4" s="1"/>
  <c r="I503" i="4"/>
  <c r="K503" i="4" s="1"/>
  <c r="I502" i="4"/>
  <c r="K502" i="4" s="1"/>
  <c r="I501" i="4"/>
  <c r="I491" i="4"/>
  <c r="K491" i="4" s="1"/>
  <c r="I490" i="4"/>
  <c r="K490" i="4" s="1"/>
  <c r="I489" i="4"/>
  <c r="K489" i="4" s="1"/>
  <c r="I484" i="4"/>
  <c r="K484" i="4" s="1"/>
  <c r="I479" i="4"/>
  <c r="K479" i="4" s="1"/>
  <c r="I476" i="4"/>
  <c r="K476" i="4" s="1"/>
  <c r="I475" i="4"/>
  <c r="K475" i="4" s="1"/>
  <c r="I474" i="4"/>
  <c r="I473" i="4"/>
  <c r="K473" i="4" s="1"/>
  <c r="I472" i="4"/>
  <c r="I471" i="4"/>
  <c r="K471" i="4" s="1"/>
  <c r="I470" i="4"/>
  <c r="K470" i="4" s="1"/>
  <c r="I469" i="4"/>
  <c r="K469" i="4" s="1"/>
  <c r="I458" i="4"/>
  <c r="K458" i="4" s="1"/>
  <c r="I444" i="4"/>
  <c r="K444" i="4" s="1"/>
  <c r="I443" i="4"/>
  <c r="I440" i="4"/>
  <c r="K440" i="4" s="1"/>
  <c r="I437" i="4"/>
  <c r="K437" i="4" s="1"/>
  <c r="I432" i="4"/>
  <c r="K432" i="4" s="1"/>
  <c r="I431" i="4"/>
  <c r="K431" i="4" s="1"/>
  <c r="I429" i="4"/>
  <c r="K429" i="4" s="1"/>
  <c r="I428" i="4"/>
  <c r="K428" i="4" s="1"/>
  <c r="I425" i="4"/>
  <c r="K425" i="4" s="1"/>
  <c r="I424" i="4"/>
  <c r="I423" i="4"/>
  <c r="K423" i="4" s="1"/>
  <c r="I422" i="4"/>
  <c r="K422" i="4" s="1"/>
  <c r="I421" i="4"/>
  <c r="K421" i="4" s="1"/>
  <c r="I420" i="4"/>
  <c r="K420" i="4" s="1"/>
  <c r="I419" i="4"/>
  <c r="K419" i="4" s="1"/>
  <c r="I418" i="4"/>
  <c r="K418" i="4" s="1"/>
  <c r="I417" i="4"/>
  <c r="K417" i="4" s="1"/>
  <c r="I415" i="4"/>
  <c r="K415" i="4" s="1"/>
  <c r="I414" i="4"/>
  <c r="K414" i="4" s="1"/>
  <c r="I413" i="4"/>
  <c r="K413" i="4" s="1"/>
  <c r="I412" i="4"/>
  <c r="K412" i="4" s="1"/>
  <c r="I411" i="4"/>
  <c r="I410" i="4"/>
  <c r="K410" i="4" s="1"/>
  <c r="I409" i="4"/>
  <c r="K409" i="4" s="1"/>
  <c r="I404" i="4"/>
  <c r="K404" i="4" s="1"/>
  <c r="I403" i="4"/>
  <c r="K403" i="4" s="1"/>
  <c r="I388" i="4"/>
  <c r="K388" i="4" s="1"/>
  <c r="I387" i="4"/>
  <c r="K387" i="4" s="1"/>
  <c r="I386" i="4"/>
  <c r="K386" i="4" s="1"/>
  <c r="I385" i="4"/>
  <c r="K385" i="4" s="1"/>
  <c r="I384" i="4"/>
  <c r="K384" i="4" s="1"/>
  <c r="I383" i="4"/>
  <c r="K383" i="4" s="1"/>
  <c r="I380" i="4"/>
  <c r="K380" i="4" s="1"/>
  <c r="I379" i="4"/>
  <c r="K379" i="4" s="1"/>
  <c r="I378" i="4"/>
  <c r="K378" i="4" s="1"/>
  <c r="I376" i="4"/>
  <c r="K376" i="4" s="1"/>
  <c r="I373" i="4"/>
  <c r="K373" i="4" s="1"/>
  <c r="I372" i="4"/>
  <c r="K372" i="4" s="1"/>
  <c r="I369" i="4"/>
  <c r="K369" i="4" s="1"/>
  <c r="I367" i="4"/>
  <c r="I366" i="4"/>
  <c r="K366" i="4" s="1"/>
  <c r="I365" i="4"/>
  <c r="I364" i="4"/>
  <c r="K364" i="4" s="1"/>
  <c r="I363" i="4"/>
  <c r="K363" i="4" s="1"/>
  <c r="I361" i="4"/>
  <c r="K361" i="4" s="1"/>
  <c r="I360" i="4"/>
  <c r="K360" i="4" s="1"/>
  <c r="I354" i="4"/>
  <c r="K354" i="4" s="1"/>
  <c r="I344" i="4"/>
  <c r="K344" i="4" s="1"/>
  <c r="I338" i="4"/>
  <c r="K338" i="4" s="1"/>
  <c r="I336" i="4"/>
  <c r="K336" i="4" s="1"/>
  <c r="I335" i="4"/>
  <c r="K335" i="4" s="1"/>
  <c r="I334" i="4"/>
  <c r="K334" i="4" s="1"/>
  <c r="I333" i="4"/>
  <c r="K333" i="4" s="1"/>
  <c r="I322" i="4"/>
  <c r="K322" i="4" s="1"/>
  <c r="I321" i="4"/>
  <c r="K321" i="4" s="1"/>
  <c r="I320" i="4"/>
  <c r="K320" i="4" s="1"/>
  <c r="I315" i="4"/>
  <c r="K315" i="4" s="1"/>
  <c r="I314" i="4"/>
  <c r="K314" i="4" s="1"/>
  <c r="I310" i="4"/>
  <c r="K310" i="4" s="1"/>
  <c r="I309" i="4"/>
  <c r="K309" i="4" s="1"/>
  <c r="I308" i="4"/>
  <c r="K308" i="4" s="1"/>
  <c r="I307" i="4"/>
  <c r="K307" i="4" s="1"/>
  <c r="I306" i="4"/>
  <c r="K306" i="4" s="1"/>
  <c r="I297" i="4"/>
  <c r="K297" i="4" s="1"/>
  <c r="I296" i="4"/>
  <c r="K296" i="4" s="1"/>
  <c r="I288" i="4"/>
  <c r="K288" i="4" s="1"/>
  <c r="I287" i="4"/>
  <c r="K287" i="4" s="1"/>
  <c r="I286" i="4"/>
  <c r="K286" i="4" s="1"/>
  <c r="I276" i="4"/>
  <c r="K276" i="4" s="1"/>
  <c r="I275" i="4"/>
  <c r="I271" i="4"/>
  <c r="K271" i="4" s="1"/>
  <c r="I247" i="4"/>
  <c r="K247" i="4" s="1"/>
  <c r="I239" i="4"/>
  <c r="K239" i="4" s="1"/>
  <c r="I238" i="4"/>
  <c r="K238" i="4" s="1"/>
  <c r="I223" i="4"/>
  <c r="K223" i="4" s="1"/>
  <c r="I222" i="4"/>
  <c r="K222" i="4" s="1"/>
  <c r="I219" i="4"/>
  <c r="K219" i="4" s="1"/>
  <c r="I211" i="4"/>
  <c r="K211" i="4" s="1"/>
  <c r="I210" i="4"/>
  <c r="K210" i="4" s="1"/>
  <c r="I209" i="4"/>
  <c r="K209" i="4" s="1"/>
  <c r="I208" i="4"/>
  <c r="K208" i="4" s="1"/>
  <c r="I207" i="4"/>
  <c r="K207" i="4" s="1"/>
  <c r="I203" i="4"/>
  <c r="K203" i="4" s="1"/>
  <c r="I195" i="4"/>
  <c r="K195" i="4" s="1"/>
  <c r="I177" i="4"/>
  <c r="K177" i="4" s="1"/>
  <c r="I171" i="4"/>
  <c r="I170" i="4"/>
  <c r="K170" i="4" s="1"/>
  <c r="I169" i="4"/>
  <c r="K169" i="4" s="1"/>
  <c r="I164" i="4"/>
  <c r="K164" i="4" s="1"/>
  <c r="I163" i="4"/>
  <c r="I157" i="4"/>
  <c r="K157" i="4" s="1"/>
  <c r="I156" i="4"/>
  <c r="K156" i="4" s="1"/>
  <c r="I150" i="4"/>
  <c r="K150" i="4" s="1"/>
  <c r="I148" i="4"/>
  <c r="I147" i="4"/>
  <c r="K147" i="4" s="1"/>
  <c r="I146" i="4"/>
  <c r="K146" i="4" s="1"/>
  <c r="I134" i="4"/>
  <c r="K134" i="4" s="1"/>
  <c r="I133" i="4"/>
  <c r="K133" i="4" s="1"/>
  <c r="I132" i="4"/>
  <c r="K132" i="4" s="1"/>
  <c r="I131" i="4"/>
  <c r="K131" i="4" s="1"/>
  <c r="I130" i="4"/>
  <c r="K130" i="4" s="1"/>
  <c r="I123" i="4"/>
  <c r="K123" i="4" s="1"/>
  <c r="I122" i="4"/>
  <c r="K122" i="4" s="1"/>
  <c r="I113" i="4"/>
  <c r="K113" i="4" s="1"/>
  <c r="I105" i="4"/>
  <c r="K105" i="4" s="1"/>
  <c r="I92" i="4"/>
  <c r="I91" i="4"/>
  <c r="K91" i="4" s="1"/>
  <c r="I88" i="4"/>
  <c r="K88" i="4" s="1"/>
  <c r="I87" i="4"/>
  <c r="K87" i="4" s="1"/>
  <c r="I82" i="4"/>
  <c r="K82" i="4" s="1"/>
  <c r="I81" i="4"/>
  <c r="K81" i="4" s="1"/>
  <c r="I80" i="4"/>
  <c r="K80" i="4" s="1"/>
  <c r="I79" i="4"/>
  <c r="K79" i="4" s="1"/>
  <c r="I77" i="4"/>
  <c r="K77" i="4" s="1"/>
  <c r="I66" i="4"/>
  <c r="K66" i="4" s="1"/>
  <c r="I65" i="4"/>
  <c r="I64" i="4"/>
  <c r="K64" i="4" s="1"/>
  <c r="I59" i="4"/>
  <c r="I58" i="4"/>
  <c r="K58" i="4" s="1"/>
  <c r="I53" i="4"/>
  <c r="K53" i="4" s="1"/>
  <c r="I46" i="4"/>
  <c r="I45" i="4"/>
  <c r="I41" i="4"/>
  <c r="I35" i="4"/>
  <c r="I34" i="4"/>
  <c r="I32" i="4"/>
  <c r="I30" i="4"/>
  <c r="I29" i="4"/>
  <c r="I28" i="4"/>
  <c r="I27" i="4"/>
  <c r="I26" i="4"/>
  <c r="I25" i="4"/>
  <c r="I23" i="4"/>
  <c r="I22" i="4"/>
  <c r="I17" i="4"/>
  <c r="I16" i="4"/>
  <c r="I15" i="4"/>
  <c r="I13" i="4"/>
  <c r="I12" i="4"/>
  <c r="I11" i="4"/>
  <c r="I10" i="4"/>
  <c r="I9" i="4"/>
  <c r="I8" i="4"/>
  <c r="I5" i="4"/>
  <c r="I4" i="4"/>
  <c r="I3" i="4"/>
  <c r="J1810" i="4"/>
  <c r="H1810" i="4"/>
  <c r="K52" i="4"/>
  <c r="L52" i="4"/>
  <c r="L53" i="4"/>
  <c r="K54" i="4"/>
  <c r="L54" i="4"/>
  <c r="K55" i="4"/>
  <c r="L55" i="4"/>
  <c r="K56" i="4"/>
  <c r="L56" i="4"/>
  <c r="K57" i="4"/>
  <c r="L57" i="4"/>
  <c r="L58" i="4"/>
  <c r="K59" i="4"/>
  <c r="L59" i="4"/>
  <c r="K60" i="4"/>
  <c r="L60" i="4"/>
  <c r="K61" i="4"/>
  <c r="L61" i="4"/>
  <c r="K62" i="4"/>
  <c r="L62" i="4"/>
  <c r="K63" i="4"/>
  <c r="L63" i="4"/>
  <c r="L64" i="4"/>
  <c r="K65" i="4"/>
  <c r="L65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K76" i="4"/>
  <c r="L76" i="4"/>
  <c r="L77" i="4"/>
  <c r="K78" i="4"/>
  <c r="L78" i="4"/>
  <c r="L79" i="4"/>
  <c r="L80" i="4"/>
  <c r="L81" i="4"/>
  <c r="L82" i="4"/>
  <c r="K83" i="4"/>
  <c r="L83" i="4"/>
  <c r="K84" i="4"/>
  <c r="L84" i="4"/>
  <c r="K85" i="4"/>
  <c r="L85" i="4"/>
  <c r="K86" i="4"/>
  <c r="L86" i="4"/>
  <c r="L87" i="4"/>
  <c r="L88" i="4"/>
  <c r="K89" i="4"/>
  <c r="L89" i="4"/>
  <c r="K90" i="4"/>
  <c r="L90" i="4"/>
  <c r="L91" i="4"/>
  <c r="K92" i="4"/>
  <c r="L92" i="4"/>
  <c r="K93" i="4"/>
  <c r="L93" i="4"/>
  <c r="K94" i="4"/>
  <c r="L94" i="4"/>
  <c r="K95" i="4"/>
  <c r="L95" i="4"/>
  <c r="K96" i="4"/>
  <c r="L96" i="4"/>
  <c r="K97" i="4"/>
  <c r="L97" i="4"/>
  <c r="K98" i="4"/>
  <c r="L98" i="4"/>
  <c r="K99" i="4"/>
  <c r="L99" i="4"/>
  <c r="K100" i="4"/>
  <c r="L100" i="4"/>
  <c r="K101" i="4"/>
  <c r="L101" i="4"/>
  <c r="K102" i="4"/>
  <c r="L102" i="4"/>
  <c r="K103" i="4"/>
  <c r="L103" i="4"/>
  <c r="K104" i="4"/>
  <c r="L104" i="4"/>
  <c r="L105" i="4"/>
  <c r="K106" i="4"/>
  <c r="L106" i="4"/>
  <c r="K107" i="4"/>
  <c r="L107" i="4"/>
  <c r="K108" i="4"/>
  <c r="L108" i="4"/>
  <c r="K109" i="4"/>
  <c r="L109" i="4"/>
  <c r="K110" i="4"/>
  <c r="L110" i="4"/>
  <c r="K111" i="4"/>
  <c r="L111" i="4"/>
  <c r="K112" i="4"/>
  <c r="L112" i="4"/>
  <c r="L113" i="4"/>
  <c r="K114" i="4"/>
  <c r="L114" i="4"/>
  <c r="K115" i="4"/>
  <c r="L115" i="4"/>
  <c r="K116" i="4"/>
  <c r="L116" i="4"/>
  <c r="K117" i="4"/>
  <c r="L117" i="4"/>
  <c r="K118" i="4"/>
  <c r="L118" i="4"/>
  <c r="K119" i="4"/>
  <c r="L119" i="4"/>
  <c r="K120" i="4"/>
  <c r="L120" i="4"/>
  <c r="K121" i="4"/>
  <c r="L121" i="4"/>
  <c r="L122" i="4"/>
  <c r="L123" i="4"/>
  <c r="K124" i="4"/>
  <c r="L124" i="4"/>
  <c r="K125" i="4"/>
  <c r="L125" i="4"/>
  <c r="K126" i="4"/>
  <c r="L126" i="4"/>
  <c r="K127" i="4"/>
  <c r="L127" i="4"/>
  <c r="K128" i="4"/>
  <c r="L128" i="4"/>
  <c r="K129" i="4"/>
  <c r="L129" i="4"/>
  <c r="L130" i="4"/>
  <c r="L131" i="4"/>
  <c r="L132" i="4"/>
  <c r="L133" i="4"/>
  <c r="L134" i="4"/>
  <c r="K135" i="4"/>
  <c r="L135" i="4"/>
  <c r="K136" i="4"/>
  <c r="L136" i="4"/>
  <c r="K137" i="4"/>
  <c r="L137" i="4"/>
  <c r="K138" i="4"/>
  <c r="L138" i="4"/>
  <c r="K139" i="4"/>
  <c r="L139" i="4"/>
  <c r="K140" i="4"/>
  <c r="L140" i="4"/>
  <c r="K141" i="4"/>
  <c r="L141" i="4"/>
  <c r="K142" i="4"/>
  <c r="L142" i="4"/>
  <c r="K143" i="4"/>
  <c r="L143" i="4"/>
  <c r="K144" i="4"/>
  <c r="L144" i="4"/>
  <c r="K145" i="4"/>
  <c r="L145" i="4"/>
  <c r="L146" i="4"/>
  <c r="L147" i="4"/>
  <c r="K148" i="4"/>
  <c r="L148" i="4"/>
  <c r="K149" i="4"/>
  <c r="L149" i="4"/>
  <c r="L150" i="4"/>
  <c r="K151" i="4"/>
  <c r="L151" i="4"/>
  <c r="K152" i="4"/>
  <c r="L152" i="4"/>
  <c r="K153" i="4"/>
  <c r="L153" i="4"/>
  <c r="K154" i="4"/>
  <c r="L154" i="4"/>
  <c r="K155" i="4"/>
  <c r="L155" i="4"/>
  <c r="L156" i="4"/>
  <c r="L157" i="4"/>
  <c r="K158" i="4"/>
  <c r="L158" i="4"/>
  <c r="K159" i="4"/>
  <c r="L159" i="4"/>
  <c r="K160" i="4"/>
  <c r="L160" i="4"/>
  <c r="K161" i="4"/>
  <c r="L161" i="4"/>
  <c r="K162" i="4"/>
  <c r="L162" i="4"/>
  <c r="K163" i="4"/>
  <c r="L163" i="4"/>
  <c r="L164" i="4"/>
  <c r="K165" i="4"/>
  <c r="L165" i="4"/>
  <c r="K166" i="4"/>
  <c r="L166" i="4"/>
  <c r="K167" i="4"/>
  <c r="L167" i="4"/>
  <c r="K168" i="4"/>
  <c r="L168" i="4"/>
  <c r="L169" i="4"/>
  <c r="L170" i="4"/>
  <c r="K171" i="4"/>
  <c r="L171" i="4"/>
  <c r="K172" i="4"/>
  <c r="L172" i="4"/>
  <c r="K173" i="4"/>
  <c r="L173" i="4"/>
  <c r="K174" i="4"/>
  <c r="L174" i="4"/>
  <c r="K175" i="4"/>
  <c r="L175" i="4"/>
  <c r="K176" i="4"/>
  <c r="L176" i="4"/>
  <c r="L177" i="4"/>
  <c r="K178" i="4"/>
  <c r="L178" i="4"/>
  <c r="K179" i="4"/>
  <c r="L179" i="4"/>
  <c r="K180" i="4"/>
  <c r="L180" i="4"/>
  <c r="K181" i="4"/>
  <c r="L181" i="4"/>
  <c r="K182" i="4"/>
  <c r="L182" i="4"/>
  <c r="K183" i="4"/>
  <c r="L183" i="4"/>
  <c r="K184" i="4"/>
  <c r="L184" i="4"/>
  <c r="K185" i="4"/>
  <c r="L185" i="4"/>
  <c r="K186" i="4"/>
  <c r="L186" i="4"/>
  <c r="K187" i="4"/>
  <c r="L187" i="4"/>
  <c r="K188" i="4"/>
  <c r="L188" i="4"/>
  <c r="K189" i="4"/>
  <c r="L189" i="4"/>
  <c r="K190" i="4"/>
  <c r="L190" i="4"/>
  <c r="K191" i="4"/>
  <c r="L191" i="4"/>
  <c r="K192" i="4"/>
  <c r="L192" i="4"/>
  <c r="K193" i="4"/>
  <c r="L193" i="4"/>
  <c r="K194" i="4"/>
  <c r="L194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L203" i="4"/>
  <c r="K204" i="4"/>
  <c r="L204" i="4"/>
  <c r="K205" i="4"/>
  <c r="L205" i="4"/>
  <c r="K206" i="4"/>
  <c r="L206" i="4"/>
  <c r="L207" i="4"/>
  <c r="L208" i="4"/>
  <c r="L209" i="4"/>
  <c r="L210" i="4"/>
  <c r="L211" i="4"/>
  <c r="K212" i="4"/>
  <c r="L212" i="4"/>
  <c r="K213" i="4"/>
  <c r="L213" i="4"/>
  <c r="K214" i="4"/>
  <c r="L214" i="4"/>
  <c r="K215" i="4"/>
  <c r="L215" i="4"/>
  <c r="K216" i="4"/>
  <c r="L216" i="4"/>
  <c r="K217" i="4"/>
  <c r="L217" i="4"/>
  <c r="K218" i="4"/>
  <c r="L218" i="4"/>
  <c r="L219" i="4"/>
  <c r="K220" i="4"/>
  <c r="L220" i="4"/>
  <c r="K221" i="4"/>
  <c r="L221" i="4"/>
  <c r="L222" i="4"/>
  <c r="L223" i="4"/>
  <c r="K224" i="4"/>
  <c r="L224" i="4"/>
  <c r="K225" i="4"/>
  <c r="L225" i="4"/>
  <c r="K226" i="4"/>
  <c r="L226" i="4"/>
  <c r="K227" i="4"/>
  <c r="L227" i="4"/>
  <c r="K228" i="4"/>
  <c r="L228" i="4"/>
  <c r="K229" i="4"/>
  <c r="L229" i="4"/>
  <c r="K230" i="4"/>
  <c r="L230" i="4"/>
  <c r="K231" i="4"/>
  <c r="L231" i="4"/>
  <c r="K232" i="4"/>
  <c r="L232" i="4"/>
  <c r="K233" i="4"/>
  <c r="L233" i="4"/>
  <c r="K234" i="4"/>
  <c r="L234" i="4"/>
  <c r="K235" i="4"/>
  <c r="L235" i="4"/>
  <c r="K236" i="4"/>
  <c r="L236" i="4"/>
  <c r="K237" i="4"/>
  <c r="L237" i="4"/>
  <c r="L238" i="4"/>
  <c r="L239" i="4"/>
  <c r="K240" i="4"/>
  <c r="L240" i="4"/>
  <c r="K241" i="4"/>
  <c r="L241" i="4"/>
  <c r="K242" i="4"/>
  <c r="L242" i="4"/>
  <c r="K243" i="4"/>
  <c r="L243" i="4"/>
  <c r="K244" i="4"/>
  <c r="L244" i="4"/>
  <c r="K245" i="4"/>
  <c r="L245" i="4"/>
  <c r="K246" i="4"/>
  <c r="L246" i="4"/>
  <c r="L247" i="4"/>
  <c r="K248" i="4"/>
  <c r="L248" i="4"/>
  <c r="K249" i="4"/>
  <c r="L249" i="4"/>
  <c r="K250" i="4"/>
  <c r="L250" i="4"/>
  <c r="K251" i="4"/>
  <c r="L251" i="4"/>
  <c r="K252" i="4"/>
  <c r="L252" i="4"/>
  <c r="K253" i="4"/>
  <c r="L253" i="4"/>
  <c r="K254" i="4"/>
  <c r="L254" i="4"/>
  <c r="K255" i="4"/>
  <c r="L255" i="4"/>
  <c r="K256" i="4"/>
  <c r="L256" i="4"/>
  <c r="K257" i="4"/>
  <c r="L257" i="4"/>
  <c r="K258" i="4"/>
  <c r="L258" i="4"/>
  <c r="K259" i="4"/>
  <c r="L259" i="4"/>
  <c r="K260" i="4"/>
  <c r="L260" i="4"/>
  <c r="K261" i="4"/>
  <c r="L261" i="4"/>
  <c r="K262" i="4"/>
  <c r="L262" i="4"/>
  <c r="K263" i="4"/>
  <c r="L263" i="4"/>
  <c r="K264" i="4"/>
  <c r="L264" i="4"/>
  <c r="K265" i="4"/>
  <c r="L265" i="4"/>
  <c r="K266" i="4"/>
  <c r="L266" i="4"/>
  <c r="K267" i="4"/>
  <c r="L267" i="4"/>
  <c r="K268" i="4"/>
  <c r="L268" i="4"/>
  <c r="K269" i="4"/>
  <c r="L269" i="4"/>
  <c r="K270" i="4"/>
  <c r="L270" i="4"/>
  <c r="L271" i="4"/>
  <c r="K272" i="4"/>
  <c r="L272" i="4"/>
  <c r="K273" i="4"/>
  <c r="L273" i="4"/>
  <c r="K274" i="4"/>
  <c r="L274" i="4"/>
  <c r="K275" i="4"/>
  <c r="L275" i="4"/>
  <c r="L276" i="4"/>
  <c r="K277" i="4"/>
  <c r="L277" i="4"/>
  <c r="K278" i="4"/>
  <c r="L278" i="4"/>
  <c r="K279" i="4"/>
  <c r="L279" i="4"/>
  <c r="K280" i="4"/>
  <c r="L280" i="4"/>
  <c r="K281" i="4"/>
  <c r="L281" i="4"/>
  <c r="K282" i="4"/>
  <c r="L282" i="4"/>
  <c r="K283" i="4"/>
  <c r="L283" i="4"/>
  <c r="K284" i="4"/>
  <c r="L284" i="4"/>
  <c r="K285" i="4"/>
  <c r="L285" i="4"/>
  <c r="L286" i="4"/>
  <c r="L287" i="4"/>
  <c r="L288" i="4"/>
  <c r="K289" i="4"/>
  <c r="L289" i="4"/>
  <c r="K290" i="4"/>
  <c r="L290" i="4"/>
  <c r="K291" i="4"/>
  <c r="L291" i="4"/>
  <c r="K292" i="4"/>
  <c r="L292" i="4"/>
  <c r="K293" i="4"/>
  <c r="L293" i="4"/>
  <c r="K294" i="4"/>
  <c r="L294" i="4"/>
  <c r="K295" i="4"/>
  <c r="L295" i="4"/>
  <c r="L296" i="4"/>
  <c r="L297" i="4"/>
  <c r="K298" i="4"/>
  <c r="L298" i="4"/>
  <c r="K299" i="4"/>
  <c r="L299" i="4"/>
  <c r="K300" i="4"/>
  <c r="L300" i="4"/>
  <c r="K301" i="4"/>
  <c r="L301" i="4"/>
  <c r="K302" i="4"/>
  <c r="L302" i="4"/>
  <c r="K303" i="4"/>
  <c r="L303" i="4"/>
  <c r="K304" i="4"/>
  <c r="L304" i="4"/>
  <c r="K305" i="4"/>
  <c r="L305" i="4"/>
  <c r="L306" i="4"/>
  <c r="L307" i="4"/>
  <c r="L308" i="4"/>
  <c r="L309" i="4"/>
  <c r="L310" i="4"/>
  <c r="K311" i="4"/>
  <c r="L311" i="4"/>
  <c r="K312" i="4"/>
  <c r="L312" i="4"/>
  <c r="K313" i="4"/>
  <c r="L313" i="4"/>
  <c r="L314" i="4"/>
  <c r="L315" i="4"/>
  <c r="K316" i="4"/>
  <c r="L316" i="4"/>
  <c r="K317" i="4"/>
  <c r="L317" i="4"/>
  <c r="K318" i="4"/>
  <c r="L318" i="4"/>
  <c r="K319" i="4"/>
  <c r="L319" i="4"/>
  <c r="L320" i="4"/>
  <c r="L321" i="4"/>
  <c r="L322" i="4"/>
  <c r="K323" i="4"/>
  <c r="L323" i="4"/>
  <c r="K324" i="4"/>
  <c r="L324" i="4"/>
  <c r="K325" i="4"/>
  <c r="L325" i="4"/>
  <c r="K326" i="4"/>
  <c r="L326" i="4"/>
  <c r="K327" i="4"/>
  <c r="L327" i="4"/>
  <c r="K328" i="4"/>
  <c r="L328" i="4"/>
  <c r="K329" i="4"/>
  <c r="L329" i="4"/>
  <c r="K330" i="4"/>
  <c r="L330" i="4"/>
  <c r="K331" i="4"/>
  <c r="L331" i="4"/>
  <c r="K332" i="4"/>
  <c r="L332" i="4"/>
  <c r="L333" i="4"/>
  <c r="L334" i="4"/>
  <c r="L335" i="4"/>
  <c r="L336" i="4"/>
  <c r="K337" i="4"/>
  <c r="L337" i="4"/>
  <c r="L338" i="4"/>
  <c r="K339" i="4"/>
  <c r="L339" i="4"/>
  <c r="K340" i="4"/>
  <c r="L340" i="4"/>
  <c r="K341" i="4"/>
  <c r="L341" i="4"/>
  <c r="K342" i="4"/>
  <c r="L342" i="4"/>
  <c r="K343" i="4"/>
  <c r="L343" i="4"/>
  <c r="L344" i="4"/>
  <c r="K345" i="4"/>
  <c r="L345" i="4"/>
  <c r="K346" i="4"/>
  <c r="L346" i="4"/>
  <c r="K347" i="4"/>
  <c r="L347" i="4"/>
  <c r="K348" i="4"/>
  <c r="L348" i="4"/>
  <c r="K349" i="4"/>
  <c r="L349" i="4"/>
  <c r="K350" i="4"/>
  <c r="L350" i="4"/>
  <c r="K351" i="4"/>
  <c r="L351" i="4"/>
  <c r="K352" i="4"/>
  <c r="L352" i="4"/>
  <c r="K353" i="4"/>
  <c r="L353" i="4"/>
  <c r="L354" i="4"/>
  <c r="K355" i="4"/>
  <c r="L355" i="4"/>
  <c r="K356" i="4"/>
  <c r="L356" i="4"/>
  <c r="K357" i="4"/>
  <c r="L357" i="4"/>
  <c r="K358" i="4"/>
  <c r="L358" i="4"/>
  <c r="K359" i="4"/>
  <c r="L359" i="4"/>
  <c r="L360" i="4"/>
  <c r="L361" i="4"/>
  <c r="K362" i="4"/>
  <c r="L362" i="4"/>
  <c r="L363" i="4"/>
  <c r="L364" i="4"/>
  <c r="K365" i="4"/>
  <c r="L365" i="4"/>
  <c r="L366" i="4"/>
  <c r="K367" i="4"/>
  <c r="L367" i="4"/>
  <c r="K368" i="4"/>
  <c r="L368" i="4"/>
  <c r="L369" i="4"/>
  <c r="K370" i="4"/>
  <c r="L370" i="4"/>
  <c r="K371" i="4"/>
  <c r="L371" i="4"/>
  <c r="L372" i="4"/>
  <c r="L373" i="4"/>
  <c r="K374" i="4"/>
  <c r="L374" i="4"/>
  <c r="K375" i="4"/>
  <c r="L375" i="4"/>
  <c r="L376" i="4"/>
  <c r="K377" i="4"/>
  <c r="L377" i="4"/>
  <c r="L378" i="4"/>
  <c r="L379" i="4"/>
  <c r="L380" i="4"/>
  <c r="K381" i="4"/>
  <c r="L381" i="4"/>
  <c r="K382" i="4"/>
  <c r="L382" i="4"/>
  <c r="L383" i="4"/>
  <c r="L384" i="4"/>
  <c r="L385" i="4"/>
  <c r="L386" i="4"/>
  <c r="L387" i="4"/>
  <c r="L388" i="4"/>
  <c r="K389" i="4"/>
  <c r="L389" i="4"/>
  <c r="K390" i="4"/>
  <c r="L390" i="4"/>
  <c r="K391" i="4"/>
  <c r="L391" i="4"/>
  <c r="K392" i="4"/>
  <c r="L392" i="4"/>
  <c r="K393" i="4"/>
  <c r="L393" i="4"/>
  <c r="K394" i="4"/>
  <c r="L394" i="4"/>
  <c r="K395" i="4"/>
  <c r="L395" i="4"/>
  <c r="K396" i="4"/>
  <c r="L396" i="4"/>
  <c r="K397" i="4"/>
  <c r="L397" i="4"/>
  <c r="K398" i="4"/>
  <c r="L398" i="4"/>
  <c r="K399" i="4"/>
  <c r="L399" i="4"/>
  <c r="K400" i="4"/>
  <c r="L400" i="4"/>
  <c r="K401" i="4"/>
  <c r="L401" i="4"/>
  <c r="K402" i="4"/>
  <c r="L402" i="4"/>
  <c r="L403" i="4"/>
  <c r="L404" i="4"/>
  <c r="K405" i="4"/>
  <c r="L405" i="4"/>
  <c r="K406" i="4"/>
  <c r="L406" i="4"/>
  <c r="K407" i="4"/>
  <c r="L407" i="4"/>
  <c r="K408" i="4"/>
  <c r="L408" i="4"/>
  <c r="L409" i="4"/>
  <c r="L410" i="4"/>
  <c r="K411" i="4"/>
  <c r="L411" i="4"/>
  <c r="L412" i="4"/>
  <c r="L413" i="4"/>
  <c r="L414" i="4"/>
  <c r="L415" i="4"/>
  <c r="K416" i="4"/>
  <c r="L416" i="4"/>
  <c r="L417" i="4"/>
  <c r="L418" i="4"/>
  <c r="L419" i="4"/>
  <c r="L420" i="4"/>
  <c r="L421" i="4"/>
  <c r="L422" i="4"/>
  <c r="L423" i="4"/>
  <c r="K424" i="4"/>
  <c r="L424" i="4"/>
  <c r="L425" i="4"/>
  <c r="K426" i="4"/>
  <c r="L426" i="4"/>
  <c r="K427" i="4"/>
  <c r="L427" i="4"/>
  <c r="L428" i="4"/>
  <c r="L429" i="4"/>
  <c r="K430" i="4"/>
  <c r="L430" i="4"/>
  <c r="L431" i="4"/>
  <c r="L432" i="4"/>
  <c r="K433" i="4"/>
  <c r="L433" i="4"/>
  <c r="K434" i="4"/>
  <c r="L434" i="4"/>
  <c r="K435" i="4"/>
  <c r="L435" i="4"/>
  <c r="K436" i="4"/>
  <c r="L436" i="4"/>
  <c r="L437" i="4"/>
  <c r="K438" i="4"/>
  <c r="L438" i="4"/>
  <c r="K439" i="4"/>
  <c r="L439" i="4"/>
  <c r="L440" i="4"/>
  <c r="K441" i="4"/>
  <c r="L441" i="4"/>
  <c r="K442" i="4"/>
  <c r="L442" i="4"/>
  <c r="K443" i="4"/>
  <c r="L443" i="4"/>
  <c r="L444" i="4"/>
  <c r="K445" i="4"/>
  <c r="L445" i="4"/>
  <c r="K446" i="4"/>
  <c r="L446" i="4"/>
  <c r="K447" i="4"/>
  <c r="L447" i="4"/>
  <c r="K448" i="4"/>
  <c r="L448" i="4"/>
  <c r="K449" i="4"/>
  <c r="L449" i="4"/>
  <c r="K450" i="4"/>
  <c r="L450" i="4"/>
  <c r="K451" i="4"/>
  <c r="L451" i="4"/>
  <c r="K452" i="4"/>
  <c r="L452" i="4"/>
  <c r="K453" i="4"/>
  <c r="L453" i="4"/>
  <c r="K454" i="4"/>
  <c r="L454" i="4"/>
  <c r="K455" i="4"/>
  <c r="L455" i="4"/>
  <c r="K456" i="4"/>
  <c r="L456" i="4"/>
  <c r="K457" i="4"/>
  <c r="L457" i="4"/>
  <c r="L458" i="4"/>
  <c r="K459" i="4"/>
  <c r="L459" i="4"/>
  <c r="K460" i="4"/>
  <c r="L460" i="4"/>
  <c r="K461" i="4"/>
  <c r="L461" i="4"/>
  <c r="K462" i="4"/>
  <c r="L462" i="4"/>
  <c r="K463" i="4"/>
  <c r="L463" i="4"/>
  <c r="K464" i="4"/>
  <c r="L464" i="4"/>
  <c r="K465" i="4"/>
  <c r="L465" i="4"/>
  <c r="K466" i="4"/>
  <c r="L466" i="4"/>
  <c r="K467" i="4"/>
  <c r="L467" i="4"/>
  <c r="K468" i="4"/>
  <c r="L468" i="4"/>
  <c r="L469" i="4"/>
  <c r="L470" i="4"/>
  <c r="L471" i="4"/>
  <c r="K472" i="4"/>
  <c r="L472" i="4"/>
  <c r="L473" i="4"/>
  <c r="K474" i="4"/>
  <c r="L474" i="4"/>
  <c r="L475" i="4"/>
  <c r="L476" i="4"/>
  <c r="K477" i="4"/>
  <c r="L477" i="4"/>
  <c r="K478" i="4"/>
  <c r="L478" i="4"/>
  <c r="L479" i="4"/>
  <c r="K480" i="4"/>
  <c r="L480" i="4"/>
  <c r="K481" i="4"/>
  <c r="L481" i="4"/>
  <c r="K482" i="4"/>
  <c r="L482" i="4"/>
  <c r="K483" i="4"/>
  <c r="L483" i="4"/>
  <c r="L484" i="4"/>
  <c r="K485" i="4"/>
  <c r="L485" i="4"/>
  <c r="K486" i="4"/>
  <c r="L486" i="4"/>
  <c r="K487" i="4"/>
  <c r="L487" i="4"/>
  <c r="K488" i="4"/>
  <c r="L488" i="4"/>
  <c r="L489" i="4"/>
  <c r="L490" i="4"/>
  <c r="L491" i="4"/>
  <c r="K492" i="4"/>
  <c r="L492" i="4"/>
  <c r="K493" i="4"/>
  <c r="L493" i="4"/>
  <c r="K494" i="4"/>
  <c r="L494" i="4"/>
  <c r="K495" i="4"/>
  <c r="L495" i="4"/>
  <c r="K496" i="4"/>
  <c r="L496" i="4"/>
  <c r="K497" i="4"/>
  <c r="L497" i="4"/>
  <c r="K498" i="4"/>
  <c r="L498" i="4"/>
  <c r="K499" i="4"/>
  <c r="L499" i="4"/>
  <c r="K500" i="4"/>
  <c r="L500" i="4"/>
  <c r="K501" i="4"/>
  <c r="L501" i="4"/>
  <c r="L502" i="4"/>
  <c r="L503" i="4"/>
  <c r="L504" i="4"/>
  <c r="K505" i="4"/>
  <c r="L505" i="4"/>
  <c r="K506" i="4"/>
  <c r="L506" i="4"/>
  <c r="K507" i="4"/>
  <c r="L507" i="4"/>
  <c r="K508" i="4"/>
  <c r="L508" i="4"/>
  <c r="K509" i="4"/>
  <c r="L509" i="4"/>
  <c r="K510" i="4"/>
  <c r="L510" i="4"/>
  <c r="K511" i="4"/>
  <c r="L511" i="4"/>
  <c r="L512" i="4"/>
  <c r="L513" i="4"/>
  <c r="L514" i="4"/>
  <c r="K515" i="4"/>
  <c r="L515" i="4"/>
  <c r="K516" i="4"/>
  <c r="L516" i="4"/>
  <c r="L517" i="4"/>
  <c r="K518" i="4"/>
  <c r="L518" i="4"/>
  <c r="K519" i="4"/>
  <c r="L519" i="4"/>
  <c r="K520" i="4"/>
  <c r="L520" i="4"/>
  <c r="K521" i="4"/>
  <c r="L521" i="4"/>
  <c r="K522" i="4"/>
  <c r="L522" i="4"/>
  <c r="K523" i="4"/>
  <c r="L523" i="4"/>
  <c r="K524" i="4"/>
  <c r="L524" i="4"/>
  <c r="K525" i="4"/>
  <c r="L525" i="4"/>
  <c r="K526" i="4"/>
  <c r="L526" i="4"/>
  <c r="K527" i="4"/>
  <c r="L527" i="4"/>
  <c r="L528" i="4"/>
  <c r="L529" i="4"/>
  <c r="K530" i="4"/>
  <c r="L530" i="4"/>
  <c r="K531" i="4"/>
  <c r="L531" i="4"/>
  <c r="K532" i="4"/>
  <c r="L532" i="4"/>
  <c r="K533" i="4"/>
  <c r="L533" i="4"/>
  <c r="K534" i="4"/>
  <c r="L534" i="4"/>
  <c r="L535" i="4"/>
  <c r="K536" i="4"/>
  <c r="L536" i="4"/>
  <c r="K537" i="4"/>
  <c r="L537" i="4"/>
  <c r="K538" i="4"/>
  <c r="L538" i="4"/>
  <c r="K539" i="4"/>
  <c r="L539" i="4"/>
  <c r="K540" i="4"/>
  <c r="L540" i="4"/>
  <c r="K541" i="4"/>
  <c r="L541" i="4"/>
  <c r="K542" i="4"/>
  <c r="L542" i="4"/>
  <c r="L543" i="4"/>
  <c r="K544" i="4"/>
  <c r="L544" i="4"/>
  <c r="K545" i="4"/>
  <c r="L545" i="4"/>
  <c r="L546" i="4"/>
  <c r="L547" i="4"/>
  <c r="K548" i="4"/>
  <c r="L548" i="4"/>
  <c r="K549" i="4"/>
  <c r="L549" i="4"/>
  <c r="K550" i="4"/>
  <c r="L550" i="4"/>
  <c r="K551" i="4"/>
  <c r="L551" i="4"/>
  <c r="K552" i="4"/>
  <c r="L552" i="4"/>
  <c r="K553" i="4"/>
  <c r="L553" i="4"/>
  <c r="K554" i="4"/>
  <c r="L554" i="4"/>
  <c r="L555" i="4"/>
  <c r="K556" i="4"/>
  <c r="L556" i="4"/>
  <c r="K557" i="4"/>
  <c r="L557" i="4"/>
  <c r="K558" i="4"/>
  <c r="L558" i="4"/>
  <c r="K559" i="4"/>
  <c r="L559" i="4"/>
  <c r="K560" i="4"/>
  <c r="L560" i="4"/>
  <c r="K561" i="4"/>
  <c r="L561" i="4"/>
  <c r="K562" i="4"/>
  <c r="L562" i="4"/>
  <c r="K563" i="4"/>
  <c r="L563" i="4"/>
  <c r="K564" i="4"/>
  <c r="L564" i="4"/>
  <c r="K565" i="4"/>
  <c r="L565" i="4"/>
  <c r="K566" i="4"/>
  <c r="L566" i="4"/>
  <c r="K567" i="4"/>
  <c r="L567" i="4"/>
  <c r="K568" i="4"/>
  <c r="L568" i="4"/>
  <c r="L569" i="4"/>
  <c r="L570" i="4"/>
  <c r="K571" i="4"/>
  <c r="L571" i="4"/>
  <c r="K572" i="4"/>
  <c r="L572" i="4"/>
  <c r="K573" i="4"/>
  <c r="L573" i="4"/>
  <c r="K574" i="4"/>
  <c r="L574" i="4"/>
  <c r="L575" i="4"/>
  <c r="K576" i="4"/>
  <c r="L576" i="4"/>
  <c r="L577" i="4"/>
  <c r="K578" i="4"/>
  <c r="L578" i="4"/>
  <c r="K579" i="4"/>
  <c r="L579" i="4"/>
  <c r="L580" i="4"/>
  <c r="K581" i="4"/>
  <c r="L581" i="4"/>
  <c r="K582" i="4"/>
  <c r="L582" i="4"/>
  <c r="L583" i="4"/>
  <c r="L584" i="4"/>
  <c r="K585" i="4"/>
  <c r="L585" i="4"/>
  <c r="K586" i="4"/>
  <c r="L586" i="4"/>
  <c r="K587" i="4"/>
  <c r="L587" i="4"/>
  <c r="K588" i="4"/>
  <c r="L588" i="4"/>
  <c r="K589" i="4"/>
  <c r="L589" i="4"/>
  <c r="K590" i="4"/>
  <c r="L590" i="4"/>
  <c r="K591" i="4"/>
  <c r="L591" i="4"/>
  <c r="K592" i="4"/>
  <c r="L592" i="4"/>
  <c r="K593" i="4"/>
  <c r="L593" i="4"/>
  <c r="L594" i="4"/>
  <c r="L595" i="4"/>
  <c r="K596" i="4"/>
  <c r="L596" i="4"/>
  <c r="L597" i="4"/>
  <c r="L598" i="4"/>
  <c r="L599" i="4"/>
  <c r="L600" i="4"/>
  <c r="K601" i="4"/>
  <c r="L601" i="4"/>
  <c r="K602" i="4"/>
  <c r="L602" i="4"/>
  <c r="K603" i="4"/>
  <c r="L603" i="4"/>
  <c r="K604" i="4"/>
  <c r="L604" i="4"/>
  <c r="K605" i="4"/>
  <c r="L605" i="4"/>
  <c r="K606" i="4"/>
  <c r="L606" i="4"/>
  <c r="L607" i="4"/>
  <c r="K608" i="4"/>
  <c r="L608" i="4"/>
  <c r="K609" i="4"/>
  <c r="L609" i="4"/>
  <c r="K610" i="4"/>
  <c r="L610" i="4"/>
  <c r="K611" i="4"/>
  <c r="L611" i="4"/>
  <c r="K612" i="4"/>
  <c r="L612" i="4"/>
  <c r="L613" i="4"/>
  <c r="L614" i="4"/>
  <c r="L615" i="4"/>
  <c r="L616" i="4"/>
  <c r="L617" i="4"/>
  <c r="L618" i="4"/>
  <c r="K619" i="4"/>
  <c r="L619" i="4"/>
  <c r="K620" i="4"/>
  <c r="L620" i="4"/>
  <c r="K621" i="4"/>
  <c r="L621" i="4"/>
  <c r="L622" i="4"/>
  <c r="K623" i="4"/>
  <c r="L623" i="4"/>
  <c r="K624" i="4"/>
  <c r="L624" i="4"/>
  <c r="K625" i="4"/>
  <c r="L625" i="4"/>
  <c r="K626" i="4"/>
  <c r="L626" i="4"/>
  <c r="K627" i="4"/>
  <c r="L627" i="4"/>
  <c r="L628" i="4"/>
  <c r="K629" i="4"/>
  <c r="L629" i="4"/>
  <c r="K630" i="4"/>
  <c r="L630" i="4"/>
  <c r="K631" i="4"/>
  <c r="L631" i="4"/>
  <c r="K632" i="4"/>
  <c r="L632" i="4"/>
  <c r="K633" i="4"/>
  <c r="L633" i="4"/>
  <c r="K634" i="4"/>
  <c r="L634" i="4"/>
  <c r="K635" i="4"/>
  <c r="L635" i="4"/>
  <c r="K636" i="4"/>
  <c r="L636" i="4"/>
  <c r="K637" i="4"/>
  <c r="L637" i="4"/>
  <c r="K638" i="4"/>
  <c r="L638" i="4"/>
  <c r="K639" i="4"/>
  <c r="L639" i="4"/>
  <c r="K640" i="4"/>
  <c r="L640" i="4"/>
  <c r="K641" i="4"/>
  <c r="L641" i="4"/>
  <c r="K642" i="4"/>
  <c r="L642" i="4"/>
  <c r="K643" i="4"/>
  <c r="L643" i="4"/>
  <c r="K644" i="4"/>
  <c r="L644" i="4"/>
  <c r="K645" i="4"/>
  <c r="L645" i="4"/>
  <c r="K646" i="4"/>
  <c r="L646" i="4"/>
  <c r="K647" i="4"/>
  <c r="L647" i="4"/>
  <c r="K648" i="4"/>
  <c r="L648" i="4"/>
  <c r="K649" i="4"/>
  <c r="L649" i="4"/>
  <c r="K650" i="4"/>
  <c r="L650" i="4"/>
  <c r="L651" i="4"/>
  <c r="L652" i="4"/>
  <c r="L653" i="4"/>
  <c r="L654" i="4"/>
  <c r="L655" i="4"/>
  <c r="L656" i="4"/>
  <c r="K657" i="4"/>
  <c r="L657" i="4"/>
  <c r="K658" i="4"/>
  <c r="L658" i="4"/>
  <c r="K659" i="4"/>
  <c r="L659" i="4"/>
  <c r="K660" i="4"/>
  <c r="L660" i="4"/>
  <c r="K661" i="4"/>
  <c r="L661" i="4"/>
  <c r="K662" i="4"/>
  <c r="L662" i="4"/>
  <c r="K663" i="4"/>
  <c r="L663" i="4"/>
  <c r="L664" i="4"/>
  <c r="K665" i="4"/>
  <c r="L665" i="4"/>
  <c r="K666" i="4"/>
  <c r="L666" i="4"/>
  <c r="L667" i="4"/>
  <c r="K668" i="4"/>
  <c r="L668" i="4"/>
  <c r="K669" i="4"/>
  <c r="L669" i="4"/>
  <c r="K670" i="4"/>
  <c r="L670" i="4"/>
  <c r="K671" i="4"/>
  <c r="L671" i="4"/>
  <c r="K672" i="4"/>
  <c r="L672" i="4"/>
  <c r="L673" i="4"/>
  <c r="K674" i="4"/>
  <c r="L674" i="4"/>
  <c r="K675" i="4"/>
  <c r="L675" i="4"/>
  <c r="K676" i="4"/>
  <c r="L676" i="4"/>
  <c r="L677" i="4"/>
  <c r="K678" i="4"/>
  <c r="L678" i="4"/>
  <c r="K679" i="4"/>
  <c r="L679" i="4"/>
  <c r="K680" i="4"/>
  <c r="L680" i="4"/>
  <c r="L681" i="4"/>
  <c r="K682" i="4"/>
  <c r="L682" i="4"/>
  <c r="K683" i="4"/>
  <c r="L683" i="4"/>
  <c r="K684" i="4"/>
  <c r="L684" i="4"/>
  <c r="L685" i="4"/>
  <c r="K686" i="4"/>
  <c r="L686" i="4"/>
  <c r="K687" i="4"/>
  <c r="L687" i="4"/>
  <c r="K688" i="4"/>
  <c r="L688" i="4"/>
  <c r="K689" i="4"/>
  <c r="L689" i="4"/>
  <c r="K690" i="4"/>
  <c r="L690" i="4"/>
  <c r="L691" i="4"/>
  <c r="L692" i="4"/>
  <c r="L693" i="4"/>
  <c r="K694" i="4"/>
  <c r="L694" i="4"/>
  <c r="K695" i="4"/>
  <c r="L695" i="4"/>
  <c r="K696" i="4"/>
  <c r="L696" i="4"/>
  <c r="K697" i="4"/>
  <c r="L697" i="4"/>
  <c r="K698" i="4"/>
  <c r="L698" i="4"/>
  <c r="K699" i="4"/>
  <c r="L699" i="4"/>
  <c r="L700" i="4"/>
  <c r="K701" i="4"/>
  <c r="L701" i="4"/>
  <c r="L702" i="4"/>
  <c r="K703" i="4"/>
  <c r="L703" i="4"/>
  <c r="K704" i="4"/>
  <c r="L704" i="4"/>
  <c r="L705" i="4"/>
  <c r="K706" i="4"/>
  <c r="L706" i="4"/>
  <c r="K707" i="4"/>
  <c r="L707" i="4"/>
  <c r="K708" i="4"/>
  <c r="L708" i="4"/>
  <c r="K709" i="4"/>
  <c r="L709" i="4"/>
  <c r="K710" i="4"/>
  <c r="L710" i="4"/>
  <c r="K711" i="4"/>
  <c r="L711" i="4"/>
  <c r="K712" i="4"/>
  <c r="L712" i="4"/>
  <c r="K713" i="4"/>
  <c r="L713" i="4"/>
  <c r="L714" i="4"/>
  <c r="K715" i="4"/>
  <c r="L715" i="4"/>
  <c r="K716" i="4"/>
  <c r="L716" i="4"/>
  <c r="K717" i="4"/>
  <c r="L717" i="4"/>
  <c r="K718" i="4"/>
  <c r="L718" i="4"/>
  <c r="L719" i="4"/>
  <c r="K720" i="4"/>
  <c r="L720" i="4"/>
  <c r="K721" i="4"/>
  <c r="L721" i="4"/>
  <c r="K722" i="4"/>
  <c r="L722" i="4"/>
  <c r="K723" i="4"/>
  <c r="L723" i="4"/>
  <c r="K724" i="4"/>
  <c r="L724" i="4"/>
  <c r="K725" i="4"/>
  <c r="L725" i="4"/>
  <c r="K726" i="4"/>
  <c r="L726" i="4"/>
  <c r="K727" i="4"/>
  <c r="L727" i="4"/>
  <c r="K728" i="4"/>
  <c r="L728" i="4"/>
  <c r="K729" i="4"/>
  <c r="L729" i="4"/>
  <c r="K730" i="4"/>
  <c r="L730" i="4"/>
  <c r="K731" i="4"/>
  <c r="L731" i="4"/>
  <c r="K732" i="4"/>
  <c r="L732" i="4"/>
  <c r="K733" i="4"/>
  <c r="L733" i="4"/>
  <c r="K734" i="4"/>
  <c r="L734" i="4"/>
  <c r="K735" i="4"/>
  <c r="L735" i="4"/>
  <c r="K736" i="4"/>
  <c r="L736" i="4"/>
  <c r="K737" i="4"/>
  <c r="L737" i="4"/>
  <c r="K738" i="4"/>
  <c r="L738" i="4"/>
  <c r="K739" i="4"/>
  <c r="L739" i="4"/>
  <c r="K740" i="4"/>
  <c r="L740" i="4"/>
  <c r="K741" i="4"/>
  <c r="L741" i="4"/>
  <c r="K742" i="4"/>
  <c r="L742" i="4"/>
  <c r="K743" i="4"/>
  <c r="L743" i="4"/>
  <c r="K744" i="4"/>
  <c r="L744" i="4"/>
  <c r="L745" i="4"/>
  <c r="K746" i="4"/>
  <c r="L746" i="4"/>
  <c r="K747" i="4"/>
  <c r="L747" i="4"/>
  <c r="L748" i="4"/>
  <c r="K749" i="4"/>
  <c r="L749" i="4"/>
  <c r="L750" i="4"/>
  <c r="K751" i="4"/>
  <c r="L751" i="4"/>
  <c r="K752" i="4"/>
  <c r="L752" i="4"/>
  <c r="K753" i="4"/>
  <c r="L753" i="4"/>
  <c r="K754" i="4"/>
  <c r="L754" i="4"/>
  <c r="K755" i="4"/>
  <c r="L755" i="4"/>
  <c r="K756" i="4"/>
  <c r="L756" i="4"/>
  <c r="K757" i="4"/>
  <c r="L757" i="4"/>
  <c r="K758" i="4"/>
  <c r="L758" i="4"/>
  <c r="L759" i="4"/>
  <c r="K760" i="4"/>
  <c r="L760" i="4"/>
  <c r="L761" i="4"/>
  <c r="L762" i="4"/>
  <c r="K763" i="4"/>
  <c r="L763" i="4"/>
  <c r="L764" i="4"/>
  <c r="L765" i="4"/>
  <c r="L766" i="4"/>
  <c r="K767" i="4"/>
  <c r="L767" i="4"/>
  <c r="K768" i="4"/>
  <c r="L768" i="4"/>
  <c r="K769" i="4"/>
  <c r="L769" i="4"/>
  <c r="L770" i="4"/>
  <c r="K771" i="4"/>
  <c r="L771" i="4"/>
  <c r="K772" i="4"/>
  <c r="L772" i="4"/>
  <c r="L773" i="4"/>
  <c r="K774" i="4"/>
  <c r="L774" i="4"/>
  <c r="L775" i="4"/>
  <c r="K776" i="4"/>
  <c r="L776" i="4"/>
  <c r="L777" i="4"/>
  <c r="L778" i="4"/>
  <c r="K779" i="4"/>
  <c r="L779" i="4"/>
  <c r="K780" i="4"/>
  <c r="L780" i="4"/>
  <c r="K781" i="4"/>
  <c r="L781" i="4"/>
  <c r="K782" i="4"/>
  <c r="L782" i="4"/>
  <c r="L783" i="4"/>
  <c r="K784" i="4"/>
  <c r="L784" i="4"/>
  <c r="L785" i="4"/>
  <c r="K786" i="4"/>
  <c r="L786" i="4"/>
  <c r="K787" i="4"/>
  <c r="L787" i="4"/>
  <c r="K788" i="4"/>
  <c r="L788" i="4"/>
  <c r="L789" i="4"/>
  <c r="K790" i="4"/>
  <c r="L790" i="4"/>
  <c r="K791" i="4"/>
  <c r="L791" i="4"/>
  <c r="K792" i="4"/>
  <c r="L792" i="4"/>
  <c r="K793" i="4"/>
  <c r="L793" i="4"/>
  <c r="K794" i="4"/>
  <c r="L794" i="4"/>
  <c r="K795" i="4"/>
  <c r="L795" i="4"/>
  <c r="K796" i="4"/>
  <c r="L796" i="4"/>
  <c r="K797" i="4"/>
  <c r="L797" i="4"/>
  <c r="K798" i="4"/>
  <c r="L798" i="4"/>
  <c r="K799" i="4"/>
  <c r="L799" i="4"/>
  <c r="K800" i="4"/>
  <c r="L800" i="4"/>
  <c r="K801" i="4"/>
  <c r="L801" i="4"/>
  <c r="K802" i="4"/>
  <c r="L802" i="4"/>
  <c r="L803" i="4"/>
  <c r="K804" i="4"/>
  <c r="L804" i="4"/>
  <c r="L805" i="4"/>
  <c r="K806" i="4"/>
  <c r="L806" i="4"/>
  <c r="L807" i="4"/>
  <c r="L808" i="4"/>
  <c r="L809" i="4"/>
  <c r="L810" i="4"/>
  <c r="L811" i="4"/>
  <c r="K812" i="4"/>
  <c r="L812" i="4"/>
  <c r="L813" i="4"/>
  <c r="K814" i="4"/>
  <c r="L814" i="4"/>
  <c r="L815" i="4"/>
  <c r="K816" i="4"/>
  <c r="L816" i="4"/>
  <c r="K817" i="4"/>
  <c r="L817" i="4"/>
  <c r="K818" i="4"/>
  <c r="L818" i="4"/>
  <c r="L819" i="4"/>
  <c r="K820" i="4"/>
  <c r="L820" i="4"/>
  <c r="L821" i="4"/>
  <c r="L822" i="4"/>
  <c r="K823" i="4"/>
  <c r="L823" i="4"/>
  <c r="K824" i="4"/>
  <c r="L824" i="4"/>
  <c r="K825" i="4"/>
  <c r="L825" i="4"/>
  <c r="K826" i="4"/>
  <c r="L826" i="4"/>
  <c r="L827" i="4"/>
  <c r="L828" i="4"/>
  <c r="L829" i="4"/>
  <c r="K830" i="4"/>
  <c r="L830" i="4"/>
  <c r="L831" i="4"/>
  <c r="L832" i="4"/>
  <c r="L833" i="4"/>
  <c r="L834" i="4"/>
  <c r="L835" i="4"/>
  <c r="K836" i="4"/>
  <c r="L836" i="4"/>
  <c r="K837" i="4"/>
  <c r="L837" i="4"/>
  <c r="K838" i="4"/>
  <c r="L838" i="4"/>
  <c r="K839" i="4"/>
  <c r="L839" i="4"/>
  <c r="K840" i="4"/>
  <c r="L840" i="4"/>
  <c r="K841" i="4"/>
  <c r="L841" i="4"/>
  <c r="L842" i="4"/>
  <c r="K843" i="4"/>
  <c r="L843" i="4"/>
  <c r="L844" i="4"/>
  <c r="L845" i="4"/>
  <c r="K846" i="4"/>
  <c r="L846" i="4"/>
  <c r="L847" i="4"/>
  <c r="K848" i="4"/>
  <c r="L848" i="4"/>
  <c r="K849" i="4"/>
  <c r="L849" i="4"/>
  <c r="K850" i="4"/>
  <c r="L850" i="4"/>
  <c r="K851" i="4"/>
  <c r="L851" i="4"/>
  <c r="K852" i="4"/>
  <c r="L852" i="4"/>
  <c r="K853" i="4"/>
  <c r="L853" i="4"/>
  <c r="K854" i="4"/>
  <c r="L854" i="4"/>
  <c r="K855" i="4"/>
  <c r="L855" i="4"/>
  <c r="K856" i="4"/>
  <c r="L856" i="4"/>
  <c r="K857" i="4"/>
  <c r="L857" i="4"/>
  <c r="L858" i="4"/>
  <c r="K859" i="4"/>
  <c r="L859" i="4"/>
  <c r="K860" i="4"/>
  <c r="L860" i="4"/>
  <c r="K861" i="4"/>
  <c r="L861" i="4"/>
  <c r="K862" i="4"/>
  <c r="L862" i="4"/>
  <c r="K863" i="4"/>
  <c r="L863" i="4"/>
  <c r="K864" i="4"/>
  <c r="L864" i="4"/>
  <c r="L865" i="4"/>
  <c r="L866" i="4"/>
  <c r="K867" i="4"/>
  <c r="L867" i="4"/>
  <c r="L868" i="4"/>
  <c r="L869" i="4"/>
  <c r="K870" i="4"/>
  <c r="L870" i="4"/>
  <c r="K871" i="4"/>
  <c r="L871" i="4"/>
  <c r="L872" i="4"/>
  <c r="K873" i="4"/>
  <c r="L873" i="4"/>
  <c r="K874" i="4"/>
  <c r="L874" i="4"/>
  <c r="K875" i="4"/>
  <c r="L875" i="4"/>
  <c r="K876" i="4"/>
  <c r="L876" i="4"/>
  <c r="K877" i="4"/>
  <c r="L877" i="4"/>
  <c r="K878" i="4"/>
  <c r="L878" i="4"/>
  <c r="K879" i="4"/>
  <c r="L879" i="4"/>
  <c r="K880" i="4"/>
  <c r="L880" i="4"/>
  <c r="K881" i="4"/>
  <c r="L881" i="4"/>
  <c r="L882" i="4"/>
  <c r="L883" i="4"/>
  <c r="L884" i="4"/>
  <c r="K885" i="4"/>
  <c r="L885" i="4"/>
  <c r="K886" i="4"/>
  <c r="L886" i="4"/>
  <c r="K887" i="4"/>
  <c r="L887" i="4"/>
  <c r="K888" i="4"/>
  <c r="L888" i="4"/>
  <c r="K889" i="4"/>
  <c r="L889" i="4"/>
  <c r="K890" i="4"/>
  <c r="L890" i="4"/>
  <c r="K891" i="4"/>
  <c r="L891" i="4"/>
  <c r="K892" i="4"/>
  <c r="L892" i="4"/>
  <c r="K893" i="4"/>
  <c r="L893" i="4"/>
  <c r="K894" i="4"/>
  <c r="L894" i="4"/>
  <c r="K895" i="4"/>
  <c r="L895" i="4"/>
  <c r="K896" i="4"/>
  <c r="L896" i="4"/>
  <c r="K897" i="4"/>
  <c r="L897" i="4"/>
  <c r="K898" i="4"/>
  <c r="L898" i="4"/>
  <c r="K899" i="4"/>
  <c r="L899" i="4"/>
  <c r="K900" i="4"/>
  <c r="L900" i="4"/>
  <c r="K901" i="4"/>
  <c r="L901" i="4"/>
  <c r="K902" i="4"/>
  <c r="L902" i="4"/>
  <c r="L903" i="4"/>
  <c r="K904" i="4"/>
  <c r="L904" i="4"/>
  <c r="L905" i="4"/>
  <c r="K906" i="4"/>
  <c r="L906" i="4"/>
  <c r="K907" i="4"/>
  <c r="L907" i="4"/>
  <c r="K908" i="4"/>
  <c r="L908" i="4"/>
  <c r="K909" i="4"/>
  <c r="L909" i="4"/>
  <c r="K910" i="4"/>
  <c r="L910" i="4"/>
  <c r="K911" i="4"/>
  <c r="L911" i="4"/>
  <c r="K912" i="4"/>
  <c r="L912" i="4"/>
  <c r="K913" i="4"/>
  <c r="L913" i="4"/>
  <c r="K914" i="4"/>
  <c r="L914" i="4"/>
  <c r="K915" i="4"/>
  <c r="L915" i="4"/>
  <c r="K916" i="4"/>
  <c r="L916" i="4"/>
  <c r="L917" i="4"/>
  <c r="L918" i="4"/>
  <c r="L919" i="4"/>
  <c r="K920" i="4"/>
  <c r="L920" i="4"/>
  <c r="K921" i="4"/>
  <c r="L921" i="4"/>
  <c r="K922" i="4"/>
  <c r="L922" i="4"/>
  <c r="K923" i="4"/>
  <c r="L923" i="4"/>
  <c r="K924" i="4"/>
  <c r="L924" i="4"/>
  <c r="K925" i="4"/>
  <c r="L925" i="4"/>
  <c r="K926" i="4"/>
  <c r="L926" i="4"/>
  <c r="K927" i="4"/>
  <c r="L927" i="4"/>
  <c r="K928" i="4"/>
  <c r="L928" i="4"/>
  <c r="K929" i="4"/>
  <c r="L929" i="4"/>
  <c r="K930" i="4"/>
  <c r="L930" i="4"/>
  <c r="K931" i="4"/>
  <c r="L931" i="4"/>
  <c r="K932" i="4"/>
  <c r="L932" i="4"/>
  <c r="K933" i="4"/>
  <c r="L933" i="4"/>
  <c r="K934" i="4"/>
  <c r="L934" i="4"/>
  <c r="K935" i="4"/>
  <c r="L935" i="4"/>
  <c r="K936" i="4"/>
  <c r="L936" i="4"/>
  <c r="K937" i="4"/>
  <c r="L937" i="4"/>
  <c r="K938" i="4"/>
  <c r="L938" i="4"/>
  <c r="K939" i="4"/>
  <c r="L939" i="4"/>
  <c r="K940" i="4"/>
  <c r="L940" i="4"/>
  <c r="K941" i="4"/>
  <c r="L941" i="4"/>
  <c r="K942" i="4"/>
  <c r="L942" i="4"/>
  <c r="K943" i="4"/>
  <c r="L943" i="4"/>
  <c r="K944" i="4"/>
  <c r="L944" i="4"/>
  <c r="L945" i="4"/>
  <c r="L946" i="4"/>
  <c r="L947" i="4"/>
  <c r="K948" i="4"/>
  <c r="L948" i="4"/>
  <c r="L949" i="4"/>
  <c r="K950" i="4"/>
  <c r="L950" i="4"/>
  <c r="K951" i="4"/>
  <c r="L951" i="4"/>
  <c r="K952" i="4"/>
  <c r="L952" i="4"/>
  <c r="K953" i="4"/>
  <c r="L953" i="4"/>
  <c r="K954" i="4"/>
  <c r="L954" i="4"/>
  <c r="K955" i="4"/>
  <c r="L955" i="4"/>
  <c r="K956" i="4"/>
  <c r="L956" i="4"/>
  <c r="K957" i="4"/>
  <c r="L957" i="4"/>
  <c r="K958" i="4"/>
  <c r="L958" i="4"/>
  <c r="K959" i="4"/>
  <c r="L959" i="4"/>
  <c r="K960" i="4"/>
  <c r="L960" i="4"/>
  <c r="K961" i="4"/>
  <c r="L961" i="4"/>
  <c r="K962" i="4"/>
  <c r="L962" i="4"/>
  <c r="K963" i="4"/>
  <c r="L963" i="4"/>
  <c r="K964" i="4"/>
  <c r="L964" i="4"/>
  <c r="K965" i="4"/>
  <c r="L965" i="4"/>
  <c r="K966" i="4"/>
  <c r="L966" i="4"/>
  <c r="K967" i="4"/>
  <c r="L967" i="4"/>
  <c r="K968" i="4"/>
  <c r="L968" i="4"/>
  <c r="K969" i="4"/>
  <c r="L969" i="4"/>
  <c r="K970" i="4"/>
  <c r="L970" i="4"/>
  <c r="K971" i="4"/>
  <c r="L971" i="4"/>
  <c r="K972" i="4"/>
  <c r="L972" i="4"/>
  <c r="L973" i="4"/>
  <c r="K974" i="4"/>
  <c r="L974" i="4"/>
  <c r="K975" i="4"/>
  <c r="L975" i="4"/>
  <c r="K976" i="4"/>
  <c r="L976" i="4"/>
  <c r="K977" i="4"/>
  <c r="L977" i="4"/>
  <c r="K978" i="4"/>
  <c r="L978" i="4"/>
  <c r="L979" i="4"/>
  <c r="L980" i="4"/>
  <c r="L981" i="4"/>
  <c r="L982" i="4"/>
  <c r="L983" i="4"/>
  <c r="K984" i="4"/>
  <c r="L984" i="4"/>
  <c r="L985" i="4"/>
  <c r="K986" i="4"/>
  <c r="L986" i="4"/>
  <c r="L987" i="4"/>
  <c r="K988" i="4"/>
  <c r="L988" i="4"/>
  <c r="K989" i="4"/>
  <c r="L989" i="4"/>
  <c r="K990" i="4"/>
  <c r="L990" i="4"/>
  <c r="K991" i="4"/>
  <c r="L991" i="4"/>
  <c r="K992" i="4"/>
  <c r="L992" i="4"/>
  <c r="K993" i="4"/>
  <c r="L993" i="4"/>
  <c r="K994" i="4"/>
  <c r="L994" i="4"/>
  <c r="K995" i="4"/>
  <c r="L995" i="4"/>
  <c r="L996" i="4"/>
  <c r="K997" i="4"/>
  <c r="L997" i="4"/>
  <c r="L998" i="4"/>
  <c r="L999" i="4"/>
  <c r="L1000" i="4"/>
  <c r="L1001" i="4"/>
  <c r="L1002" i="4"/>
  <c r="L1003" i="4"/>
  <c r="K1004" i="4"/>
  <c r="L1004" i="4"/>
  <c r="K1005" i="4"/>
  <c r="L1005" i="4"/>
  <c r="K1006" i="4"/>
  <c r="L1006" i="4"/>
  <c r="K1007" i="4"/>
  <c r="L1007" i="4"/>
  <c r="K1008" i="4"/>
  <c r="L1008" i="4"/>
  <c r="K1009" i="4"/>
  <c r="L1009" i="4"/>
  <c r="K1010" i="4"/>
  <c r="L1010" i="4"/>
  <c r="K1011" i="4"/>
  <c r="L1011" i="4"/>
  <c r="K1012" i="4"/>
  <c r="L1012" i="4"/>
  <c r="K1013" i="4"/>
  <c r="L1013" i="4"/>
  <c r="K1014" i="4"/>
  <c r="L1014" i="4"/>
  <c r="L1015" i="4"/>
  <c r="L1016" i="4"/>
  <c r="L1017" i="4"/>
  <c r="L1018" i="4"/>
  <c r="L1019" i="4"/>
  <c r="K1020" i="4"/>
  <c r="L1020" i="4"/>
  <c r="L1021" i="4"/>
  <c r="K1022" i="4"/>
  <c r="L1022" i="4"/>
  <c r="K1023" i="4"/>
  <c r="L1023" i="4"/>
  <c r="K1024" i="4"/>
  <c r="L1024" i="4"/>
  <c r="K1025" i="4"/>
  <c r="L1025" i="4"/>
  <c r="K1026" i="4"/>
  <c r="L1026" i="4"/>
  <c r="K1027" i="4"/>
  <c r="L1027" i="4"/>
  <c r="L1028" i="4"/>
  <c r="K1029" i="4"/>
  <c r="L1029" i="4"/>
  <c r="K1030" i="4"/>
  <c r="L1030" i="4"/>
  <c r="K1031" i="4"/>
  <c r="L1031" i="4"/>
  <c r="K1032" i="4"/>
  <c r="L1032" i="4"/>
  <c r="K1033" i="4"/>
  <c r="L1033" i="4"/>
  <c r="K1034" i="4"/>
  <c r="L1034" i="4"/>
  <c r="K1035" i="4"/>
  <c r="L1035" i="4"/>
  <c r="K1036" i="4"/>
  <c r="L1036" i="4"/>
  <c r="K1037" i="4"/>
  <c r="L1037" i="4"/>
  <c r="K1038" i="4"/>
  <c r="L1038" i="4"/>
  <c r="K1039" i="4"/>
  <c r="L1039" i="4"/>
  <c r="K1040" i="4"/>
  <c r="L1040" i="4"/>
  <c r="K1041" i="4"/>
  <c r="L1041" i="4"/>
  <c r="K1042" i="4"/>
  <c r="L1042" i="4"/>
  <c r="K1043" i="4"/>
  <c r="L1043" i="4"/>
  <c r="L1044" i="4"/>
  <c r="K1045" i="4"/>
  <c r="L1045" i="4"/>
  <c r="K1046" i="4"/>
  <c r="L1046" i="4"/>
  <c r="K1047" i="4"/>
  <c r="L1047" i="4"/>
  <c r="K1048" i="4"/>
  <c r="L1048" i="4"/>
  <c r="K1049" i="4"/>
  <c r="L1049" i="4"/>
  <c r="K1050" i="4"/>
  <c r="L1050" i="4"/>
  <c r="K1051" i="4"/>
  <c r="L1051" i="4"/>
  <c r="K1052" i="4"/>
  <c r="L1052" i="4"/>
  <c r="K1053" i="4"/>
  <c r="L1053" i="4"/>
  <c r="K1054" i="4"/>
  <c r="L1054" i="4"/>
  <c r="K1055" i="4"/>
  <c r="L1055" i="4"/>
  <c r="K1056" i="4"/>
  <c r="L1056" i="4"/>
  <c r="K1057" i="4"/>
  <c r="L1057" i="4"/>
  <c r="K1058" i="4"/>
  <c r="L1058" i="4"/>
  <c r="K1059" i="4"/>
  <c r="L1059" i="4"/>
  <c r="K1060" i="4"/>
  <c r="L1060" i="4"/>
  <c r="K1061" i="4"/>
  <c r="L1061" i="4"/>
  <c r="K1062" i="4"/>
  <c r="L1062" i="4"/>
  <c r="K1063" i="4"/>
  <c r="L1063" i="4"/>
  <c r="K1064" i="4"/>
  <c r="L1064" i="4"/>
  <c r="K1065" i="4"/>
  <c r="L1065" i="4"/>
  <c r="K1066" i="4"/>
  <c r="L1066" i="4"/>
  <c r="K1067" i="4"/>
  <c r="L1067" i="4"/>
  <c r="K1068" i="4"/>
  <c r="L1068" i="4"/>
  <c r="K1069" i="4"/>
  <c r="L1069" i="4"/>
  <c r="K1070" i="4"/>
  <c r="L1070" i="4"/>
  <c r="K1071" i="4"/>
  <c r="L1071" i="4"/>
  <c r="K1072" i="4"/>
  <c r="L1072" i="4"/>
  <c r="K1073" i="4"/>
  <c r="L1073" i="4"/>
  <c r="K1074" i="4"/>
  <c r="L1074" i="4"/>
  <c r="K1075" i="4"/>
  <c r="L1075" i="4"/>
  <c r="K1076" i="4"/>
  <c r="L1076" i="4"/>
  <c r="K1077" i="4"/>
  <c r="L1077" i="4"/>
  <c r="K1078" i="4"/>
  <c r="L1078" i="4"/>
  <c r="K1079" i="4"/>
  <c r="L1079" i="4"/>
  <c r="K1080" i="4"/>
  <c r="L1080" i="4"/>
  <c r="K1081" i="4"/>
  <c r="L1081" i="4"/>
  <c r="K1082" i="4"/>
  <c r="L1082" i="4"/>
  <c r="L1083" i="4"/>
  <c r="L1084" i="4"/>
  <c r="K1085" i="4"/>
  <c r="L1085" i="4"/>
  <c r="K1086" i="4"/>
  <c r="L1086" i="4"/>
  <c r="K1087" i="4"/>
  <c r="L1087" i="4"/>
  <c r="K1088" i="4"/>
  <c r="L1088" i="4"/>
  <c r="K1089" i="4"/>
  <c r="L1089" i="4"/>
  <c r="K1090" i="4"/>
  <c r="L1090" i="4"/>
  <c r="K1091" i="4"/>
  <c r="L1091" i="4"/>
  <c r="K1092" i="4"/>
  <c r="L1092" i="4"/>
  <c r="K1093" i="4"/>
  <c r="L1093" i="4"/>
  <c r="L1094" i="4"/>
  <c r="K1095" i="4"/>
  <c r="L1095" i="4"/>
  <c r="K1096" i="4"/>
  <c r="L1096" i="4"/>
  <c r="K1097" i="4"/>
  <c r="L1097" i="4"/>
  <c r="K1098" i="4"/>
  <c r="L1098" i="4"/>
  <c r="K1099" i="4"/>
  <c r="L1099" i="4"/>
  <c r="K1100" i="4"/>
  <c r="L1100" i="4"/>
  <c r="K1101" i="4"/>
  <c r="L1101" i="4"/>
  <c r="K1102" i="4"/>
  <c r="L1102" i="4"/>
  <c r="K1103" i="4"/>
  <c r="L1103" i="4"/>
  <c r="K1104" i="4"/>
  <c r="L1104" i="4"/>
  <c r="K1105" i="4"/>
  <c r="L1105" i="4"/>
  <c r="K1106" i="4"/>
  <c r="L1106" i="4"/>
  <c r="K1107" i="4"/>
  <c r="L1107" i="4"/>
  <c r="K1108" i="4"/>
  <c r="L1108" i="4"/>
  <c r="K1109" i="4"/>
  <c r="L1109" i="4"/>
  <c r="K1110" i="4"/>
  <c r="L1110" i="4"/>
  <c r="K1111" i="4"/>
  <c r="L1111" i="4"/>
  <c r="K1112" i="4"/>
  <c r="L1112" i="4"/>
  <c r="K1113" i="4"/>
  <c r="L1113" i="4"/>
  <c r="K1114" i="4"/>
  <c r="L1114" i="4"/>
  <c r="K1115" i="4"/>
  <c r="L1115" i="4"/>
  <c r="K1116" i="4"/>
  <c r="L1116" i="4"/>
  <c r="K1117" i="4"/>
  <c r="L1117" i="4"/>
  <c r="K1118" i="4"/>
  <c r="L1118" i="4"/>
  <c r="K1119" i="4"/>
  <c r="L1119" i="4"/>
  <c r="K1120" i="4"/>
  <c r="L1120" i="4"/>
  <c r="K1121" i="4"/>
  <c r="L1121" i="4"/>
  <c r="K1122" i="4"/>
  <c r="L1122" i="4"/>
  <c r="K1123" i="4"/>
  <c r="L1123" i="4"/>
  <c r="K1124" i="4"/>
  <c r="L1124" i="4"/>
  <c r="K1125" i="4"/>
  <c r="L1125" i="4"/>
  <c r="K1126" i="4"/>
  <c r="L1126" i="4"/>
  <c r="K1127" i="4"/>
  <c r="L1127" i="4"/>
  <c r="K1128" i="4"/>
  <c r="L1128" i="4"/>
  <c r="K1129" i="4"/>
  <c r="L1129" i="4"/>
  <c r="K1130" i="4"/>
  <c r="L1130" i="4"/>
  <c r="K1131" i="4"/>
  <c r="L1131" i="4"/>
  <c r="K1132" i="4"/>
  <c r="L1132" i="4"/>
  <c r="K1133" i="4"/>
  <c r="L1133" i="4"/>
  <c r="L1134" i="4"/>
  <c r="K1135" i="4"/>
  <c r="L1135" i="4"/>
  <c r="K1136" i="4"/>
  <c r="L1136" i="4"/>
  <c r="K1137" i="4"/>
  <c r="L1137" i="4"/>
  <c r="K1138" i="4"/>
  <c r="L1138" i="4"/>
  <c r="K1139" i="4"/>
  <c r="L1139" i="4"/>
  <c r="K1140" i="4"/>
  <c r="L1140" i="4"/>
  <c r="K1141" i="4"/>
  <c r="L1141" i="4"/>
  <c r="K1142" i="4"/>
  <c r="L1142" i="4"/>
  <c r="K1143" i="4"/>
  <c r="L1143" i="4"/>
  <c r="K1144" i="4"/>
  <c r="L1144" i="4"/>
  <c r="L1145" i="4"/>
  <c r="L1146" i="4"/>
  <c r="K1147" i="4"/>
  <c r="L1147" i="4"/>
  <c r="K1148" i="4"/>
  <c r="L1148" i="4"/>
  <c r="K1149" i="4"/>
  <c r="L1149" i="4"/>
  <c r="L1150" i="4"/>
  <c r="K1151" i="4"/>
  <c r="L1151" i="4"/>
  <c r="K1152" i="4"/>
  <c r="L1152" i="4"/>
  <c r="K1153" i="4"/>
  <c r="L1153" i="4"/>
  <c r="K1154" i="4"/>
  <c r="L1154" i="4"/>
  <c r="L1155" i="4"/>
  <c r="L1156" i="4"/>
  <c r="L1157" i="4"/>
  <c r="K1158" i="4"/>
  <c r="L1158" i="4"/>
  <c r="L1159" i="4"/>
  <c r="K1160" i="4"/>
  <c r="L1160" i="4"/>
  <c r="K1161" i="4"/>
  <c r="L1161" i="4"/>
  <c r="K1162" i="4"/>
  <c r="L1162" i="4"/>
  <c r="L1163" i="4"/>
  <c r="K1164" i="4"/>
  <c r="L1164" i="4"/>
  <c r="L1165" i="4"/>
  <c r="L1166" i="4"/>
  <c r="L1167" i="4"/>
  <c r="L1168" i="4"/>
  <c r="L1169" i="4"/>
  <c r="K1170" i="4"/>
  <c r="L1170" i="4"/>
  <c r="L1171" i="4"/>
  <c r="L1172" i="4"/>
  <c r="L1173" i="4"/>
  <c r="L1174" i="4"/>
  <c r="L1175" i="4"/>
  <c r="K1176" i="4"/>
  <c r="L1176" i="4"/>
  <c r="L1177" i="4"/>
  <c r="K1178" i="4"/>
  <c r="L1178" i="4"/>
  <c r="L1179" i="4"/>
  <c r="K1180" i="4"/>
  <c r="L1180" i="4"/>
  <c r="L1181" i="4"/>
  <c r="K1182" i="4"/>
  <c r="L1182" i="4"/>
  <c r="L1183" i="4"/>
  <c r="L1184" i="4"/>
  <c r="L1185" i="4"/>
  <c r="L1186" i="4"/>
  <c r="L1187" i="4"/>
  <c r="L1188" i="4"/>
  <c r="L1189" i="4"/>
  <c r="K1190" i="4"/>
  <c r="L1190" i="4"/>
  <c r="K1191" i="4"/>
  <c r="L1191" i="4"/>
  <c r="K1192" i="4"/>
  <c r="L1192" i="4"/>
  <c r="K1193" i="4"/>
  <c r="L1193" i="4"/>
  <c r="K1194" i="4"/>
  <c r="L1194" i="4"/>
  <c r="K1195" i="4"/>
  <c r="L1195" i="4"/>
  <c r="K1196" i="4"/>
  <c r="L1196" i="4"/>
  <c r="K1197" i="4"/>
  <c r="L1197" i="4"/>
  <c r="K1198" i="4"/>
  <c r="L1198" i="4"/>
  <c r="K1199" i="4"/>
  <c r="L1199" i="4"/>
  <c r="K1200" i="4"/>
  <c r="L1200" i="4"/>
  <c r="L1201" i="4"/>
  <c r="K1202" i="4"/>
  <c r="L1202" i="4"/>
  <c r="L1203" i="4"/>
  <c r="K1204" i="4"/>
  <c r="L1204" i="4"/>
  <c r="L1205" i="4"/>
  <c r="K1206" i="4"/>
  <c r="L1206" i="4"/>
  <c r="K1207" i="4"/>
  <c r="L1207" i="4"/>
  <c r="K1208" i="4"/>
  <c r="L1208" i="4"/>
  <c r="K1209" i="4"/>
  <c r="L1209" i="4"/>
  <c r="K1210" i="4"/>
  <c r="L1210" i="4"/>
  <c r="K1211" i="4"/>
  <c r="L1211" i="4"/>
  <c r="K1212" i="4"/>
  <c r="L1212" i="4"/>
  <c r="K1213" i="4"/>
  <c r="L1213" i="4"/>
  <c r="K1214" i="4"/>
  <c r="L1214" i="4"/>
  <c r="K1215" i="4"/>
  <c r="L1215" i="4"/>
  <c r="K1216" i="4"/>
  <c r="L1216" i="4"/>
  <c r="K1217" i="4"/>
  <c r="L1217" i="4"/>
  <c r="K1218" i="4"/>
  <c r="L1218" i="4"/>
  <c r="K1219" i="4"/>
  <c r="L1219" i="4"/>
  <c r="K1220" i="4"/>
  <c r="L1220" i="4"/>
  <c r="K1221" i="4"/>
  <c r="L1221" i="4"/>
  <c r="K1222" i="4"/>
  <c r="L1222" i="4"/>
  <c r="K1223" i="4"/>
  <c r="L1223" i="4"/>
  <c r="K1224" i="4"/>
  <c r="L1224" i="4"/>
  <c r="K1225" i="4"/>
  <c r="L1225" i="4"/>
  <c r="K1226" i="4"/>
  <c r="L1226" i="4"/>
  <c r="K1227" i="4"/>
  <c r="L1227" i="4"/>
  <c r="K1228" i="4"/>
  <c r="L1228" i="4"/>
  <c r="K1229" i="4"/>
  <c r="L1229" i="4"/>
  <c r="K1230" i="4"/>
  <c r="L1230" i="4"/>
  <c r="K1231" i="4"/>
  <c r="L1231" i="4"/>
  <c r="K1232" i="4"/>
  <c r="L1232" i="4"/>
  <c r="K1233" i="4"/>
  <c r="L1233" i="4"/>
  <c r="K1234" i="4"/>
  <c r="L1234" i="4"/>
  <c r="K1235" i="4"/>
  <c r="L1235" i="4"/>
  <c r="K1236" i="4"/>
  <c r="L1236" i="4"/>
  <c r="K1237" i="4"/>
  <c r="L1237" i="4"/>
  <c r="K1238" i="4"/>
  <c r="L1238" i="4"/>
  <c r="K1239" i="4"/>
  <c r="L1239" i="4"/>
  <c r="K1240" i="4"/>
  <c r="L1240" i="4"/>
  <c r="K1241" i="4"/>
  <c r="L1241" i="4"/>
  <c r="K1242" i="4"/>
  <c r="L1242" i="4"/>
  <c r="K1243" i="4"/>
  <c r="L1243" i="4"/>
  <c r="K1244" i="4"/>
  <c r="L1244" i="4"/>
  <c r="K1245" i="4"/>
  <c r="L1245" i="4"/>
  <c r="K1246" i="4"/>
  <c r="L1246" i="4"/>
  <c r="K1247" i="4"/>
  <c r="L1247" i="4"/>
  <c r="K1248" i="4"/>
  <c r="L1248" i="4"/>
  <c r="K1249" i="4"/>
  <c r="L1249" i="4"/>
  <c r="K1250" i="4"/>
  <c r="L1250" i="4"/>
  <c r="K1251" i="4"/>
  <c r="L1251" i="4"/>
  <c r="K1252" i="4"/>
  <c r="L1252" i="4"/>
  <c r="K1253" i="4"/>
  <c r="L1253" i="4"/>
  <c r="K1254" i="4"/>
  <c r="L1254" i="4"/>
  <c r="K1255" i="4"/>
  <c r="L1255" i="4"/>
  <c r="K1256" i="4"/>
  <c r="L1256" i="4"/>
  <c r="K1257" i="4"/>
  <c r="L1257" i="4"/>
  <c r="K1258" i="4"/>
  <c r="L1258" i="4"/>
  <c r="K1259" i="4"/>
  <c r="L1259" i="4"/>
  <c r="K1260" i="4"/>
  <c r="L1260" i="4"/>
  <c r="K1261" i="4"/>
  <c r="L1261" i="4"/>
  <c r="K1262" i="4"/>
  <c r="L1262" i="4"/>
  <c r="K1263" i="4"/>
  <c r="L1263" i="4"/>
  <c r="K1264" i="4"/>
  <c r="L1264" i="4"/>
  <c r="K1265" i="4"/>
  <c r="L1265" i="4"/>
  <c r="K1266" i="4"/>
  <c r="L1266" i="4"/>
  <c r="K1267" i="4"/>
  <c r="L1267" i="4"/>
  <c r="K1268" i="4"/>
  <c r="L1268" i="4"/>
  <c r="K1269" i="4"/>
  <c r="L1269" i="4"/>
  <c r="K1270" i="4"/>
  <c r="L1270" i="4"/>
  <c r="K1271" i="4"/>
  <c r="L1271" i="4"/>
  <c r="K1272" i="4"/>
  <c r="L1272" i="4"/>
  <c r="K1273" i="4"/>
  <c r="L1273" i="4"/>
  <c r="K1274" i="4"/>
  <c r="L1274" i="4"/>
  <c r="K1275" i="4"/>
  <c r="L1275" i="4"/>
  <c r="K1276" i="4"/>
  <c r="L1276" i="4"/>
  <c r="K1277" i="4"/>
  <c r="L1277" i="4"/>
  <c r="K1278" i="4"/>
  <c r="L1278" i="4"/>
  <c r="K1279" i="4"/>
  <c r="L1279" i="4"/>
  <c r="K1280" i="4"/>
  <c r="L1280" i="4"/>
  <c r="K1281" i="4"/>
  <c r="L1281" i="4"/>
  <c r="K1282" i="4"/>
  <c r="L1282" i="4"/>
  <c r="K1283" i="4"/>
  <c r="L1283" i="4"/>
  <c r="K1284" i="4"/>
  <c r="L1284" i="4"/>
  <c r="K1285" i="4"/>
  <c r="L1285" i="4"/>
  <c r="L1286" i="4"/>
  <c r="K1287" i="4"/>
  <c r="L1287" i="4"/>
  <c r="L1288" i="4"/>
  <c r="K1289" i="4"/>
  <c r="L1289" i="4"/>
  <c r="K1290" i="4"/>
  <c r="L1290" i="4"/>
  <c r="K1291" i="4"/>
  <c r="L1291" i="4"/>
  <c r="K1292" i="4"/>
  <c r="L1292" i="4"/>
  <c r="K1293" i="4"/>
  <c r="L1293" i="4"/>
  <c r="K1294" i="4"/>
  <c r="L1294" i="4"/>
  <c r="K1295" i="4"/>
  <c r="L1295" i="4"/>
  <c r="K1296" i="4"/>
  <c r="L1296" i="4"/>
  <c r="K1297" i="4"/>
  <c r="L1297" i="4"/>
  <c r="K1298" i="4"/>
  <c r="L1298" i="4"/>
  <c r="K1299" i="4"/>
  <c r="L1299" i="4"/>
  <c r="K1300" i="4"/>
  <c r="L1300" i="4"/>
  <c r="K1301" i="4"/>
  <c r="L1301" i="4"/>
  <c r="K1302" i="4"/>
  <c r="L1302" i="4"/>
  <c r="K1303" i="4"/>
  <c r="L1303" i="4"/>
  <c r="K1304" i="4"/>
  <c r="L1304" i="4"/>
  <c r="K1305" i="4"/>
  <c r="L1305" i="4"/>
  <c r="K1306" i="4"/>
  <c r="L1306" i="4"/>
  <c r="L1307" i="4"/>
  <c r="L1308" i="4"/>
  <c r="K1309" i="4"/>
  <c r="L1309" i="4"/>
  <c r="K1310" i="4"/>
  <c r="L1310" i="4"/>
  <c r="K1311" i="4"/>
  <c r="L1311" i="4"/>
  <c r="K1312" i="4"/>
  <c r="L1312" i="4"/>
  <c r="K1313" i="4"/>
  <c r="L1313" i="4"/>
  <c r="K1314" i="4"/>
  <c r="L1314" i="4"/>
  <c r="K1315" i="4"/>
  <c r="L1315" i="4"/>
  <c r="K1316" i="4"/>
  <c r="L1316" i="4"/>
  <c r="K1317" i="4"/>
  <c r="L1317" i="4"/>
  <c r="K1318" i="4"/>
  <c r="L1318" i="4"/>
  <c r="K1319" i="4"/>
  <c r="L1319" i="4"/>
  <c r="K1320" i="4"/>
  <c r="L1320" i="4"/>
  <c r="K1321" i="4"/>
  <c r="L1321" i="4"/>
  <c r="K1322" i="4"/>
  <c r="L1322" i="4"/>
  <c r="K1323" i="4"/>
  <c r="L1323" i="4"/>
  <c r="K1324" i="4"/>
  <c r="L1324" i="4"/>
  <c r="K1325" i="4"/>
  <c r="L1325" i="4"/>
  <c r="K1326" i="4"/>
  <c r="L1326" i="4"/>
  <c r="K1327" i="4"/>
  <c r="L1327" i="4"/>
  <c r="L1328" i="4"/>
  <c r="K1329" i="4"/>
  <c r="L1329" i="4"/>
  <c r="L1330" i="4"/>
  <c r="K1331" i="4"/>
  <c r="L1331" i="4"/>
  <c r="K1332" i="4"/>
  <c r="L1332" i="4"/>
  <c r="K1333" i="4"/>
  <c r="L1333" i="4"/>
  <c r="K1334" i="4"/>
  <c r="L1334" i="4"/>
  <c r="K1335" i="4"/>
  <c r="L1335" i="4"/>
  <c r="L1336" i="4"/>
  <c r="K1337" i="4"/>
  <c r="L1337" i="4"/>
  <c r="K1338" i="4"/>
  <c r="L1338" i="4"/>
  <c r="K1339" i="4"/>
  <c r="L1339" i="4"/>
  <c r="K1340" i="4"/>
  <c r="L1340" i="4"/>
  <c r="L1341" i="4"/>
  <c r="K1342" i="4"/>
  <c r="L1342" i="4"/>
  <c r="K1343" i="4"/>
  <c r="L1343" i="4"/>
  <c r="K1344" i="4"/>
  <c r="L1344" i="4"/>
  <c r="K1345" i="4"/>
  <c r="L1345" i="4"/>
  <c r="K1346" i="4"/>
  <c r="L1346" i="4"/>
  <c r="K1347" i="4"/>
  <c r="L1347" i="4"/>
  <c r="K1348" i="4"/>
  <c r="L1348" i="4"/>
  <c r="K1349" i="4"/>
  <c r="L1349" i="4"/>
  <c r="K1350" i="4"/>
  <c r="L1350" i="4"/>
  <c r="K1351" i="4"/>
  <c r="L1351" i="4"/>
  <c r="K1352" i="4"/>
  <c r="L1352" i="4"/>
  <c r="K1353" i="4"/>
  <c r="L1353" i="4"/>
  <c r="K1354" i="4"/>
  <c r="L1354" i="4"/>
  <c r="K1355" i="4"/>
  <c r="L1355" i="4"/>
  <c r="K1356" i="4"/>
  <c r="L1356" i="4"/>
  <c r="K1357" i="4"/>
  <c r="L1357" i="4"/>
  <c r="K1358" i="4"/>
  <c r="L1358" i="4"/>
  <c r="K1359" i="4"/>
  <c r="L1359" i="4"/>
  <c r="K1360" i="4"/>
  <c r="L1360" i="4"/>
  <c r="K1361" i="4"/>
  <c r="L1361" i="4"/>
  <c r="K1362" i="4"/>
  <c r="L1362" i="4"/>
  <c r="L1363" i="4"/>
  <c r="K1364" i="4"/>
  <c r="L1364" i="4"/>
  <c r="K1365" i="4"/>
  <c r="L1365" i="4"/>
  <c r="K1366" i="4"/>
  <c r="L1366" i="4"/>
  <c r="K1367" i="4"/>
  <c r="L1367" i="4"/>
  <c r="K1368" i="4"/>
  <c r="L1368" i="4"/>
  <c r="L1369" i="4"/>
  <c r="L1370" i="4"/>
  <c r="L1371" i="4"/>
  <c r="K1372" i="4"/>
  <c r="L1372" i="4"/>
  <c r="K1373" i="4"/>
  <c r="L1373" i="4"/>
  <c r="K1374" i="4"/>
  <c r="L1374" i="4"/>
  <c r="K1375" i="4"/>
  <c r="L1375" i="4"/>
  <c r="K1376" i="4"/>
  <c r="L1376" i="4"/>
  <c r="K1377" i="4"/>
  <c r="L1377" i="4"/>
  <c r="K1378" i="4"/>
  <c r="L1378" i="4"/>
  <c r="L1379" i="4"/>
  <c r="K1380" i="4"/>
  <c r="L1380" i="4"/>
  <c r="K1381" i="4"/>
  <c r="L1381" i="4"/>
  <c r="K1382" i="4"/>
  <c r="L1382" i="4"/>
  <c r="K1383" i="4"/>
  <c r="L1383" i="4"/>
  <c r="L1384" i="4"/>
  <c r="K1385" i="4"/>
  <c r="L1385" i="4"/>
  <c r="K1386" i="4"/>
  <c r="L1386" i="4"/>
  <c r="K1387" i="4"/>
  <c r="L1387" i="4"/>
  <c r="K1388" i="4"/>
  <c r="L1388" i="4"/>
  <c r="K1389" i="4"/>
  <c r="L1389" i="4"/>
  <c r="K1390" i="4"/>
  <c r="L1390" i="4"/>
  <c r="K1391" i="4"/>
  <c r="L1391" i="4"/>
  <c r="K1392" i="4"/>
  <c r="L1392" i="4"/>
  <c r="K1393" i="4"/>
  <c r="L1393" i="4"/>
  <c r="K1394" i="4"/>
  <c r="L1394" i="4"/>
  <c r="K1395" i="4"/>
  <c r="L1395" i="4"/>
  <c r="K1396" i="4"/>
  <c r="L1396" i="4"/>
  <c r="K1397" i="4"/>
  <c r="L1397" i="4"/>
  <c r="K1398" i="4"/>
  <c r="L1398" i="4"/>
  <c r="K1399" i="4"/>
  <c r="L1399" i="4"/>
  <c r="K1400" i="4"/>
  <c r="L1400" i="4"/>
  <c r="K1401" i="4"/>
  <c r="L1401" i="4"/>
  <c r="K1402" i="4"/>
  <c r="L1402" i="4"/>
  <c r="K1403" i="4"/>
  <c r="L1403" i="4"/>
  <c r="K1404" i="4"/>
  <c r="L1404" i="4"/>
  <c r="K1405" i="4"/>
  <c r="L1405" i="4"/>
  <c r="K1406" i="4"/>
  <c r="L1406" i="4"/>
  <c r="K1407" i="4"/>
  <c r="L1407" i="4"/>
  <c r="K1408" i="4"/>
  <c r="L1408" i="4"/>
  <c r="K1409" i="4"/>
  <c r="L1409" i="4"/>
  <c r="K1410" i="4"/>
  <c r="L1410" i="4"/>
  <c r="K1411" i="4"/>
  <c r="L1411" i="4"/>
  <c r="K1412" i="4"/>
  <c r="L1412" i="4"/>
  <c r="K1413" i="4"/>
  <c r="L1413" i="4"/>
  <c r="K1414" i="4"/>
  <c r="L1414" i="4"/>
  <c r="K1415" i="4"/>
  <c r="L1415" i="4"/>
  <c r="K1416" i="4"/>
  <c r="L1416" i="4"/>
  <c r="K1417" i="4"/>
  <c r="L1417" i="4"/>
  <c r="K1418" i="4"/>
  <c r="L1418" i="4"/>
  <c r="K1419" i="4"/>
  <c r="L1419" i="4"/>
  <c r="K1420" i="4"/>
  <c r="L1420" i="4"/>
  <c r="K1421" i="4"/>
  <c r="L1421" i="4"/>
  <c r="K1422" i="4"/>
  <c r="L1422" i="4"/>
  <c r="K1423" i="4"/>
  <c r="L1423" i="4"/>
  <c r="K1424" i="4"/>
  <c r="L1424" i="4"/>
  <c r="K1425" i="4"/>
  <c r="L1425" i="4"/>
  <c r="K1426" i="4"/>
  <c r="L1426" i="4"/>
  <c r="K1427" i="4"/>
  <c r="L1427" i="4"/>
  <c r="L1428" i="4"/>
  <c r="L1429" i="4"/>
  <c r="K1430" i="4"/>
  <c r="L1430" i="4"/>
  <c r="K1431" i="4"/>
  <c r="L1431" i="4"/>
  <c r="K1432" i="4"/>
  <c r="L1432" i="4"/>
  <c r="K1433" i="4"/>
  <c r="L1433" i="4"/>
  <c r="K1434" i="4"/>
  <c r="L1434" i="4"/>
  <c r="K1435" i="4"/>
  <c r="L1435" i="4"/>
  <c r="K1436" i="4"/>
  <c r="L1436" i="4"/>
  <c r="K1437" i="4"/>
  <c r="L1437" i="4"/>
  <c r="L1438" i="4"/>
  <c r="L1439" i="4"/>
  <c r="K1440" i="4"/>
  <c r="L1440" i="4"/>
  <c r="K1441" i="4"/>
  <c r="L1441" i="4"/>
  <c r="K1442" i="4"/>
  <c r="L1442" i="4"/>
  <c r="K1443" i="4"/>
  <c r="L1443" i="4"/>
  <c r="K1444" i="4"/>
  <c r="L1444" i="4"/>
  <c r="K1445" i="4"/>
  <c r="L1445" i="4"/>
  <c r="K1446" i="4"/>
  <c r="L1446" i="4"/>
  <c r="K1447" i="4"/>
  <c r="L1447" i="4"/>
  <c r="K1448" i="4"/>
  <c r="L1448" i="4"/>
  <c r="K1449" i="4"/>
  <c r="L1449" i="4"/>
  <c r="K1450" i="4"/>
  <c r="L1450" i="4"/>
  <c r="K1451" i="4"/>
  <c r="L1451" i="4"/>
  <c r="K1452" i="4"/>
  <c r="L1452" i="4"/>
  <c r="K1453" i="4"/>
  <c r="L1453" i="4"/>
  <c r="K1454" i="4"/>
  <c r="L1454" i="4"/>
  <c r="K1455" i="4"/>
  <c r="L1455" i="4"/>
  <c r="K1456" i="4"/>
  <c r="L1456" i="4"/>
  <c r="K1457" i="4"/>
  <c r="L1457" i="4"/>
  <c r="K1458" i="4"/>
  <c r="L1458" i="4"/>
  <c r="K1459" i="4"/>
  <c r="L1459" i="4"/>
  <c r="K1460" i="4"/>
  <c r="L1460" i="4"/>
  <c r="K1461" i="4"/>
  <c r="L1461" i="4"/>
  <c r="K1462" i="4"/>
  <c r="L1462" i="4"/>
  <c r="K1463" i="4"/>
  <c r="L1463" i="4"/>
  <c r="K1464" i="4"/>
  <c r="L1464" i="4"/>
  <c r="K1465" i="4"/>
  <c r="L1465" i="4"/>
  <c r="K1466" i="4"/>
  <c r="L1466" i="4"/>
  <c r="K1467" i="4"/>
  <c r="L1467" i="4"/>
  <c r="K1468" i="4"/>
  <c r="L1468" i="4"/>
  <c r="K1469" i="4"/>
  <c r="L1469" i="4"/>
  <c r="K1470" i="4"/>
  <c r="L1470" i="4"/>
  <c r="K1471" i="4"/>
  <c r="L1471" i="4"/>
  <c r="K1472" i="4"/>
  <c r="L1472" i="4"/>
  <c r="K1473" i="4"/>
  <c r="L1473" i="4"/>
  <c r="K1474" i="4"/>
  <c r="L1474" i="4"/>
  <c r="K1475" i="4"/>
  <c r="L1475" i="4"/>
  <c r="K1476" i="4"/>
  <c r="L1476" i="4"/>
  <c r="K1477" i="4"/>
  <c r="L1477" i="4"/>
  <c r="K1478" i="4"/>
  <c r="L1478" i="4"/>
  <c r="K1479" i="4"/>
  <c r="L1479" i="4"/>
  <c r="K1480" i="4"/>
  <c r="L1480" i="4"/>
  <c r="K1481" i="4"/>
  <c r="L1481" i="4"/>
  <c r="K1482" i="4"/>
  <c r="L1482" i="4"/>
  <c r="K1483" i="4"/>
  <c r="L1483" i="4"/>
  <c r="K1484" i="4"/>
  <c r="L1484" i="4"/>
  <c r="K1485" i="4"/>
  <c r="L1485" i="4"/>
  <c r="K1486" i="4"/>
  <c r="L1486" i="4"/>
  <c r="K1487" i="4"/>
  <c r="L1487" i="4"/>
  <c r="L1488" i="4"/>
  <c r="L1489" i="4"/>
  <c r="L1490" i="4"/>
  <c r="K1491" i="4"/>
  <c r="L1491" i="4"/>
  <c r="K1492" i="4"/>
  <c r="L1492" i="4"/>
  <c r="K1493" i="4"/>
  <c r="L1493" i="4"/>
  <c r="K1494" i="4"/>
  <c r="L1494" i="4"/>
  <c r="K1495" i="4"/>
  <c r="L1495" i="4"/>
  <c r="K1496" i="4"/>
  <c r="L1496" i="4"/>
  <c r="K1497" i="4"/>
  <c r="L1497" i="4"/>
  <c r="K1498" i="4"/>
  <c r="L1498" i="4"/>
  <c r="K1499" i="4"/>
  <c r="L1499" i="4"/>
  <c r="K1500" i="4"/>
  <c r="L1500" i="4"/>
  <c r="K1501" i="4"/>
  <c r="L1501" i="4"/>
  <c r="K1502" i="4"/>
  <c r="L1502" i="4"/>
  <c r="K1503" i="4"/>
  <c r="L1503" i="4"/>
  <c r="K1504" i="4"/>
  <c r="L1504" i="4"/>
  <c r="K1505" i="4"/>
  <c r="L1505" i="4"/>
  <c r="K1506" i="4"/>
  <c r="L1506" i="4"/>
  <c r="K1507" i="4"/>
  <c r="L1507" i="4"/>
  <c r="K1508" i="4"/>
  <c r="L1508" i="4"/>
  <c r="K1509" i="4"/>
  <c r="L1509" i="4"/>
  <c r="K1510" i="4"/>
  <c r="L1510" i="4"/>
  <c r="K1511" i="4"/>
  <c r="L1511" i="4"/>
  <c r="L1512" i="4"/>
  <c r="L1513" i="4"/>
  <c r="L1514" i="4"/>
  <c r="K1515" i="4"/>
  <c r="L1515" i="4"/>
  <c r="K1516" i="4"/>
  <c r="L1516" i="4"/>
  <c r="K1517" i="4"/>
  <c r="L1517" i="4"/>
  <c r="K1518" i="4"/>
  <c r="L1518" i="4"/>
  <c r="K1519" i="4"/>
  <c r="L1519" i="4"/>
  <c r="K1520" i="4"/>
  <c r="L1520" i="4"/>
  <c r="K1521" i="4"/>
  <c r="L1521" i="4"/>
  <c r="K1522" i="4"/>
  <c r="L1522" i="4"/>
  <c r="L1523" i="4"/>
  <c r="L1524" i="4"/>
  <c r="K1525" i="4"/>
  <c r="L1525" i="4"/>
  <c r="K1526" i="4"/>
  <c r="L1526" i="4"/>
  <c r="L1527" i="4"/>
  <c r="K1528" i="4"/>
  <c r="L1528" i="4"/>
  <c r="K1529" i="4"/>
  <c r="L1529" i="4"/>
  <c r="K1530" i="4"/>
  <c r="L1530" i="4"/>
  <c r="K1531" i="4"/>
  <c r="L1531" i="4"/>
  <c r="K1532" i="4"/>
  <c r="L1532" i="4"/>
  <c r="K1533" i="4"/>
  <c r="L1533" i="4"/>
  <c r="K1534" i="4"/>
  <c r="L1534" i="4"/>
  <c r="K1535" i="4"/>
  <c r="L1535" i="4"/>
  <c r="K1536" i="4"/>
  <c r="L1536" i="4"/>
  <c r="K1537" i="4"/>
  <c r="L1537" i="4"/>
  <c r="K1538" i="4"/>
  <c r="L1538" i="4"/>
  <c r="K1539" i="4"/>
  <c r="L1539" i="4"/>
  <c r="K1540" i="4"/>
  <c r="L1540" i="4"/>
  <c r="K1541" i="4"/>
  <c r="L1541" i="4"/>
  <c r="K1542" i="4"/>
  <c r="L1542" i="4"/>
  <c r="K1543" i="4"/>
  <c r="L1543" i="4"/>
  <c r="K1544" i="4"/>
  <c r="L1544" i="4"/>
  <c r="K1545" i="4"/>
  <c r="L1545" i="4"/>
  <c r="K1546" i="4"/>
  <c r="L1546" i="4"/>
  <c r="K1547" i="4"/>
  <c r="L1547" i="4"/>
  <c r="K1548" i="4"/>
  <c r="L1548" i="4"/>
  <c r="L1549" i="4"/>
  <c r="K1550" i="4"/>
  <c r="L1550" i="4"/>
  <c r="K1551" i="4"/>
  <c r="L1551" i="4"/>
  <c r="K1552" i="4"/>
  <c r="L1552" i="4"/>
  <c r="K1553" i="4"/>
  <c r="L1553" i="4"/>
  <c r="K1554" i="4"/>
  <c r="L1554" i="4"/>
  <c r="L1555" i="4"/>
  <c r="K1556" i="4"/>
  <c r="L1556" i="4"/>
  <c r="K1557" i="4"/>
  <c r="L1557" i="4"/>
  <c r="K1558" i="4"/>
  <c r="L1558" i="4"/>
  <c r="K1559" i="4"/>
  <c r="L1559" i="4"/>
  <c r="K1560" i="4"/>
  <c r="L1560" i="4"/>
  <c r="K1561" i="4"/>
  <c r="L1561" i="4"/>
  <c r="K1562" i="4"/>
  <c r="L1562" i="4"/>
  <c r="K1563" i="4"/>
  <c r="L1563" i="4"/>
  <c r="K1564" i="4"/>
  <c r="L1564" i="4"/>
  <c r="K1565" i="4"/>
  <c r="L1565" i="4"/>
  <c r="K1566" i="4"/>
  <c r="L1566" i="4"/>
  <c r="K1567" i="4"/>
  <c r="L1567" i="4"/>
  <c r="K1568" i="4"/>
  <c r="L1568" i="4"/>
  <c r="L1569" i="4"/>
  <c r="K1570" i="4"/>
  <c r="L1570" i="4"/>
  <c r="K1571" i="4"/>
  <c r="L1571" i="4"/>
  <c r="K1572" i="4"/>
  <c r="L1572" i="4"/>
  <c r="K1573" i="4"/>
  <c r="L1573" i="4"/>
  <c r="K1574" i="4"/>
  <c r="L1574" i="4"/>
  <c r="K1575" i="4"/>
  <c r="L1575" i="4"/>
  <c r="K1576" i="4"/>
  <c r="L1576" i="4"/>
  <c r="K1577" i="4"/>
  <c r="L1577" i="4"/>
  <c r="K1578" i="4"/>
  <c r="L1578" i="4"/>
  <c r="K1579" i="4"/>
  <c r="L1579" i="4"/>
  <c r="K1580" i="4"/>
  <c r="L1580" i="4"/>
  <c r="K1581" i="4"/>
  <c r="L1581" i="4"/>
  <c r="K1582" i="4"/>
  <c r="L1582" i="4"/>
  <c r="K1583" i="4"/>
  <c r="L1583" i="4"/>
  <c r="K1584" i="4"/>
  <c r="L1584" i="4"/>
  <c r="K1585" i="4"/>
  <c r="L1585" i="4"/>
  <c r="L1586" i="4"/>
  <c r="K1587" i="4"/>
  <c r="L1587" i="4"/>
  <c r="K1588" i="4"/>
  <c r="L1588" i="4"/>
  <c r="K1589" i="4"/>
  <c r="L1589" i="4"/>
  <c r="K1590" i="4"/>
  <c r="L1590" i="4"/>
  <c r="L1591" i="4"/>
  <c r="K1592" i="4"/>
  <c r="L1592" i="4"/>
  <c r="K1593" i="4"/>
  <c r="L1593" i="4"/>
  <c r="L1594" i="4"/>
  <c r="K1595" i="4"/>
  <c r="L1595" i="4"/>
  <c r="L1596" i="4"/>
  <c r="K1597" i="4"/>
  <c r="L1597" i="4"/>
  <c r="L1598" i="4"/>
  <c r="L1599" i="4"/>
  <c r="K1600" i="4"/>
  <c r="L1600" i="4"/>
  <c r="K1601" i="4"/>
  <c r="L1601" i="4"/>
  <c r="K1602" i="4"/>
  <c r="L1602" i="4"/>
  <c r="K1603" i="4"/>
  <c r="L1603" i="4"/>
  <c r="K1604" i="4"/>
  <c r="L1604" i="4"/>
  <c r="K1605" i="4"/>
  <c r="L1605" i="4"/>
  <c r="K1606" i="4"/>
  <c r="L1606" i="4"/>
  <c r="K1607" i="4"/>
  <c r="L1607" i="4"/>
  <c r="K1608" i="4"/>
  <c r="L1608" i="4"/>
  <c r="K1609" i="4"/>
  <c r="L1609" i="4"/>
  <c r="K1610" i="4"/>
  <c r="L1610" i="4"/>
  <c r="K1611" i="4"/>
  <c r="L1611" i="4"/>
  <c r="K1612" i="4"/>
  <c r="L1612" i="4"/>
  <c r="L1613" i="4"/>
  <c r="L1614" i="4"/>
  <c r="K1615" i="4"/>
  <c r="L1615" i="4"/>
  <c r="K1616" i="4"/>
  <c r="L1616" i="4"/>
  <c r="K1617" i="4"/>
  <c r="L1617" i="4"/>
  <c r="K1618" i="4"/>
  <c r="L1618" i="4"/>
  <c r="K1619" i="4"/>
  <c r="L1619" i="4"/>
  <c r="K1620" i="4"/>
  <c r="L1620" i="4"/>
  <c r="K1621" i="4"/>
  <c r="L1621" i="4"/>
  <c r="K1622" i="4"/>
  <c r="L1622" i="4"/>
  <c r="K1623" i="4"/>
  <c r="L1623" i="4"/>
  <c r="K1624" i="4"/>
  <c r="L1624" i="4"/>
  <c r="K1625" i="4"/>
  <c r="L1625" i="4"/>
  <c r="K1626" i="4"/>
  <c r="L1626" i="4"/>
  <c r="K1627" i="4"/>
  <c r="L1627" i="4"/>
  <c r="L1628" i="4"/>
  <c r="K1629" i="4"/>
  <c r="L1629" i="4"/>
  <c r="K1630" i="4"/>
  <c r="L1630" i="4"/>
  <c r="K1631" i="4"/>
  <c r="L1631" i="4"/>
  <c r="K1632" i="4"/>
  <c r="L1632" i="4"/>
  <c r="K1633" i="4"/>
  <c r="L1633" i="4"/>
  <c r="K1634" i="4"/>
  <c r="L1634" i="4"/>
  <c r="K1635" i="4"/>
  <c r="L1635" i="4"/>
  <c r="K1636" i="4"/>
  <c r="L1636" i="4"/>
  <c r="K1637" i="4"/>
  <c r="L1637" i="4"/>
  <c r="K1638" i="4"/>
  <c r="L1638" i="4"/>
  <c r="K1639" i="4"/>
  <c r="L1639" i="4"/>
  <c r="K1640" i="4"/>
  <c r="L1640" i="4"/>
  <c r="K1641" i="4"/>
  <c r="L1641" i="4"/>
  <c r="K1642" i="4"/>
  <c r="L1642" i="4"/>
  <c r="L1643" i="4"/>
  <c r="K1644" i="4"/>
  <c r="L1644" i="4"/>
  <c r="K1645" i="4"/>
  <c r="L1645" i="4"/>
  <c r="L1646" i="4"/>
  <c r="L1647" i="4"/>
  <c r="K1648" i="4"/>
  <c r="L1648" i="4"/>
  <c r="K1649" i="4"/>
  <c r="L1649" i="4"/>
  <c r="K1650" i="4"/>
  <c r="L1650" i="4"/>
  <c r="K1651" i="4"/>
  <c r="L1651" i="4"/>
  <c r="K1652" i="4"/>
  <c r="L1652" i="4"/>
  <c r="K1653" i="4"/>
  <c r="L1653" i="4"/>
  <c r="K1654" i="4"/>
  <c r="L1654" i="4"/>
  <c r="K1655" i="4"/>
  <c r="L1655" i="4"/>
  <c r="K1656" i="4"/>
  <c r="L1656" i="4"/>
  <c r="L1657" i="4"/>
  <c r="L1658" i="4"/>
  <c r="K1659" i="4"/>
  <c r="L1659" i="4"/>
  <c r="K1660" i="4"/>
  <c r="L1660" i="4"/>
  <c r="L1661" i="4"/>
  <c r="K1662" i="4"/>
  <c r="L1662" i="4"/>
  <c r="K1663" i="4"/>
  <c r="L1663" i="4"/>
  <c r="K1664" i="4"/>
  <c r="L1664" i="4"/>
  <c r="K1665" i="4"/>
  <c r="L1665" i="4"/>
  <c r="K1666" i="4"/>
  <c r="L1666" i="4"/>
  <c r="K1667" i="4"/>
  <c r="L1667" i="4"/>
  <c r="K1668" i="4"/>
  <c r="L1668" i="4"/>
  <c r="L1669" i="4"/>
  <c r="L1670" i="4"/>
  <c r="K1671" i="4"/>
  <c r="L1671" i="4"/>
  <c r="K1672" i="4"/>
  <c r="L1672" i="4"/>
  <c r="L1673" i="4"/>
  <c r="K1674" i="4"/>
  <c r="L1674" i="4"/>
  <c r="K1675" i="4"/>
  <c r="L1675" i="4"/>
  <c r="K1676" i="4"/>
  <c r="L1676" i="4"/>
  <c r="K1677" i="4"/>
  <c r="L1677" i="4"/>
  <c r="K1678" i="4"/>
  <c r="L1678" i="4"/>
  <c r="K1679" i="4"/>
  <c r="L1679" i="4"/>
  <c r="K1680" i="4"/>
  <c r="L1680" i="4"/>
  <c r="K1681" i="4"/>
  <c r="L1681" i="4"/>
  <c r="K1682" i="4"/>
  <c r="L1682" i="4"/>
  <c r="K1683" i="4"/>
  <c r="L1683" i="4"/>
  <c r="K1684" i="4"/>
  <c r="L1684" i="4"/>
  <c r="K1685" i="4"/>
  <c r="L1685" i="4"/>
  <c r="K1686" i="4"/>
  <c r="L1686" i="4"/>
  <c r="K1687" i="4"/>
  <c r="L1687" i="4"/>
  <c r="K1688" i="4"/>
  <c r="L1688" i="4"/>
  <c r="K1689" i="4"/>
  <c r="L1689" i="4"/>
  <c r="K1690" i="4"/>
  <c r="L1690" i="4"/>
  <c r="L1691" i="4"/>
  <c r="L1692" i="4"/>
  <c r="K1693" i="4"/>
  <c r="L1693" i="4"/>
  <c r="K1694" i="4"/>
  <c r="L1694" i="4"/>
  <c r="K1695" i="4"/>
  <c r="L1695" i="4"/>
  <c r="K1696" i="4"/>
  <c r="L1696" i="4"/>
  <c r="L1697" i="4"/>
  <c r="K1698" i="4"/>
  <c r="L1698" i="4"/>
  <c r="K1699" i="4"/>
  <c r="L1699" i="4"/>
  <c r="K1700" i="4"/>
  <c r="L1700" i="4"/>
  <c r="K1701" i="4"/>
  <c r="L1701" i="4"/>
  <c r="K1702" i="4"/>
  <c r="L1702" i="4"/>
  <c r="L1703" i="4"/>
  <c r="K1704" i="4"/>
  <c r="L1704" i="4"/>
  <c r="K1705" i="4"/>
  <c r="L1705" i="4"/>
  <c r="K1706" i="4"/>
  <c r="L1706" i="4"/>
  <c r="K1707" i="4"/>
  <c r="L1707" i="4"/>
  <c r="K1708" i="4"/>
  <c r="L1708" i="4"/>
  <c r="K1709" i="4"/>
  <c r="L1709" i="4"/>
  <c r="K1710" i="4"/>
  <c r="L1710" i="4"/>
  <c r="K1711" i="4"/>
  <c r="L1711" i="4"/>
  <c r="K1712" i="4"/>
  <c r="L1712" i="4"/>
  <c r="K1713" i="4"/>
  <c r="L1713" i="4"/>
  <c r="K1714" i="4"/>
  <c r="L1714" i="4"/>
  <c r="K1715" i="4"/>
  <c r="L1715" i="4"/>
  <c r="K1716" i="4"/>
  <c r="L1716" i="4"/>
  <c r="K1717" i="4"/>
  <c r="L1717" i="4"/>
  <c r="K1718" i="4"/>
  <c r="L1718" i="4"/>
  <c r="K1719" i="4"/>
  <c r="L1719" i="4"/>
  <c r="K1720" i="4"/>
  <c r="L1720" i="4"/>
  <c r="K1721" i="4"/>
  <c r="L1721" i="4"/>
  <c r="K1722" i="4"/>
  <c r="L1722" i="4"/>
  <c r="K1723" i="4"/>
  <c r="L1723" i="4"/>
  <c r="K1724" i="4"/>
  <c r="L1724" i="4"/>
  <c r="K1725" i="4"/>
  <c r="L1725" i="4"/>
  <c r="K1726" i="4"/>
  <c r="L1726" i="4"/>
  <c r="K1727" i="4"/>
  <c r="L1727" i="4"/>
  <c r="K1728" i="4"/>
  <c r="L1728" i="4"/>
  <c r="K1729" i="4"/>
  <c r="L1729" i="4"/>
  <c r="K1730" i="4"/>
  <c r="L1730" i="4"/>
  <c r="K1731" i="4"/>
  <c r="L1731" i="4"/>
  <c r="K1732" i="4"/>
  <c r="L1732" i="4"/>
  <c r="K1733" i="4"/>
  <c r="L1733" i="4"/>
  <c r="K1734" i="4"/>
  <c r="L1734" i="4"/>
  <c r="K1735" i="4"/>
  <c r="L1735" i="4"/>
  <c r="K1736" i="4"/>
  <c r="L1736" i="4"/>
  <c r="K1737" i="4"/>
  <c r="L1737" i="4"/>
  <c r="K1738" i="4"/>
  <c r="L1738" i="4"/>
  <c r="L1739" i="4"/>
  <c r="K1740" i="4"/>
  <c r="L1740" i="4"/>
  <c r="K1741" i="4"/>
  <c r="L1741" i="4"/>
  <c r="K1742" i="4"/>
  <c r="L1742" i="4"/>
  <c r="K1743" i="4"/>
  <c r="L1743" i="4"/>
  <c r="K1744" i="4"/>
  <c r="L1744" i="4"/>
  <c r="K1745" i="4"/>
  <c r="L1745" i="4"/>
  <c r="L1746" i="4"/>
  <c r="K1747" i="4"/>
  <c r="L1747" i="4"/>
  <c r="K1748" i="4"/>
  <c r="L1748" i="4"/>
  <c r="K1749" i="4"/>
  <c r="L1749" i="4"/>
  <c r="K1750" i="4"/>
  <c r="L1750" i="4"/>
  <c r="K1751" i="4"/>
  <c r="L1751" i="4"/>
  <c r="K1752" i="4"/>
  <c r="L1752" i="4"/>
  <c r="K1753" i="4"/>
  <c r="L1753" i="4"/>
  <c r="K1754" i="4"/>
  <c r="L1754" i="4"/>
  <c r="K1755" i="4"/>
  <c r="L1755" i="4"/>
  <c r="K1756" i="4"/>
  <c r="L1756" i="4"/>
  <c r="K1757" i="4"/>
  <c r="L1757" i="4"/>
  <c r="K1758" i="4"/>
  <c r="L1758" i="4"/>
  <c r="K1759" i="4"/>
  <c r="L1759" i="4"/>
  <c r="K1760" i="4"/>
  <c r="L1760" i="4"/>
  <c r="K1761" i="4"/>
  <c r="L1761" i="4"/>
  <c r="K1762" i="4"/>
  <c r="L1762" i="4"/>
  <c r="K1763" i="4"/>
  <c r="L1763" i="4"/>
  <c r="K1764" i="4"/>
  <c r="L1764" i="4"/>
  <c r="K1765" i="4"/>
  <c r="L1765" i="4"/>
  <c r="K1766" i="4"/>
  <c r="L1766" i="4"/>
  <c r="K1767" i="4"/>
  <c r="L1767" i="4"/>
  <c r="K1768" i="4"/>
  <c r="L1768" i="4"/>
  <c r="K1769" i="4"/>
  <c r="L1769" i="4"/>
  <c r="K1770" i="4"/>
  <c r="L1770" i="4"/>
  <c r="K1771" i="4"/>
  <c r="L1771" i="4"/>
  <c r="K1772" i="4"/>
  <c r="L1772" i="4"/>
  <c r="K1773" i="4"/>
  <c r="L1773" i="4"/>
  <c r="K1774" i="4"/>
  <c r="L1774" i="4"/>
  <c r="K1775" i="4"/>
  <c r="L1775" i="4"/>
  <c r="K1776" i="4"/>
  <c r="L1776" i="4"/>
  <c r="K1777" i="4"/>
  <c r="L1777" i="4"/>
  <c r="K1778" i="4"/>
  <c r="L1778" i="4"/>
  <c r="K1779" i="4"/>
  <c r="L1779" i="4"/>
  <c r="K1780" i="4"/>
  <c r="L1780" i="4"/>
  <c r="K1781" i="4"/>
  <c r="L1781" i="4"/>
  <c r="K1782" i="4"/>
  <c r="L1782" i="4"/>
  <c r="K1783" i="4"/>
  <c r="L1783" i="4"/>
  <c r="K1784" i="4"/>
  <c r="L1784" i="4"/>
  <c r="L1785" i="4"/>
  <c r="L1786" i="4"/>
  <c r="K1787" i="4"/>
  <c r="L1787" i="4"/>
  <c r="K1788" i="4"/>
  <c r="L1788" i="4"/>
  <c r="L1789" i="4"/>
  <c r="L1790" i="4"/>
  <c r="L1791" i="4"/>
  <c r="K1792" i="4"/>
  <c r="L1792" i="4"/>
  <c r="K1793" i="4"/>
  <c r="L1793" i="4"/>
  <c r="K1794" i="4"/>
  <c r="L1794" i="4"/>
  <c r="K1795" i="4"/>
  <c r="L1795" i="4"/>
  <c r="K1796" i="4"/>
  <c r="L1796" i="4"/>
  <c r="K1797" i="4"/>
  <c r="L1797" i="4"/>
  <c r="K1798" i="4"/>
  <c r="L1798" i="4"/>
  <c r="K1799" i="4"/>
  <c r="L1799" i="4"/>
  <c r="K1800" i="4"/>
  <c r="L1800" i="4"/>
  <c r="K1801" i="4"/>
  <c r="L1801" i="4"/>
  <c r="K1802" i="4"/>
  <c r="L1802" i="4"/>
  <c r="K1803" i="4"/>
  <c r="L1803" i="4"/>
  <c r="L1804" i="4"/>
  <c r="K1805" i="4"/>
  <c r="L1805" i="4"/>
  <c r="K1806" i="4"/>
  <c r="L1806" i="4"/>
  <c r="K1807" i="4"/>
  <c r="L1807" i="4"/>
  <c r="K1808" i="4"/>
  <c r="L1808" i="4"/>
  <c r="K1809" i="4"/>
  <c r="L1809" i="4"/>
  <c r="L51" i="4"/>
  <c r="I51" i="4" l="1"/>
  <c r="K22" i="4"/>
  <c r="K5" i="4"/>
  <c r="K2" i="4"/>
  <c r="L2" i="4"/>
  <c r="K3" i="4"/>
  <c r="L3" i="4"/>
  <c r="K4" i="4"/>
  <c r="L4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 l="1"/>
  <c r="I1810" i="4"/>
  <c r="L1810" i="4" l="1"/>
  <c r="K1810" i="4"/>
  <c r="E24" i="36"/>
  <c r="G16" i="36"/>
  <c r="F16" i="36"/>
  <c r="E16" i="36"/>
</calcChain>
</file>

<file path=xl/sharedStrings.xml><?xml version="1.0" encoding="utf-8"?>
<sst xmlns="http://schemas.openxmlformats.org/spreadsheetml/2006/main" count="10324" uniqueCount="3319">
  <si>
    <t>Acc No</t>
  </si>
  <si>
    <t>Cus No</t>
  </si>
  <si>
    <t>Customer Name</t>
  </si>
  <si>
    <t>Bus Ctr Desc</t>
  </si>
  <si>
    <t>Region Desc</t>
  </si>
  <si>
    <t>Outstanding Bal SUM</t>
  </si>
  <si>
    <t>Batu Pahat Bc</t>
  </si>
  <si>
    <t>3JM</t>
  </si>
  <si>
    <t>Sri Damansara Bc</t>
  </si>
  <si>
    <t>2SNS</t>
  </si>
  <si>
    <t>Johor Baru Bc</t>
  </si>
  <si>
    <t>Bangsar Bc</t>
  </si>
  <si>
    <t>1FT</t>
  </si>
  <si>
    <t>Mentakab Bc</t>
  </si>
  <si>
    <t>6PKT</t>
  </si>
  <si>
    <t>Karamunsing Bc</t>
  </si>
  <si>
    <t>7SBH</t>
  </si>
  <si>
    <t>Alor Setar Bc</t>
  </si>
  <si>
    <t>4PKP</t>
  </si>
  <si>
    <t>Kota Bharu Bc</t>
  </si>
  <si>
    <t>Prai Bc</t>
  </si>
  <si>
    <t>Ipoh Bc</t>
  </si>
  <si>
    <t>5PRK</t>
  </si>
  <si>
    <t>Petaling Jaya Bc</t>
  </si>
  <si>
    <t>Shah Alam Bc</t>
  </si>
  <si>
    <t>Jln Tun Perak Bc</t>
  </si>
  <si>
    <t>Klang Bc</t>
  </si>
  <si>
    <t>Seremban Bc</t>
  </si>
  <si>
    <t>Tawau Bc</t>
  </si>
  <si>
    <t>Kuala Terengganu Bc</t>
  </si>
  <si>
    <t>Penang Bc</t>
  </si>
  <si>
    <t>Teluk Intan Bc</t>
  </si>
  <si>
    <t>Sentul Raya Bc</t>
  </si>
  <si>
    <t>Jln P Ramlee Bc</t>
  </si>
  <si>
    <t>Miri Bc</t>
  </si>
  <si>
    <t>8SWK</t>
  </si>
  <si>
    <t>Sandakan Bc</t>
  </si>
  <si>
    <t>Kajang Bc</t>
  </si>
  <si>
    <t>Subang Bc</t>
  </si>
  <si>
    <t>Kuantan Bc</t>
  </si>
  <si>
    <t>Kemaman Bc</t>
  </si>
  <si>
    <t>Kuching Bc</t>
  </si>
  <si>
    <t>Muar Bc</t>
  </si>
  <si>
    <t>Sungai Petani Bc</t>
  </si>
  <si>
    <t>Malacca Bc</t>
  </si>
  <si>
    <t>Region</t>
  </si>
  <si>
    <t>BB</t>
  </si>
  <si>
    <t>GCIF</t>
  </si>
  <si>
    <t>Borrower</t>
  </si>
  <si>
    <t>BC</t>
  </si>
  <si>
    <t>EIR</t>
  </si>
  <si>
    <t>EIR-IL</t>
  </si>
  <si>
    <t>Impaired</t>
  </si>
  <si>
    <t>Loan Base</t>
  </si>
  <si>
    <t>JLN TUN PERAK BC</t>
  </si>
  <si>
    <t>KLANG BC</t>
  </si>
  <si>
    <t>PRAI BC</t>
  </si>
  <si>
    <t>BANGSAR BC</t>
  </si>
  <si>
    <t>KARAMUNSING BC</t>
  </si>
  <si>
    <t>MIRI BC</t>
  </si>
  <si>
    <t>SIBU BC</t>
  </si>
  <si>
    <t>SEREMBAN BC</t>
  </si>
  <si>
    <t>MUAR BC</t>
  </si>
  <si>
    <t>KAJANG BC</t>
  </si>
  <si>
    <t>PETALING JAYA BC</t>
  </si>
  <si>
    <t>SRI DAMANSARA BC</t>
  </si>
  <si>
    <t>ALOR SETAR BC</t>
  </si>
  <si>
    <t>PENANG BC</t>
  </si>
  <si>
    <t>MALACCA BC</t>
  </si>
  <si>
    <t>TAWAU BC</t>
  </si>
  <si>
    <t>KUALA TERENGGANU BC</t>
  </si>
  <si>
    <t>KOTA BHARU BC</t>
  </si>
  <si>
    <t>KUCHING BC</t>
  </si>
  <si>
    <t>KUANTAN BC</t>
  </si>
  <si>
    <t>MENTAKAB BC</t>
  </si>
  <si>
    <t>Bintulu Bc</t>
  </si>
  <si>
    <t>Sibu Bc</t>
  </si>
  <si>
    <t>Date Classified</t>
  </si>
  <si>
    <t>NCIL</t>
  </si>
  <si>
    <t>SUMMARY OF SPECIAL ACCOUNTS (VALUE) BY BC @</t>
  </si>
  <si>
    <t>Annualisation Period</t>
  </si>
  <si>
    <t>BUSINESS CENTRE</t>
  </si>
  <si>
    <t>Watchlist (WL)</t>
  </si>
  <si>
    <t>SMA</t>
  </si>
  <si>
    <t>NCIL (MTD)</t>
  </si>
  <si>
    <t>Net NCIL (YTD)</t>
  </si>
  <si>
    <t>GIL</t>
  </si>
  <si>
    <t>Adj</t>
  </si>
  <si>
    <t>Loan Base (LB)</t>
  </si>
  <si>
    <t>RM'm</t>
  </si>
  <si>
    <t>% of LB</t>
  </si>
  <si>
    <t>% of OLB</t>
  </si>
  <si>
    <t>Adj GIL %</t>
  </si>
  <si>
    <t>LB</t>
  </si>
  <si>
    <t>BSR</t>
  </si>
  <si>
    <t>JPR</t>
  </si>
  <si>
    <t xml:space="preserve">JLN P RAMLEE BC </t>
  </si>
  <si>
    <t>JTP</t>
  </si>
  <si>
    <t>Federal Territory</t>
  </si>
  <si>
    <t>KJG</t>
  </si>
  <si>
    <t>KLG</t>
  </si>
  <si>
    <t>PJY</t>
  </si>
  <si>
    <t>SBN</t>
  </si>
  <si>
    <t>SHA</t>
  </si>
  <si>
    <t xml:space="preserve">SHAH ALAM BC </t>
  </si>
  <si>
    <t>BSD</t>
  </si>
  <si>
    <t>SBG</t>
  </si>
  <si>
    <t xml:space="preserve">SUBANG BC </t>
  </si>
  <si>
    <t>Selangor/NS</t>
  </si>
  <si>
    <t>BPH</t>
  </si>
  <si>
    <t>JBU</t>
  </si>
  <si>
    <t>MLK</t>
  </si>
  <si>
    <t>MUR</t>
  </si>
  <si>
    <t>Johor/Melaka</t>
  </si>
  <si>
    <t>AST</t>
  </si>
  <si>
    <t>PNG</t>
  </si>
  <si>
    <t>PRI</t>
  </si>
  <si>
    <t>SPT</t>
  </si>
  <si>
    <t xml:space="preserve">SUNGAI PETANI BC </t>
  </si>
  <si>
    <t>Penang/Kedah/Perlis</t>
  </si>
  <si>
    <t>IPH</t>
  </si>
  <si>
    <t>TKN</t>
  </si>
  <si>
    <t>Perak</t>
  </si>
  <si>
    <t>KMN</t>
  </si>
  <si>
    <t xml:space="preserve">KEMAMAN BC </t>
  </si>
  <si>
    <t>KBU</t>
  </si>
  <si>
    <t>KTG</t>
  </si>
  <si>
    <t>KTN</t>
  </si>
  <si>
    <t>MTB</t>
  </si>
  <si>
    <t>Pahang/Kelantan/T'Ganu</t>
  </si>
  <si>
    <t>KMS</t>
  </si>
  <si>
    <t>SDK</t>
  </si>
  <si>
    <t xml:space="preserve">SANDAKAN BC </t>
  </si>
  <si>
    <t>TWU</t>
  </si>
  <si>
    <t>Sabah</t>
  </si>
  <si>
    <t>BTU</t>
  </si>
  <si>
    <t xml:space="preserve">BINTULU BC </t>
  </si>
  <si>
    <t>KCH</t>
  </si>
  <si>
    <t>MYY</t>
  </si>
  <si>
    <t>SBU</t>
  </si>
  <si>
    <t>Sarawak</t>
  </si>
  <si>
    <t>TOTAL</t>
  </si>
  <si>
    <t xml:space="preserve">BATU PAHAT BC </t>
  </si>
  <si>
    <t xml:space="preserve">JOHOR BARU BC </t>
  </si>
  <si>
    <t xml:space="preserve">IPOH BC </t>
  </si>
  <si>
    <t xml:space="preserve">TELUK INTAN BC </t>
  </si>
  <si>
    <t>Entity</t>
  </si>
  <si>
    <t>MIB</t>
  </si>
  <si>
    <t>UWI</t>
  </si>
  <si>
    <t>Adjustment</t>
  </si>
  <si>
    <t>Row Labels</t>
  </si>
  <si>
    <t>Grand Total</t>
  </si>
  <si>
    <t>Stage</t>
  </si>
  <si>
    <t>MBB-MY</t>
  </si>
  <si>
    <t>NCIL Partial Recoveries</t>
  </si>
  <si>
    <t>Total</t>
  </si>
  <si>
    <t>By Entity</t>
  </si>
  <si>
    <t>Conv</t>
  </si>
  <si>
    <t>Islamic</t>
  </si>
  <si>
    <t>Flowcrete Malaysia Sdn Bhd</t>
  </si>
  <si>
    <t>410161801681</t>
  </si>
  <si>
    <t>414057801386</t>
  </si>
  <si>
    <t>414057801356</t>
  </si>
  <si>
    <t>414057801274</t>
  </si>
  <si>
    <t>414057801349</t>
  </si>
  <si>
    <t>410143811196</t>
  </si>
  <si>
    <t>510143092176</t>
  </si>
  <si>
    <t>510107507806</t>
  </si>
  <si>
    <t>410107330935</t>
  </si>
  <si>
    <t>501020332359</t>
  </si>
  <si>
    <t>410013717099</t>
  </si>
  <si>
    <t>514253335943</t>
  </si>
  <si>
    <t>407013503664</t>
  </si>
  <si>
    <t>413023331201</t>
  </si>
  <si>
    <t>413023331083</t>
  </si>
  <si>
    <t>513050428798</t>
  </si>
  <si>
    <t>413023330876</t>
  </si>
  <si>
    <t>513023729377</t>
  </si>
  <si>
    <t>413023331060</t>
  </si>
  <si>
    <t>414347600705</t>
  </si>
  <si>
    <t>412183906029</t>
  </si>
  <si>
    <t>412183906036</t>
  </si>
  <si>
    <t>414039960245</t>
  </si>
  <si>
    <t>512101640833</t>
  </si>
  <si>
    <t>501217617843</t>
  </si>
  <si>
    <t>414543202238</t>
  </si>
  <si>
    <t>412763100629</t>
  </si>
  <si>
    <t>510031026105</t>
  </si>
  <si>
    <t>501066025439</t>
  </si>
  <si>
    <t>401048839460</t>
  </si>
  <si>
    <t>401048839453</t>
  </si>
  <si>
    <t>508056127240</t>
  </si>
  <si>
    <t>408056936773</t>
  </si>
  <si>
    <t>508056124542</t>
  </si>
  <si>
    <t>512884009566</t>
  </si>
  <si>
    <t>514196345442</t>
  </si>
  <si>
    <t>408056934512</t>
  </si>
  <si>
    <t>408056934529</t>
  </si>
  <si>
    <t>415120802452</t>
  </si>
  <si>
    <t>408298710087</t>
  </si>
  <si>
    <t>511186321074</t>
  </si>
  <si>
    <t>414721900214</t>
  </si>
  <si>
    <t>506221002726</t>
  </si>
  <si>
    <t>506221003826</t>
  </si>
  <si>
    <t>410077807341</t>
  </si>
  <si>
    <t>414392910085</t>
  </si>
  <si>
    <t>410031815716</t>
  </si>
  <si>
    <t>410031815709</t>
  </si>
  <si>
    <t>414196621115</t>
  </si>
  <si>
    <t>414196621561</t>
  </si>
  <si>
    <t>504012623953</t>
  </si>
  <si>
    <t>414208040902</t>
  </si>
  <si>
    <t>408207915778</t>
  </si>
  <si>
    <t>408207915748</t>
  </si>
  <si>
    <t>513023609176</t>
  </si>
  <si>
    <t>413023330830</t>
  </si>
  <si>
    <t>501141517885</t>
  </si>
  <si>
    <t>501066011332</t>
  </si>
  <si>
    <t>501628002371</t>
  </si>
  <si>
    <t>511065559055</t>
  </si>
  <si>
    <t>401048839504</t>
  </si>
  <si>
    <t>412642001891</t>
  </si>
  <si>
    <t>411038836321</t>
  </si>
  <si>
    <t>412307400499</t>
  </si>
  <si>
    <t>418617300027</t>
  </si>
  <si>
    <t>508177208826</t>
  </si>
  <si>
    <t>402111100578</t>
  </si>
  <si>
    <t>408289100299</t>
  </si>
  <si>
    <t>508168621966</t>
  </si>
  <si>
    <t>408168926583</t>
  </si>
  <si>
    <t>410077807491</t>
  </si>
  <si>
    <t>501169400920</t>
  </si>
  <si>
    <t>412026025325</t>
  </si>
  <si>
    <t>408029920009</t>
  </si>
  <si>
    <t>408029920790</t>
  </si>
  <si>
    <t>408029919999</t>
  </si>
  <si>
    <t>408412900347</t>
  </si>
  <si>
    <t>410077810090</t>
  </si>
  <si>
    <t>501039163074</t>
  </si>
  <si>
    <t>411010826804</t>
  </si>
  <si>
    <t>408038920008</t>
  </si>
  <si>
    <t>412316803365</t>
  </si>
  <si>
    <t>412231903196</t>
  </si>
  <si>
    <t>501123206734</t>
  </si>
  <si>
    <t>503033623186</t>
  </si>
  <si>
    <t>504021242338</t>
  </si>
  <si>
    <t>410143814271</t>
  </si>
  <si>
    <t>412455400337</t>
  </si>
  <si>
    <t>410143815358</t>
  </si>
  <si>
    <t>410013812529</t>
  </si>
  <si>
    <t>410077810053</t>
  </si>
  <si>
    <t>410077810060</t>
  </si>
  <si>
    <t>410077810046</t>
  </si>
  <si>
    <t>408391900146</t>
  </si>
  <si>
    <t>502027118109</t>
  </si>
  <si>
    <t>402027610222</t>
  </si>
  <si>
    <t>402027610773</t>
  </si>
  <si>
    <t>410059807398</t>
  </si>
  <si>
    <t>410059807464</t>
  </si>
  <si>
    <t>410059807381</t>
  </si>
  <si>
    <t>410059807344</t>
  </si>
  <si>
    <t>410059807351</t>
  </si>
  <si>
    <t>410059807368</t>
  </si>
  <si>
    <t>410059807338</t>
  </si>
  <si>
    <t>410059807403</t>
  </si>
  <si>
    <t>410059807410</t>
  </si>
  <si>
    <t>410059807427</t>
  </si>
  <si>
    <t>410059807457</t>
  </si>
  <si>
    <t>410059807487</t>
  </si>
  <si>
    <t>410059807374</t>
  </si>
  <si>
    <t>410059807470</t>
  </si>
  <si>
    <t>410059807440</t>
  </si>
  <si>
    <t>410059807434</t>
  </si>
  <si>
    <t>412398900244</t>
  </si>
  <si>
    <t>508382057250</t>
  </si>
  <si>
    <t>410143810704</t>
  </si>
  <si>
    <t>510143110866</t>
  </si>
  <si>
    <t>410059807494</t>
  </si>
  <si>
    <t>416015110011</t>
  </si>
  <si>
    <t>412268710000</t>
  </si>
  <si>
    <t>512268500347</t>
  </si>
  <si>
    <t>407095507654</t>
  </si>
  <si>
    <t>407095507504</t>
  </si>
  <si>
    <t>407040105482</t>
  </si>
  <si>
    <t>514495204381</t>
  </si>
  <si>
    <t>412343710680</t>
  </si>
  <si>
    <t>412866700034</t>
  </si>
  <si>
    <t>412080433175</t>
  </si>
  <si>
    <t>412307400570</t>
  </si>
  <si>
    <t>408056932953</t>
  </si>
  <si>
    <t>408056932946</t>
  </si>
  <si>
    <t>507152305889</t>
  </si>
  <si>
    <t>507152304653</t>
  </si>
  <si>
    <t>407152613314</t>
  </si>
  <si>
    <t>407152613321</t>
  </si>
  <si>
    <t>411056822178</t>
  </si>
  <si>
    <t>414486500633</t>
  </si>
  <si>
    <t>414486500649</t>
  </si>
  <si>
    <t>410031816377</t>
  </si>
  <si>
    <t>507013007982</t>
  </si>
  <si>
    <t>412473300124</t>
  </si>
  <si>
    <t>412473300117</t>
  </si>
  <si>
    <t>414123914640</t>
  </si>
  <si>
    <t>401262300806</t>
  </si>
  <si>
    <t>401262300933</t>
  </si>
  <si>
    <t>501262312504</t>
  </si>
  <si>
    <t>501262312490</t>
  </si>
  <si>
    <t>512204213606</t>
  </si>
  <si>
    <t>402102703139</t>
  </si>
  <si>
    <t>514048607635</t>
  </si>
  <si>
    <t>414208040837</t>
  </si>
  <si>
    <t>510143029897</t>
  </si>
  <si>
    <t>501422230215</t>
  </si>
  <si>
    <t>411056825343</t>
  </si>
  <si>
    <t>501039511180</t>
  </si>
  <si>
    <t>502090328346</t>
  </si>
  <si>
    <t>002090306206</t>
  </si>
  <si>
    <t>502175500534</t>
  </si>
  <si>
    <t>410022816883</t>
  </si>
  <si>
    <t>510143094898</t>
  </si>
  <si>
    <t>408298704999</t>
  </si>
  <si>
    <t>414196622558</t>
  </si>
  <si>
    <t>414196622535</t>
  </si>
  <si>
    <t>414196622541</t>
  </si>
  <si>
    <t>414196622528</t>
  </si>
  <si>
    <t>402072304596</t>
  </si>
  <si>
    <t>404124710025</t>
  </si>
  <si>
    <t>513023734267</t>
  </si>
  <si>
    <t>413023329813</t>
  </si>
  <si>
    <t>413023330972</t>
  </si>
  <si>
    <t>513023608752</t>
  </si>
  <si>
    <t>513023608401</t>
  </si>
  <si>
    <t>501075017657</t>
  </si>
  <si>
    <t>410068807255</t>
  </si>
  <si>
    <t>414048913048</t>
  </si>
  <si>
    <t>508029532594</t>
  </si>
  <si>
    <t>508029524901</t>
  </si>
  <si>
    <t>508029524918</t>
  </si>
  <si>
    <t>508029527117</t>
  </si>
  <si>
    <t>508029527147</t>
  </si>
  <si>
    <t>501422219286</t>
  </si>
  <si>
    <t>401440900713</t>
  </si>
  <si>
    <t>411038839355</t>
  </si>
  <si>
    <t>410031816668</t>
  </si>
  <si>
    <t>414682700787</t>
  </si>
  <si>
    <t>012110222798</t>
  </si>
  <si>
    <t>414271900575</t>
  </si>
  <si>
    <t>514012021046</t>
  </si>
  <si>
    <t>410143812300</t>
  </si>
  <si>
    <t>414208040696</t>
  </si>
  <si>
    <t>414208040659</t>
  </si>
  <si>
    <t>414208040666</t>
  </si>
  <si>
    <t>414208040672</t>
  </si>
  <si>
    <t>414208040642</t>
  </si>
  <si>
    <t>414208040689</t>
  </si>
  <si>
    <t>414208040636</t>
  </si>
  <si>
    <t>414785900208</t>
  </si>
  <si>
    <t>414011604746</t>
  </si>
  <si>
    <t>510143022486</t>
  </si>
  <si>
    <t>414178500137</t>
  </si>
  <si>
    <t>511065555941</t>
  </si>
  <si>
    <t>411065835002</t>
  </si>
  <si>
    <t>411065834999</t>
  </si>
  <si>
    <t>410143813492</t>
  </si>
  <si>
    <t>411010826568</t>
  </si>
  <si>
    <t>513014008510</t>
  </si>
  <si>
    <t>504115510141</t>
  </si>
  <si>
    <t>414178510041</t>
  </si>
  <si>
    <t>414178510035</t>
  </si>
  <si>
    <t>513014008066</t>
  </si>
  <si>
    <t>403051508058</t>
  </si>
  <si>
    <t>407107715856</t>
  </si>
  <si>
    <t>411186209719</t>
  </si>
  <si>
    <t>411186209726</t>
  </si>
  <si>
    <t>501422216163</t>
  </si>
  <si>
    <t>501039510616</t>
  </si>
  <si>
    <t>414048801310</t>
  </si>
  <si>
    <t>514187341185</t>
  </si>
  <si>
    <t>412316810007</t>
  </si>
  <si>
    <t>407013501522</t>
  </si>
  <si>
    <t>514075622812</t>
  </si>
  <si>
    <t>408289100186</t>
  </si>
  <si>
    <t>414459700103</t>
  </si>
  <si>
    <t>410143815098</t>
  </si>
  <si>
    <t>401440900737</t>
  </si>
  <si>
    <t>408047818461</t>
  </si>
  <si>
    <t>508047610254</t>
  </si>
  <si>
    <t>508047110685</t>
  </si>
  <si>
    <t>508047111323</t>
  </si>
  <si>
    <t>410143807496</t>
  </si>
  <si>
    <t>410161800953</t>
  </si>
  <si>
    <t>514235663594</t>
  </si>
  <si>
    <t>408029922305</t>
  </si>
  <si>
    <t>408186008380</t>
  </si>
  <si>
    <t>411065836208</t>
  </si>
  <si>
    <t>410031816289</t>
  </si>
  <si>
    <t>410031816266</t>
  </si>
  <si>
    <t>410031816259</t>
  </si>
  <si>
    <t>410031816272</t>
  </si>
  <si>
    <t>510143669166</t>
  </si>
  <si>
    <t>510143662826</t>
  </si>
  <si>
    <t>410059807321</t>
  </si>
  <si>
    <t>506070221109</t>
  </si>
  <si>
    <t>404067204908</t>
  </si>
  <si>
    <t>512222416261</t>
  </si>
  <si>
    <t>512222608253</t>
  </si>
  <si>
    <t>512222502366</t>
  </si>
  <si>
    <t>512222416284</t>
  </si>
  <si>
    <t>512222416277</t>
  </si>
  <si>
    <t>512222613568</t>
  </si>
  <si>
    <t>418617300010</t>
  </si>
  <si>
    <t>404012135887</t>
  </si>
  <si>
    <t>514178201508</t>
  </si>
  <si>
    <t>414712800095</t>
  </si>
  <si>
    <t>414712800100</t>
  </si>
  <si>
    <t>414712800117</t>
  </si>
  <si>
    <t>414196622423</t>
  </si>
  <si>
    <t>410068806788</t>
  </si>
  <si>
    <t>412361805583</t>
  </si>
  <si>
    <t>412361805576</t>
  </si>
  <si>
    <t>512110316043</t>
  </si>
  <si>
    <t>510013000068</t>
  </si>
  <si>
    <t>511038612182</t>
  </si>
  <si>
    <t>514084327394</t>
  </si>
  <si>
    <t>401178500027</t>
  </si>
  <si>
    <t>412343711014</t>
  </si>
  <si>
    <t>412343711021</t>
  </si>
  <si>
    <t>412352210030</t>
  </si>
  <si>
    <t>410031816794</t>
  </si>
  <si>
    <t>410031810892</t>
  </si>
  <si>
    <t>408289110000</t>
  </si>
  <si>
    <t>408243025610</t>
  </si>
  <si>
    <t>408029923808</t>
  </si>
  <si>
    <t>408029930003</t>
  </si>
  <si>
    <t>510161009547</t>
  </si>
  <si>
    <t>410161801875</t>
  </si>
  <si>
    <t>410022816890</t>
  </si>
  <si>
    <t>410031817111</t>
  </si>
  <si>
    <t>501039508798</t>
  </si>
  <si>
    <t>414253924916</t>
  </si>
  <si>
    <t>411056823137</t>
  </si>
  <si>
    <t>410059807641</t>
  </si>
  <si>
    <t>410059807635</t>
  </si>
  <si>
    <t>412772910025</t>
  </si>
  <si>
    <t>412772910001</t>
  </si>
  <si>
    <t>412772910018</t>
  </si>
  <si>
    <t>410059807611</t>
  </si>
  <si>
    <t>406098814033</t>
  </si>
  <si>
    <t>409017736247</t>
  </si>
  <si>
    <t>514712417057</t>
  </si>
  <si>
    <t>401048839370</t>
  </si>
  <si>
    <t>407040110073</t>
  </si>
  <si>
    <t>410031817389</t>
  </si>
  <si>
    <t>410031816734</t>
  </si>
  <si>
    <t>414196622409</t>
  </si>
  <si>
    <t>414196622370</t>
  </si>
  <si>
    <t>414196622364</t>
  </si>
  <si>
    <t>414196622394</t>
  </si>
  <si>
    <t>410198801602</t>
  </si>
  <si>
    <t>410198801418</t>
  </si>
  <si>
    <t>410198801492</t>
  </si>
  <si>
    <t>410198801425</t>
  </si>
  <si>
    <t>407161604278</t>
  </si>
  <si>
    <t>410059807604</t>
  </si>
  <si>
    <t>510107505093</t>
  </si>
  <si>
    <t>411010827028</t>
  </si>
  <si>
    <t>506221200141</t>
  </si>
  <si>
    <t>410031817254</t>
  </si>
  <si>
    <t>410031811048</t>
  </si>
  <si>
    <t>510031080027</t>
  </si>
  <si>
    <t>510031007187</t>
  </si>
  <si>
    <t>508122612411</t>
  </si>
  <si>
    <t>508300203154</t>
  </si>
  <si>
    <t>501422206749</t>
  </si>
  <si>
    <t>501570001400</t>
  </si>
  <si>
    <t>412866000102</t>
  </si>
  <si>
    <t>501066619905</t>
  </si>
  <si>
    <t>401066828796</t>
  </si>
  <si>
    <t>401066828817</t>
  </si>
  <si>
    <t>501066022203</t>
  </si>
  <si>
    <t>404067205500</t>
  </si>
  <si>
    <t>404067205169</t>
  </si>
  <si>
    <t>405103310004</t>
  </si>
  <si>
    <t>410291700591</t>
  </si>
  <si>
    <t>410143813448</t>
  </si>
  <si>
    <t>001123641405</t>
  </si>
  <si>
    <t>411010823269</t>
  </si>
  <si>
    <t>411113812455</t>
  </si>
  <si>
    <t>511113471484</t>
  </si>
  <si>
    <t>414196621613</t>
  </si>
  <si>
    <t>406043911200</t>
  </si>
  <si>
    <t>411010825319</t>
  </si>
  <si>
    <t>501066016340</t>
  </si>
  <si>
    <t>414842100443</t>
  </si>
  <si>
    <t>414842100473</t>
  </si>
  <si>
    <t>412101621875</t>
  </si>
  <si>
    <t>514084327773</t>
  </si>
  <si>
    <t>412642010131</t>
  </si>
  <si>
    <t>513023733688</t>
  </si>
  <si>
    <t>413023330989</t>
  </si>
  <si>
    <t>513023608633</t>
  </si>
  <si>
    <t>413023330996</t>
  </si>
  <si>
    <t>513023734065</t>
  </si>
  <si>
    <t>413023330407</t>
  </si>
  <si>
    <t>513023728008</t>
  </si>
  <si>
    <t>513023733256</t>
  </si>
  <si>
    <t>510031024143</t>
  </si>
  <si>
    <t>410246200155</t>
  </si>
  <si>
    <t>510031022696</t>
  </si>
  <si>
    <t>510246000145</t>
  </si>
  <si>
    <t>410031816153</t>
  </si>
  <si>
    <t>410031810832</t>
  </si>
  <si>
    <t>410031819447</t>
  </si>
  <si>
    <t>510031013153</t>
  </si>
  <si>
    <t>410031810801</t>
  </si>
  <si>
    <t>410031815640</t>
  </si>
  <si>
    <t>411010826716</t>
  </si>
  <si>
    <t>514084328494</t>
  </si>
  <si>
    <t>014084249312</t>
  </si>
  <si>
    <t>514084597238</t>
  </si>
  <si>
    <t>414310713813</t>
  </si>
  <si>
    <t>410161801027</t>
  </si>
  <si>
    <t>410161801034</t>
  </si>
  <si>
    <t>410161801064</t>
  </si>
  <si>
    <t>410161801070</t>
  </si>
  <si>
    <t>410161801057</t>
  </si>
  <si>
    <t>410161801040</t>
  </si>
  <si>
    <t>513023720749</t>
  </si>
  <si>
    <t>513023720115</t>
  </si>
  <si>
    <t>410031814502</t>
  </si>
  <si>
    <t>410031814498</t>
  </si>
  <si>
    <t>410031810862</t>
  </si>
  <si>
    <t>410031814519</t>
  </si>
  <si>
    <t>413023329523</t>
  </si>
  <si>
    <t>410264800039</t>
  </si>
  <si>
    <t>410143814970</t>
  </si>
  <si>
    <t>412688510017</t>
  </si>
  <si>
    <t>402120800916</t>
  </si>
  <si>
    <t>501066021714</t>
  </si>
  <si>
    <t>403015263137</t>
  </si>
  <si>
    <t>464221900414</t>
  </si>
  <si>
    <t>462795370018</t>
  </si>
  <si>
    <t>462795370001</t>
  </si>
  <si>
    <t>462795370025</t>
  </si>
  <si>
    <t>452219900170</t>
  </si>
  <si>
    <t>458088100443</t>
  </si>
  <si>
    <t>462843600143</t>
  </si>
  <si>
    <t>554110502949</t>
  </si>
  <si>
    <t>454101900896</t>
  </si>
  <si>
    <t>454110002512</t>
  </si>
  <si>
    <t>454129700087</t>
  </si>
  <si>
    <t>554110508834</t>
  </si>
  <si>
    <t>454110003554</t>
  </si>
  <si>
    <t>462834705015</t>
  </si>
  <si>
    <t>462076920026</t>
  </si>
  <si>
    <t>462076900118</t>
  </si>
  <si>
    <t>462076900101</t>
  </si>
  <si>
    <t>462076920033</t>
  </si>
  <si>
    <t>462076920002</t>
  </si>
  <si>
    <t>462076920049</t>
  </si>
  <si>
    <t>562076504299</t>
  </si>
  <si>
    <t>462076920019</t>
  </si>
  <si>
    <t>556169233972</t>
  </si>
  <si>
    <t>461051801517</t>
  </si>
  <si>
    <t>460027818201</t>
  </si>
  <si>
    <t>456226600411</t>
  </si>
  <si>
    <t>556226400841</t>
  </si>
  <si>
    <t>456226702160</t>
  </si>
  <si>
    <t>556226400991</t>
  </si>
  <si>
    <t>556226401004</t>
  </si>
  <si>
    <t>456226702229</t>
  </si>
  <si>
    <t>456226702236</t>
  </si>
  <si>
    <t>556226300149</t>
  </si>
  <si>
    <t>462021040245</t>
  </si>
  <si>
    <t>462021040252</t>
  </si>
  <si>
    <t>464593200068</t>
  </si>
  <si>
    <t>462759100602</t>
  </si>
  <si>
    <t>462759100619</t>
  </si>
  <si>
    <t>462991420007</t>
  </si>
  <si>
    <t>464052800291</t>
  </si>
  <si>
    <t>464052800261</t>
  </si>
  <si>
    <t>463028163120</t>
  </si>
  <si>
    <t>563028808112</t>
  </si>
  <si>
    <t>463028161270</t>
  </si>
  <si>
    <t>463028161979</t>
  </si>
  <si>
    <t>463028163137</t>
  </si>
  <si>
    <t>462450400400</t>
  </si>
  <si>
    <t>458314205461</t>
  </si>
  <si>
    <t>453010654134</t>
  </si>
  <si>
    <t>453056508249</t>
  </si>
  <si>
    <t>553056011518</t>
  </si>
  <si>
    <t>451100823254</t>
  </si>
  <si>
    <t>451100823291</t>
  </si>
  <si>
    <t>451100823277</t>
  </si>
  <si>
    <t>451100823247</t>
  </si>
  <si>
    <t>451100823284</t>
  </si>
  <si>
    <t>451100823261</t>
  </si>
  <si>
    <t>461033841931</t>
  </si>
  <si>
    <t>463028161227</t>
  </si>
  <si>
    <t>463028161339</t>
  </si>
  <si>
    <t>463028162072</t>
  </si>
  <si>
    <t>464472600292</t>
  </si>
  <si>
    <t>464687700083</t>
  </si>
  <si>
    <t>461033842443</t>
  </si>
  <si>
    <t>461033842437</t>
  </si>
  <si>
    <t>461033842467</t>
  </si>
  <si>
    <t>461033842450</t>
  </si>
  <si>
    <t>462450400358</t>
  </si>
  <si>
    <t>460036003087</t>
  </si>
  <si>
    <t>460036003070</t>
  </si>
  <si>
    <t>560036055121</t>
  </si>
  <si>
    <t>462450400365</t>
  </si>
  <si>
    <t>462647002950</t>
  </si>
  <si>
    <t>457063205591</t>
  </si>
  <si>
    <t>553104560011</t>
  </si>
  <si>
    <t>463028161441</t>
  </si>
  <si>
    <t>464128914089</t>
  </si>
  <si>
    <t>462478300263</t>
  </si>
  <si>
    <t>464427100035</t>
  </si>
  <si>
    <t>464427100004</t>
  </si>
  <si>
    <t>464427100028</t>
  </si>
  <si>
    <t>464427100011</t>
  </si>
  <si>
    <t>461190006000</t>
  </si>
  <si>
    <t>468612300144</t>
  </si>
  <si>
    <t>464315700129</t>
  </si>
  <si>
    <t>458024940041</t>
  </si>
  <si>
    <t>462021025500</t>
  </si>
  <si>
    <t>451623000936</t>
  </si>
  <si>
    <t>551623212853</t>
  </si>
  <si>
    <t>452170900180</t>
  </si>
  <si>
    <t>452170900173</t>
  </si>
  <si>
    <t>552095213590</t>
  </si>
  <si>
    <t>452095600000</t>
  </si>
  <si>
    <t>461190005750</t>
  </si>
  <si>
    <t>451016821098</t>
  </si>
  <si>
    <t>464191640122</t>
  </si>
  <si>
    <t>462085200254</t>
  </si>
  <si>
    <t>462085200231</t>
  </si>
  <si>
    <t>461190006084</t>
  </si>
  <si>
    <t>462115624546</t>
  </si>
  <si>
    <t>464043800343</t>
  </si>
  <si>
    <t>453010263342</t>
  </si>
  <si>
    <t>453010652448</t>
  </si>
  <si>
    <t>553010124158</t>
  </si>
  <si>
    <t>461060801352</t>
  </si>
  <si>
    <t>461060801369</t>
  </si>
  <si>
    <t>458387810002</t>
  </si>
  <si>
    <t>461051801584</t>
  </si>
  <si>
    <t>552125015711</t>
  </si>
  <si>
    <t>552125016165</t>
  </si>
  <si>
    <t>552125015468</t>
  </si>
  <si>
    <t>552125570160</t>
  </si>
  <si>
    <t>452125900037</t>
  </si>
  <si>
    <t>461211800026</t>
  </si>
  <si>
    <t>464258923889</t>
  </si>
  <si>
    <t>464490500469</t>
  </si>
  <si>
    <t>458284100065</t>
  </si>
  <si>
    <t>455171502115</t>
  </si>
  <si>
    <t>551025203595</t>
  </si>
  <si>
    <t>551445303297</t>
  </si>
  <si>
    <t>451427210034</t>
  </si>
  <si>
    <t>564258570511</t>
  </si>
  <si>
    <t>562179513713</t>
  </si>
  <si>
    <t>461033839987</t>
  </si>
  <si>
    <t>561033103717</t>
  </si>
  <si>
    <t>464687700105</t>
  </si>
  <si>
    <t>551294204500</t>
  </si>
  <si>
    <t>553010147888</t>
  </si>
  <si>
    <t>453010653757</t>
  </si>
  <si>
    <t>453010653764</t>
  </si>
  <si>
    <t>453010654164</t>
  </si>
  <si>
    <t>464780491112</t>
  </si>
  <si>
    <t>462263720032</t>
  </si>
  <si>
    <t>462834705052</t>
  </si>
  <si>
    <t>462834704995</t>
  </si>
  <si>
    <t>462834705171</t>
  </si>
  <si>
    <t>462834705165</t>
  </si>
  <si>
    <t>462834705099</t>
  </si>
  <si>
    <t>462834705141</t>
  </si>
  <si>
    <t>462834705104</t>
  </si>
  <si>
    <t>462834705069</t>
  </si>
  <si>
    <t>462834705158</t>
  </si>
  <si>
    <t>462834705075</t>
  </si>
  <si>
    <t>461015827137</t>
  </si>
  <si>
    <t>563082104739</t>
  </si>
  <si>
    <t>463064610037</t>
  </si>
  <si>
    <t>452059719734</t>
  </si>
  <si>
    <t>461181206126</t>
  </si>
  <si>
    <t>463082420033</t>
  </si>
  <si>
    <t>451212510027</t>
  </si>
  <si>
    <t>462254200183</t>
  </si>
  <si>
    <t>454062205896</t>
  </si>
  <si>
    <t>464687700136</t>
  </si>
  <si>
    <t>452068200281</t>
  </si>
  <si>
    <t>461015827575</t>
  </si>
  <si>
    <t>451203600258</t>
  </si>
  <si>
    <t>456011406416</t>
  </si>
  <si>
    <t>554044509961</t>
  </si>
  <si>
    <t>454044300203</t>
  </si>
  <si>
    <t>454044300168</t>
  </si>
  <si>
    <t>554044514120</t>
  </si>
  <si>
    <t>453010280018</t>
  </si>
  <si>
    <t>464397920061</t>
  </si>
  <si>
    <t>451016821051</t>
  </si>
  <si>
    <t>551016011566</t>
  </si>
  <si>
    <t>462179900356</t>
  </si>
  <si>
    <t>462179900363</t>
  </si>
  <si>
    <t>463028164028</t>
  </si>
  <si>
    <t>463028106524</t>
  </si>
  <si>
    <t>463028164846</t>
  </si>
  <si>
    <t>451249110687</t>
  </si>
  <si>
    <t>451249110694</t>
  </si>
  <si>
    <t>464173520148</t>
  </si>
  <si>
    <t>462227020039</t>
  </si>
  <si>
    <t>463019300978</t>
  </si>
  <si>
    <t>463019300859</t>
  </si>
  <si>
    <t>463019300842</t>
  </si>
  <si>
    <t>562562304169</t>
  </si>
  <si>
    <t>564016119941</t>
  </si>
  <si>
    <t>464566700228</t>
  </si>
  <si>
    <t>456057340035</t>
  </si>
  <si>
    <t>456057340028</t>
  </si>
  <si>
    <t>556057511208</t>
  </si>
  <si>
    <t>464342600296</t>
  </si>
  <si>
    <t>464128714806</t>
  </si>
  <si>
    <t>462384820060</t>
  </si>
  <si>
    <t>561190055906</t>
  </si>
  <si>
    <t>461190005968</t>
  </si>
  <si>
    <t>461190006256</t>
  </si>
  <si>
    <t>562982007066</t>
  </si>
  <si>
    <t>461033838618</t>
  </si>
  <si>
    <t>452189101012</t>
  </si>
  <si>
    <t>456057322013</t>
  </si>
  <si>
    <t>462414900205</t>
  </si>
  <si>
    <t>459012745268</t>
  </si>
  <si>
    <t>459012745274</t>
  </si>
  <si>
    <t>455023100144</t>
  </si>
  <si>
    <t>460054800490</t>
  </si>
  <si>
    <t>463028162884</t>
  </si>
  <si>
    <t>463028162877</t>
  </si>
  <si>
    <t>462302400852</t>
  </si>
  <si>
    <t>464472600367</t>
  </si>
  <si>
    <t>464472600433</t>
  </si>
  <si>
    <t>557344052548</t>
  </si>
  <si>
    <t>457344003201</t>
  </si>
  <si>
    <t>457063210027</t>
  </si>
  <si>
    <t>463028161308</t>
  </si>
  <si>
    <t>462861700107</t>
  </si>
  <si>
    <t>563028610330</t>
  </si>
  <si>
    <t>463028164318</t>
  </si>
  <si>
    <t>551034203691</t>
  </si>
  <si>
    <t>463091600039</t>
  </si>
  <si>
    <t>463091600022</t>
  </si>
  <si>
    <t>463028163321</t>
  </si>
  <si>
    <t>462384820009</t>
  </si>
  <si>
    <t>462834835001</t>
  </si>
  <si>
    <t>464342902730</t>
  </si>
  <si>
    <t>464342902723</t>
  </si>
  <si>
    <t>462115640106</t>
  </si>
  <si>
    <t>464016801945</t>
  </si>
  <si>
    <t>463028161382</t>
  </si>
  <si>
    <t>464182303541</t>
  </si>
  <si>
    <t>462209800258</t>
  </si>
  <si>
    <t>462209800323</t>
  </si>
  <si>
    <t>462209800330</t>
  </si>
  <si>
    <t>462209800309</t>
  </si>
  <si>
    <t>462209800288</t>
  </si>
  <si>
    <t>462209800316</t>
  </si>
  <si>
    <t>462209800295</t>
  </si>
  <si>
    <t>462209800265</t>
  </si>
  <si>
    <t>462209800271</t>
  </si>
  <si>
    <t>461042101068</t>
  </si>
  <si>
    <t>463028161435</t>
  </si>
  <si>
    <t>553010132965</t>
  </si>
  <si>
    <t>453010654021</t>
  </si>
  <si>
    <t>553010132787</t>
  </si>
  <si>
    <t>453010654014</t>
  </si>
  <si>
    <t>462106622406</t>
  </si>
  <si>
    <t>Simgood Pte Ltd</t>
  </si>
  <si>
    <t>Cipta Briquettes Sdn. Bhd.</t>
  </si>
  <si>
    <t>Htw Maju Sdn Bhd</t>
  </si>
  <si>
    <t>Speed Packaging (M) Sdn Bhd</t>
  </si>
  <si>
    <t>Agrosegar Sdn Bhd</t>
  </si>
  <si>
    <t>Gs Auto Tech Sdn.Bhd.</t>
  </si>
  <si>
    <t>Alor Setar BC</t>
  </si>
  <si>
    <t>Ng Ah Kek Sawmill Sdn Bhd</t>
  </si>
  <si>
    <t>Tsl Plastic Manufacturing Sdn Bhd</t>
  </si>
  <si>
    <t>Prai BC</t>
  </si>
  <si>
    <t>Utas Travel &amp; Tours Sdn Bhd</t>
  </si>
  <si>
    <t>Vinatech Engineering Sdn Bhd</t>
  </si>
  <si>
    <t>Pembinaan Marwan Sdn Bhd</t>
  </si>
  <si>
    <t>Batu Pahat BC</t>
  </si>
  <si>
    <t>Pasar Segar Ysl Sdn. Bhd.</t>
  </si>
  <si>
    <t>K C Goh Development Sdn Bhd</t>
  </si>
  <si>
    <t>Syarikat Kilang Papan Chin Guan Sdn Bhd</t>
  </si>
  <si>
    <t>Sbm &amp; Brothers Trading Sdn Bhd</t>
  </si>
  <si>
    <t>Azam Armada Security Sdn. Bhd.</t>
  </si>
  <si>
    <t>Jing Dai Marketing Sdn Bhd</t>
  </si>
  <si>
    <t>Karamunsing BC</t>
  </si>
  <si>
    <t>511065558097</t>
  </si>
  <si>
    <t>402063249936</t>
  </si>
  <si>
    <t>402063249942</t>
  </si>
  <si>
    <t>411065836245</t>
  </si>
  <si>
    <t>411065836252</t>
  </si>
  <si>
    <t>508270108050</t>
  </si>
  <si>
    <t>508270109032</t>
  </si>
  <si>
    <t>508270106127</t>
  </si>
  <si>
    <t>408270600255</t>
  </si>
  <si>
    <t>408270600306</t>
  </si>
  <si>
    <t>410143812651</t>
  </si>
  <si>
    <t>406070812750</t>
  </si>
  <si>
    <t>406070812921</t>
  </si>
  <si>
    <t>406203600328</t>
  </si>
  <si>
    <t>501440135004</t>
  </si>
  <si>
    <t>008010714019</t>
  </si>
  <si>
    <t>708010800023</t>
  </si>
  <si>
    <t>708010800046</t>
  </si>
  <si>
    <t>708010800053</t>
  </si>
  <si>
    <t>708010800030</t>
  </si>
  <si>
    <t>405055723711</t>
  </si>
  <si>
    <t>405055723728</t>
  </si>
  <si>
    <t>407095509877</t>
  </si>
  <si>
    <t>407095510312</t>
  </si>
  <si>
    <t>407095509221</t>
  </si>
  <si>
    <t>507095669113</t>
  </si>
  <si>
    <t>462731900024</t>
  </si>
  <si>
    <t>462731900031</t>
  </si>
  <si>
    <t>451203600733</t>
  </si>
  <si>
    <t>555050115938</t>
  </si>
  <si>
    <t>456208600681</t>
  </si>
  <si>
    <t>454044300151</t>
  </si>
  <si>
    <t>454044300144</t>
  </si>
  <si>
    <t>451333400301</t>
  </si>
  <si>
    <t>551333537590</t>
  </si>
  <si>
    <t>Genting Citra Sdn Bhd</t>
  </si>
  <si>
    <t>Mohamed Meera Sahib (M) Sdn Bhd</t>
  </si>
  <si>
    <t>Fatima Corporation Sdn Bhd</t>
  </si>
  <si>
    <t>Gabungan Majumas Sdn Bhd</t>
  </si>
  <si>
    <t>414196622102</t>
  </si>
  <si>
    <t>512334322165</t>
  </si>
  <si>
    <t>407394100066</t>
  </si>
  <si>
    <t>469963000082</t>
  </si>
  <si>
    <t>469963000128</t>
  </si>
  <si>
    <t>462405200879</t>
  </si>
  <si>
    <t>Yongnam Engineering &amp; Construction Sdn B</t>
  </si>
  <si>
    <t>Sejati Nursery Sdn Bhd</t>
  </si>
  <si>
    <t>401600100026</t>
  </si>
  <si>
    <t>401600100019</t>
  </si>
  <si>
    <t>401600100033</t>
  </si>
  <si>
    <t>461211800390</t>
  </si>
  <si>
    <t>504085144537</t>
  </si>
  <si>
    <t>Goodway Rubber Industries Sdn Bhd</t>
  </si>
  <si>
    <t>Big Wheel Green Tyres Sdn Bhd</t>
  </si>
  <si>
    <t>412745910088</t>
  </si>
  <si>
    <t>408065820086</t>
  </si>
  <si>
    <t>411038841926</t>
  </si>
  <si>
    <t>407228010148</t>
  </si>
  <si>
    <t>408289110077</t>
  </si>
  <si>
    <t>404124710062</t>
  </si>
  <si>
    <t>404067210289</t>
  </si>
  <si>
    <t>408298710146</t>
  </si>
  <si>
    <t>407415310033</t>
  </si>
  <si>
    <t>411234701340</t>
  </si>
  <si>
    <t>405103300464</t>
  </si>
  <si>
    <t>404021520225</t>
  </si>
  <si>
    <t>412503210028</t>
  </si>
  <si>
    <t>414114341317</t>
  </si>
  <si>
    <t>411065836334</t>
  </si>
  <si>
    <t>411122705155</t>
  </si>
  <si>
    <t>408177620072</t>
  </si>
  <si>
    <t>411177209681</t>
  </si>
  <si>
    <t>408300210033</t>
  </si>
  <si>
    <t>411177209698</t>
  </si>
  <si>
    <t>401338410017</t>
  </si>
  <si>
    <t>411065836340</t>
  </si>
  <si>
    <t>408225810213</t>
  </si>
  <si>
    <t>408168930045</t>
  </si>
  <si>
    <t>410143816092</t>
  </si>
  <si>
    <t>412307410060</t>
  </si>
  <si>
    <t>404067210272</t>
  </si>
  <si>
    <t>411038842042</t>
  </si>
  <si>
    <t>408029930259</t>
  </si>
  <si>
    <t>404124710085</t>
  </si>
  <si>
    <t>412642010213</t>
  </si>
  <si>
    <t>412745910071</t>
  </si>
  <si>
    <t>411177209710</t>
  </si>
  <si>
    <t>408056940063</t>
  </si>
  <si>
    <t>414208050035</t>
  </si>
  <si>
    <t>411177209734</t>
  </si>
  <si>
    <t>407228010132</t>
  </si>
  <si>
    <t>414271901089</t>
  </si>
  <si>
    <t>412437110009</t>
  </si>
  <si>
    <t>411010831121</t>
  </si>
  <si>
    <t>407170610027</t>
  </si>
  <si>
    <t>458118810002</t>
  </si>
  <si>
    <t>454110220031</t>
  </si>
  <si>
    <t>463019100080</t>
  </si>
  <si>
    <t>461239801959</t>
  </si>
  <si>
    <t>462263720151</t>
  </si>
  <si>
    <t>461051802222</t>
  </si>
  <si>
    <t>452059730090</t>
  </si>
  <si>
    <t>458024940117</t>
  </si>
  <si>
    <t>455108320003</t>
  </si>
  <si>
    <t>455108300624</t>
  </si>
  <si>
    <t>452107010078</t>
  </si>
  <si>
    <t>454062210227</t>
  </si>
  <si>
    <t>452107010062</t>
  </si>
  <si>
    <t>456057340065</t>
  </si>
  <si>
    <t>451605210035</t>
  </si>
  <si>
    <t>452022610301</t>
  </si>
  <si>
    <t>456011420156</t>
  </si>
  <si>
    <t>464427100088</t>
  </si>
  <si>
    <t>462759120072</t>
  </si>
  <si>
    <t>455126520037</t>
  </si>
  <si>
    <t>457380010011</t>
  </si>
  <si>
    <t>555108002167</t>
  </si>
  <si>
    <t>463019100073</t>
  </si>
  <si>
    <t>451061210143</t>
  </si>
  <si>
    <t>454053210033</t>
  </si>
  <si>
    <t>451445210024</t>
  </si>
  <si>
    <t>458387810033</t>
  </si>
  <si>
    <t>451285010018</t>
  </si>
  <si>
    <t>461051802215</t>
  </si>
  <si>
    <t>457344010016</t>
  </si>
  <si>
    <t>463028180300</t>
  </si>
  <si>
    <t>451267510067</t>
  </si>
  <si>
    <t>461284801217</t>
  </si>
  <si>
    <t>451427210087</t>
  </si>
  <si>
    <t>457018220055</t>
  </si>
  <si>
    <t>464388420000</t>
  </si>
  <si>
    <t>458284110015</t>
  </si>
  <si>
    <t>462058920059</t>
  </si>
  <si>
    <t>452022610273</t>
  </si>
  <si>
    <t>461127802262</t>
  </si>
  <si>
    <t>452107010085</t>
  </si>
  <si>
    <t>461181206617</t>
  </si>
  <si>
    <t>451100830039</t>
  </si>
  <si>
    <t>453010670097</t>
  </si>
  <si>
    <t>458181910013</t>
  </si>
  <si>
    <t>462973470156</t>
  </si>
  <si>
    <t>461284801254</t>
  </si>
  <si>
    <t>454062210203</t>
  </si>
  <si>
    <t>456075810027</t>
  </si>
  <si>
    <t>457063210176</t>
  </si>
  <si>
    <t>460193800956</t>
  </si>
  <si>
    <t>464128924619</t>
  </si>
  <si>
    <t>456048710059</t>
  </si>
  <si>
    <t>462666320020</t>
  </si>
  <si>
    <t>456011420149</t>
  </si>
  <si>
    <t>454062210210</t>
  </si>
  <si>
    <t>451137210040</t>
  </si>
  <si>
    <t>461033842638</t>
  </si>
  <si>
    <t>461015831134</t>
  </si>
  <si>
    <t>460036003941</t>
  </si>
  <si>
    <t>453029010077</t>
  </si>
  <si>
    <t>464089500208</t>
  </si>
  <si>
    <t>460036003928</t>
  </si>
  <si>
    <t>454062210234</t>
  </si>
  <si>
    <t>460148806094</t>
  </si>
  <si>
    <t>458024940124</t>
  </si>
  <si>
    <t>456048710042</t>
  </si>
  <si>
    <t>464137800106</t>
  </si>
  <si>
    <t>463028180296</t>
  </si>
  <si>
    <t>457175610046</t>
  </si>
  <si>
    <t>410143816114</t>
  </si>
  <si>
    <t>411177209770</t>
  </si>
  <si>
    <t>407059410055</t>
  </si>
  <si>
    <t>411234701476</t>
  </si>
  <si>
    <t>411234701460</t>
  </si>
  <si>
    <t>414365800633</t>
  </si>
  <si>
    <t>410077810598</t>
  </si>
  <si>
    <t>414169830263</t>
  </si>
  <si>
    <t>408412910014</t>
  </si>
  <si>
    <t>410291701157</t>
  </si>
  <si>
    <t>411289801515</t>
  </si>
  <si>
    <t>411289801508</t>
  </si>
  <si>
    <t>411065836357</t>
  </si>
  <si>
    <t>412781910054</t>
  </si>
  <si>
    <t>411234701334</t>
  </si>
  <si>
    <t>411010831181</t>
  </si>
  <si>
    <t>404049350047</t>
  </si>
  <si>
    <t>410077810716</t>
  </si>
  <si>
    <t>411038842101</t>
  </si>
  <si>
    <t>401217110013</t>
  </si>
  <si>
    <t>411038842132</t>
  </si>
  <si>
    <t>411038842148</t>
  </si>
  <si>
    <t>408382810073</t>
  </si>
  <si>
    <t>410077810574</t>
  </si>
  <si>
    <t>411056825640</t>
  </si>
  <si>
    <t>410198801722</t>
  </si>
  <si>
    <t>411234701327</t>
  </si>
  <si>
    <t>411122705162</t>
  </si>
  <si>
    <t>411038842072</t>
  </si>
  <si>
    <t>407228010155</t>
  </si>
  <si>
    <t>401048850055</t>
  </si>
  <si>
    <t>401123020073</t>
  </si>
  <si>
    <t>411234701394</t>
  </si>
  <si>
    <t>411234701387</t>
  </si>
  <si>
    <t>411056825664</t>
  </si>
  <si>
    <t>411056825670</t>
  </si>
  <si>
    <t>414879710364</t>
  </si>
  <si>
    <t>407406710087</t>
  </si>
  <si>
    <t>411113814388</t>
  </si>
  <si>
    <t>411113814371</t>
  </si>
  <si>
    <t>411168800372</t>
  </si>
  <si>
    <t>411289801494</t>
  </si>
  <si>
    <t>412389810075</t>
  </si>
  <si>
    <t>410143816144</t>
  </si>
  <si>
    <t>402072120049</t>
  </si>
  <si>
    <t>412222004703</t>
  </si>
  <si>
    <t>412222004698</t>
  </si>
  <si>
    <t>411289801539</t>
  </si>
  <si>
    <t>411289801522</t>
  </si>
  <si>
    <t>414235816280</t>
  </si>
  <si>
    <t>411234701364</t>
  </si>
  <si>
    <t>412147620049</t>
  </si>
  <si>
    <t>412558910010</t>
  </si>
  <si>
    <t>401132830141</t>
  </si>
  <si>
    <t>412174910109</t>
  </si>
  <si>
    <t>408412910021</t>
  </si>
  <si>
    <t>411038842118</t>
  </si>
  <si>
    <t>411038842125</t>
  </si>
  <si>
    <t>410143816151</t>
  </si>
  <si>
    <t>412455410229</t>
  </si>
  <si>
    <t>411122705185</t>
  </si>
  <si>
    <t>411122705192</t>
  </si>
  <si>
    <t>414365800580</t>
  </si>
  <si>
    <t>411177209787</t>
  </si>
  <si>
    <t>414150216425</t>
  </si>
  <si>
    <t>462218720006</t>
  </si>
  <si>
    <t>451276210051</t>
  </si>
  <si>
    <t>455041820078</t>
  </si>
  <si>
    <t>458024940147</t>
  </si>
  <si>
    <t>452022610318</t>
  </si>
  <si>
    <t>464593200134</t>
  </si>
  <si>
    <t>460166204171</t>
  </si>
  <si>
    <t>451043210204</t>
  </si>
  <si>
    <t>463028180317</t>
  </si>
  <si>
    <t>451427210094</t>
  </si>
  <si>
    <t>461051802340</t>
  </si>
  <si>
    <t>461051802334</t>
  </si>
  <si>
    <t>460036003988</t>
  </si>
  <si>
    <t>453010670102</t>
  </si>
  <si>
    <t>464593200140</t>
  </si>
  <si>
    <t>461051802310</t>
  </si>
  <si>
    <t>461051802327</t>
  </si>
  <si>
    <t>458220805993</t>
  </si>
  <si>
    <t>461172203728</t>
  </si>
  <si>
    <t>457241220111</t>
  </si>
  <si>
    <t>454053210049</t>
  </si>
  <si>
    <t>452107010107</t>
  </si>
  <si>
    <t>460166204141</t>
  </si>
  <si>
    <t>461015831140</t>
  </si>
  <si>
    <t>451191910108</t>
  </si>
  <si>
    <t>461181206647</t>
  </si>
  <si>
    <t>451043210211</t>
  </si>
  <si>
    <t>457090520053</t>
  </si>
  <si>
    <t>452059730105</t>
  </si>
  <si>
    <t>451043210182</t>
  </si>
  <si>
    <t>464481610353</t>
  </si>
  <si>
    <t>458060810044</t>
  </si>
  <si>
    <t>461181206677</t>
  </si>
  <si>
    <t>454026210036</t>
  </si>
  <si>
    <t>453056510039</t>
  </si>
  <si>
    <t>458248010009</t>
  </si>
  <si>
    <t>455014420215</t>
  </si>
  <si>
    <t>461181206631</t>
  </si>
  <si>
    <t>461239801972</t>
  </si>
  <si>
    <t>458024940131</t>
  </si>
  <si>
    <t>457241220099</t>
  </si>
  <si>
    <t>453104230042</t>
  </si>
  <si>
    <t>451418370080</t>
  </si>
  <si>
    <t>464753900075</t>
  </si>
  <si>
    <t>451203610067</t>
  </si>
  <si>
    <t>464490810460</t>
  </si>
  <si>
    <t>457241220104</t>
  </si>
  <si>
    <t>461284801284</t>
  </si>
  <si>
    <t>451061210173</t>
  </si>
  <si>
    <t>464016811778</t>
  </si>
  <si>
    <t>452107010092</t>
  </si>
  <si>
    <t>451016210118</t>
  </si>
  <si>
    <t>451043210175</t>
  </si>
  <si>
    <t>451212510070</t>
  </si>
  <si>
    <t>453056510022</t>
  </si>
  <si>
    <t>452125910017</t>
  </si>
  <si>
    <t>458042410017</t>
  </si>
  <si>
    <t>464249918314</t>
  </si>
  <si>
    <t>464324700367</t>
  </si>
  <si>
    <t>457054410076</t>
  </si>
  <si>
    <t>464230805301</t>
  </si>
  <si>
    <t>461284801261</t>
  </si>
  <si>
    <t>457401710025</t>
  </si>
  <si>
    <t>451061210150</t>
  </si>
  <si>
    <t>460072719490</t>
  </si>
  <si>
    <t>454080210099</t>
  </si>
  <si>
    <t>451025210028</t>
  </si>
  <si>
    <t>454062210264</t>
  </si>
  <si>
    <t>451128730040</t>
  </si>
  <si>
    <t>457102010029</t>
  </si>
  <si>
    <t>451333410045</t>
  </si>
  <si>
    <t>461136800634</t>
  </si>
  <si>
    <t>462740920096</t>
  </si>
  <si>
    <t>469972810016</t>
  </si>
  <si>
    <t>458172620027</t>
  </si>
  <si>
    <t>469963010049</t>
  </si>
  <si>
    <t>451137210064</t>
  </si>
  <si>
    <t>462526230066</t>
  </si>
  <si>
    <t>461079911280</t>
  </si>
  <si>
    <t>451267510073</t>
  </si>
  <si>
    <t>454062210270</t>
  </si>
  <si>
    <t>458314210052</t>
  </si>
  <si>
    <t>453010670126</t>
  </si>
  <si>
    <t>461127802337</t>
  </si>
  <si>
    <t>464221900297</t>
  </si>
  <si>
    <t>456226610096</t>
  </si>
  <si>
    <t>464098910305</t>
  </si>
  <si>
    <t>464801800092</t>
  </si>
  <si>
    <t>460148806176</t>
  </si>
  <si>
    <t>456169120086</t>
  </si>
  <si>
    <t>454062210257</t>
  </si>
  <si>
    <t>464445800098</t>
  </si>
  <si>
    <t>451427210116</t>
  </si>
  <si>
    <t>458172620040</t>
  </si>
  <si>
    <t>461033842644</t>
  </si>
  <si>
    <t>451137210057</t>
  </si>
  <si>
    <t>451137210070</t>
  </si>
  <si>
    <t>Alif Utama Haqiqi Sdn Bhd</t>
  </si>
  <si>
    <t>414543202302</t>
  </si>
  <si>
    <t>414440710391</t>
  </si>
  <si>
    <t>412455410236</t>
  </si>
  <si>
    <t>404067210296</t>
  </si>
  <si>
    <t>411065836370</t>
  </si>
  <si>
    <t>411065836364</t>
  </si>
  <si>
    <t>401066840080</t>
  </si>
  <si>
    <t>411065836387</t>
  </si>
  <si>
    <t>407031310204</t>
  </si>
  <si>
    <t>411065836394</t>
  </si>
  <si>
    <t>414048813196</t>
  </si>
  <si>
    <t>414440710406</t>
  </si>
  <si>
    <t>401534610065</t>
  </si>
  <si>
    <t>407107720068</t>
  </si>
  <si>
    <t>411186209874</t>
  </si>
  <si>
    <t>411186209881</t>
  </si>
  <si>
    <t>411186209934</t>
  </si>
  <si>
    <t>411186209927</t>
  </si>
  <si>
    <t>414048813159</t>
  </si>
  <si>
    <t>410031821533</t>
  </si>
  <si>
    <t>411010831198</t>
  </si>
  <si>
    <t>412464220018</t>
  </si>
  <si>
    <t>401048850048</t>
  </si>
  <si>
    <t>407125410012</t>
  </si>
  <si>
    <t>411056825804</t>
  </si>
  <si>
    <t>411056825790</t>
  </si>
  <si>
    <t>401066840097</t>
  </si>
  <si>
    <t>411029129653</t>
  </si>
  <si>
    <t>411029129646</t>
  </si>
  <si>
    <t>407170610034</t>
  </si>
  <si>
    <t>401422120052</t>
  </si>
  <si>
    <t>401208620025</t>
  </si>
  <si>
    <t>408140710031</t>
  </si>
  <si>
    <t>411234701357</t>
  </si>
  <si>
    <t>412781910061</t>
  </si>
  <si>
    <t>404021520248</t>
  </si>
  <si>
    <t>411177209815</t>
  </si>
  <si>
    <t>411056825716</t>
  </si>
  <si>
    <t>411056825709</t>
  </si>
  <si>
    <t>411056825776</t>
  </si>
  <si>
    <t>411056825783</t>
  </si>
  <si>
    <t>407134410042</t>
  </si>
  <si>
    <t>402027620105</t>
  </si>
  <si>
    <t>411186209851</t>
  </si>
  <si>
    <t>411186209868</t>
  </si>
  <si>
    <t>414208050041</t>
  </si>
  <si>
    <t>410068807538</t>
  </si>
  <si>
    <t>411047813082</t>
  </si>
  <si>
    <t>410095804441</t>
  </si>
  <si>
    <t>410095804404</t>
  </si>
  <si>
    <t>411038842268</t>
  </si>
  <si>
    <t>408029930300</t>
  </si>
  <si>
    <t>411038841933</t>
  </si>
  <si>
    <t>411038842155</t>
  </si>
  <si>
    <t>412400330004</t>
  </si>
  <si>
    <t>407040110102</t>
  </si>
  <si>
    <t>404067210300</t>
  </si>
  <si>
    <t>411056825760</t>
  </si>
  <si>
    <t>411234701416</t>
  </si>
  <si>
    <t>411038842244</t>
  </si>
  <si>
    <t>411177209808</t>
  </si>
  <si>
    <t>411177209852</t>
  </si>
  <si>
    <t>411177209845</t>
  </si>
  <si>
    <t>401543210027</t>
  </si>
  <si>
    <t>408029930296</t>
  </si>
  <si>
    <t>411056825723</t>
  </si>
  <si>
    <t>411056825730</t>
  </si>
  <si>
    <t>414477912956</t>
  </si>
  <si>
    <t>411038842192</t>
  </si>
  <si>
    <t>411038842207</t>
  </si>
  <si>
    <t>404049350054</t>
  </si>
  <si>
    <t>411113814400</t>
  </si>
  <si>
    <t>411113814417</t>
  </si>
  <si>
    <t>411234701490</t>
  </si>
  <si>
    <t>411234701483</t>
  </si>
  <si>
    <t>412053910043</t>
  </si>
  <si>
    <t>412053910050</t>
  </si>
  <si>
    <t>414048813218</t>
  </si>
  <si>
    <t>401123020080</t>
  </si>
  <si>
    <t>412026030192</t>
  </si>
  <si>
    <t>411177209703</t>
  </si>
  <si>
    <t>411177209822</t>
  </si>
  <si>
    <t>414785900490</t>
  </si>
  <si>
    <t>411122705221</t>
  </si>
  <si>
    <t>411122705214</t>
  </si>
  <si>
    <t>408412910044</t>
  </si>
  <si>
    <t>412905810073</t>
  </si>
  <si>
    <t>411038842238</t>
  </si>
  <si>
    <t>411038842221</t>
  </si>
  <si>
    <t>408225810237</t>
  </si>
  <si>
    <t>411113814431</t>
  </si>
  <si>
    <t>407161610132</t>
  </si>
  <si>
    <t>414048813189</t>
  </si>
  <si>
    <t>411038842178</t>
  </si>
  <si>
    <t>411038842185</t>
  </si>
  <si>
    <t>410198801752</t>
  </si>
  <si>
    <t>412035930012</t>
  </si>
  <si>
    <t>412343720029</t>
  </si>
  <si>
    <t>401422120039</t>
  </si>
  <si>
    <t>401422120045</t>
  </si>
  <si>
    <t>411038842059</t>
  </si>
  <si>
    <t>411038842162</t>
  </si>
  <si>
    <t>411038842214</t>
  </si>
  <si>
    <t>414329701067</t>
  </si>
  <si>
    <t>411234701370</t>
  </si>
  <si>
    <t>410031821526</t>
  </si>
  <si>
    <t>412688510024</t>
  </si>
  <si>
    <t>414048813201</t>
  </si>
  <si>
    <t>407107720081</t>
  </si>
  <si>
    <t>408412910038</t>
  </si>
  <si>
    <t>414048813172</t>
  </si>
  <si>
    <t>411289801440</t>
  </si>
  <si>
    <t>411289801545</t>
  </si>
  <si>
    <t>411234701409</t>
  </si>
  <si>
    <t>414271901096</t>
  </si>
  <si>
    <t>411010831240</t>
  </si>
  <si>
    <t>411010831257</t>
  </si>
  <si>
    <t>411056825687</t>
  </si>
  <si>
    <t>411056825694</t>
  </si>
  <si>
    <t>411177209869</t>
  </si>
  <si>
    <t>411177209875</t>
  </si>
  <si>
    <t>411177209727</t>
  </si>
  <si>
    <t>414048813166</t>
  </si>
  <si>
    <t>411056825746</t>
  </si>
  <si>
    <t>411056825753</t>
  </si>
  <si>
    <t>411122705207</t>
  </si>
  <si>
    <t>411038842251</t>
  </si>
  <si>
    <t>414093910316</t>
  </si>
  <si>
    <t>412679110019</t>
  </si>
  <si>
    <t>411177209740</t>
  </si>
  <si>
    <t>410013812738</t>
  </si>
  <si>
    <t>404085510110</t>
  </si>
  <si>
    <t>411038842319</t>
  </si>
  <si>
    <t>411038842302</t>
  </si>
  <si>
    <t>411038842281</t>
  </si>
  <si>
    <t>411038842298</t>
  </si>
  <si>
    <t>414440710377</t>
  </si>
  <si>
    <t>411177209882</t>
  </si>
  <si>
    <t>404021520232</t>
  </si>
  <si>
    <t>414011621562</t>
  </si>
  <si>
    <t>461239802052</t>
  </si>
  <si>
    <t>461284801372</t>
  </si>
  <si>
    <t>461284801366</t>
  </si>
  <si>
    <t>451061210197</t>
  </si>
  <si>
    <t>451427210109</t>
  </si>
  <si>
    <t>462085450113</t>
  </si>
  <si>
    <t>454062210308</t>
  </si>
  <si>
    <t>458024940161</t>
  </si>
  <si>
    <t>462508220040</t>
  </si>
  <si>
    <t>458202910013</t>
  </si>
  <si>
    <t>460027812577</t>
  </si>
  <si>
    <t>451418370097</t>
  </si>
  <si>
    <t>464061913395</t>
  </si>
  <si>
    <t>451043210258</t>
  </si>
  <si>
    <t>454026210059</t>
  </si>
  <si>
    <t>451137210094</t>
  </si>
  <si>
    <t>453038140063</t>
  </si>
  <si>
    <t>451043210265</t>
  </si>
  <si>
    <t>454044310036</t>
  </si>
  <si>
    <t>461284801342</t>
  </si>
  <si>
    <t>464191640152</t>
  </si>
  <si>
    <t>451034810052</t>
  </si>
  <si>
    <t>460027812531</t>
  </si>
  <si>
    <t>464061913400</t>
  </si>
  <si>
    <t>457139610012</t>
  </si>
  <si>
    <t>455041820092</t>
  </si>
  <si>
    <t>451137210087</t>
  </si>
  <si>
    <t>462786920016</t>
  </si>
  <si>
    <t>451089210043</t>
  </si>
  <si>
    <t>461060801732</t>
  </si>
  <si>
    <t>461060801725</t>
  </si>
  <si>
    <t>458118810019</t>
  </si>
  <si>
    <t>464128924626</t>
  </si>
  <si>
    <t>461118806799</t>
  </si>
  <si>
    <t>461118806782</t>
  </si>
  <si>
    <t>461284801396</t>
  </si>
  <si>
    <t>461033842734</t>
  </si>
  <si>
    <t>451342610024</t>
  </si>
  <si>
    <t>451034810069</t>
  </si>
  <si>
    <t>452022610325</t>
  </si>
  <si>
    <t>451427210130</t>
  </si>
  <si>
    <t>461033842621</t>
  </si>
  <si>
    <t>461033842727</t>
  </si>
  <si>
    <t>461181206713</t>
  </si>
  <si>
    <t>461181206706</t>
  </si>
  <si>
    <t>458127110005</t>
  </si>
  <si>
    <t>464427100095</t>
  </si>
  <si>
    <t>458163930006</t>
  </si>
  <si>
    <t>463019100097</t>
  </si>
  <si>
    <t>461136800664</t>
  </si>
  <si>
    <t>461136800657</t>
  </si>
  <si>
    <t>455014420222</t>
  </si>
  <si>
    <t>461127802350</t>
  </si>
  <si>
    <t>455050210027</t>
  </si>
  <si>
    <t>455041820085</t>
  </si>
  <si>
    <t>458181910020</t>
  </si>
  <si>
    <t>461051802357</t>
  </si>
  <si>
    <t>461051802364</t>
  </si>
  <si>
    <t>461239802045</t>
  </si>
  <si>
    <t>461239802039</t>
  </si>
  <si>
    <t>455050210040</t>
  </si>
  <si>
    <t>451061210219</t>
  </si>
  <si>
    <t>451128930051</t>
  </si>
  <si>
    <t>451146730024</t>
  </si>
  <si>
    <t>462106640672</t>
  </si>
  <si>
    <t>461127802373</t>
  </si>
  <si>
    <t>451605210058</t>
  </si>
  <si>
    <t>452059730112</t>
  </si>
  <si>
    <t>461284801401</t>
  </si>
  <si>
    <t>464490810476</t>
  </si>
  <si>
    <t>456123720026</t>
  </si>
  <si>
    <t>461127802397</t>
  </si>
  <si>
    <t>458145710080</t>
  </si>
  <si>
    <t>454062210315</t>
  </si>
  <si>
    <t>460054800282</t>
  </si>
  <si>
    <t>460054800299</t>
  </si>
  <si>
    <t>460036819988</t>
  </si>
  <si>
    <t>560036053517</t>
  </si>
  <si>
    <t>462021040334</t>
  </si>
  <si>
    <t>461284801336</t>
  </si>
  <si>
    <t>461051802370</t>
  </si>
  <si>
    <t>461051802387</t>
  </si>
  <si>
    <t>451427210123</t>
  </si>
  <si>
    <t>456066520001</t>
  </si>
  <si>
    <t>461051802446</t>
  </si>
  <si>
    <t>461051802430</t>
  </si>
  <si>
    <t>452095610154</t>
  </si>
  <si>
    <t>462106640659</t>
  </si>
  <si>
    <t>451137210109</t>
  </si>
  <si>
    <t>451061210249</t>
  </si>
  <si>
    <t>461033842703</t>
  </si>
  <si>
    <t>461033842681</t>
  </si>
  <si>
    <t>460090800138</t>
  </si>
  <si>
    <t>451016210125</t>
  </si>
  <si>
    <t>458172620057</t>
  </si>
  <si>
    <t>451061210226</t>
  </si>
  <si>
    <t>464203060097</t>
  </si>
  <si>
    <t>451043210228</t>
  </si>
  <si>
    <t>461136800694</t>
  </si>
  <si>
    <t>461136800709</t>
  </si>
  <si>
    <t>462263720174</t>
  </si>
  <si>
    <t>451098810046</t>
  </si>
  <si>
    <t>461051802409</t>
  </si>
  <si>
    <t>461051802394</t>
  </si>
  <si>
    <t>462861720052</t>
  </si>
  <si>
    <t>460027812554</t>
  </si>
  <si>
    <t>454026210042</t>
  </si>
  <si>
    <t>452219910048</t>
  </si>
  <si>
    <t>460036821515</t>
  </si>
  <si>
    <t>461051802476</t>
  </si>
  <si>
    <t>461051802483</t>
  </si>
  <si>
    <t>451089210050</t>
  </si>
  <si>
    <t>461079911325</t>
  </si>
  <si>
    <t>451061210180</t>
  </si>
  <si>
    <t>462384820076</t>
  </si>
  <si>
    <t>464892310376</t>
  </si>
  <si>
    <t>458220810228</t>
  </si>
  <si>
    <t>460027812547</t>
  </si>
  <si>
    <t>452059730129</t>
  </si>
  <si>
    <t>451025210035</t>
  </si>
  <si>
    <t>455108320027</t>
  </si>
  <si>
    <t>461079911332</t>
  </si>
  <si>
    <t>461079911348</t>
  </si>
  <si>
    <t>456020820100</t>
  </si>
  <si>
    <t>460241101156</t>
  </si>
  <si>
    <t>464847210244</t>
  </si>
  <si>
    <t>461118806769</t>
  </si>
  <si>
    <t>461118806775</t>
  </si>
  <si>
    <t>461181206684</t>
  </si>
  <si>
    <t>457139610029</t>
  </si>
  <si>
    <t>451089210037</t>
  </si>
  <si>
    <t>451267510097</t>
  </si>
  <si>
    <t>461051802423</t>
  </si>
  <si>
    <t>461051802416</t>
  </si>
  <si>
    <t>461127802380</t>
  </si>
  <si>
    <t>458220810002</t>
  </si>
  <si>
    <t>451061210256</t>
  </si>
  <si>
    <t>457063210183</t>
  </si>
  <si>
    <t>458024940154</t>
  </si>
  <si>
    <t>451070210022</t>
  </si>
  <si>
    <t>464351600868</t>
  </si>
  <si>
    <t>461051802453</t>
  </si>
  <si>
    <t>461051802460</t>
  </si>
  <si>
    <t>455032950012</t>
  </si>
  <si>
    <t>451203610073</t>
  </si>
  <si>
    <t>461136800687</t>
  </si>
  <si>
    <t>461136800670</t>
  </si>
  <si>
    <t>461060801806</t>
  </si>
  <si>
    <t>461060801792</t>
  </si>
  <si>
    <t>452095610161</t>
  </si>
  <si>
    <t>469963010056</t>
  </si>
  <si>
    <t>451043210241</t>
  </si>
  <si>
    <t>458202910020</t>
  </si>
  <si>
    <t>456123720019</t>
  </si>
  <si>
    <t>462106640666</t>
  </si>
  <si>
    <t>461060801778</t>
  </si>
  <si>
    <t>461060801785</t>
  </si>
  <si>
    <t>462067020010</t>
  </si>
  <si>
    <t>462106640696</t>
  </si>
  <si>
    <t>461181206691</t>
  </si>
  <si>
    <t>451043210235</t>
  </si>
  <si>
    <t>451445210031</t>
  </si>
  <si>
    <t>451267510102</t>
  </si>
  <si>
    <t>451267510080</t>
  </si>
  <si>
    <t>464191640169</t>
  </si>
  <si>
    <t>451061210202</t>
  </si>
  <si>
    <t>451061210233</t>
  </si>
  <si>
    <t>461118806803</t>
  </si>
  <si>
    <t>451249120033</t>
  </si>
  <si>
    <t>Tropicana Motorworld (M) Sdn Bhd</t>
  </si>
  <si>
    <t>412455410259</t>
  </si>
  <si>
    <t>412174910116</t>
  </si>
  <si>
    <t>408029930317</t>
  </si>
  <si>
    <t>412017810045</t>
  </si>
  <si>
    <t>414486500663</t>
  </si>
  <si>
    <t>414347611280</t>
  </si>
  <si>
    <t>411177209935</t>
  </si>
  <si>
    <t>414253935819</t>
  </si>
  <si>
    <t>412352210060</t>
  </si>
  <si>
    <t>412642010237</t>
  </si>
  <si>
    <t>411177209911</t>
  </si>
  <si>
    <t>414271911112</t>
  </si>
  <si>
    <t>407228010162</t>
  </si>
  <si>
    <t>404058610034</t>
  </si>
  <si>
    <t>414477912963</t>
  </si>
  <si>
    <t>414196630203</t>
  </si>
  <si>
    <t>404058610027</t>
  </si>
  <si>
    <t>411038842326</t>
  </si>
  <si>
    <t>411038842333</t>
  </si>
  <si>
    <t>412455410266</t>
  </si>
  <si>
    <t>411056825858</t>
  </si>
  <si>
    <t>411056825865</t>
  </si>
  <si>
    <t>412213710007</t>
  </si>
  <si>
    <t>412361810086</t>
  </si>
  <si>
    <t>406070830041</t>
  </si>
  <si>
    <t>412503210041</t>
  </si>
  <si>
    <t>414383410001</t>
  </si>
  <si>
    <t>412316810051</t>
  </si>
  <si>
    <t>414392910138</t>
  </si>
  <si>
    <t>411010831382</t>
  </si>
  <si>
    <t>411010831375</t>
  </si>
  <si>
    <t>407040110133</t>
  </si>
  <si>
    <t>402027620129</t>
  </si>
  <si>
    <t>414299601059</t>
  </si>
  <si>
    <t>408168930052</t>
  </si>
  <si>
    <t>408270610003</t>
  </si>
  <si>
    <t>411056825835</t>
  </si>
  <si>
    <t>411056825841</t>
  </si>
  <si>
    <t>412781910077</t>
  </si>
  <si>
    <t>408029930331</t>
  </si>
  <si>
    <t>412352210053</t>
  </si>
  <si>
    <t>401217110020</t>
  </si>
  <si>
    <t>411289801582</t>
  </si>
  <si>
    <t>411289801599</t>
  </si>
  <si>
    <t>407040110126</t>
  </si>
  <si>
    <t>412503210035</t>
  </si>
  <si>
    <t>411065836430</t>
  </si>
  <si>
    <t>411065836423</t>
  </si>
  <si>
    <t>414123925253</t>
  </si>
  <si>
    <t>408382810097</t>
  </si>
  <si>
    <t>411010831294</t>
  </si>
  <si>
    <t>411010831308</t>
  </si>
  <si>
    <t>408382810080</t>
  </si>
  <si>
    <t>411234800578</t>
  </si>
  <si>
    <t>414169830307</t>
  </si>
  <si>
    <t>401253620020</t>
  </si>
  <si>
    <t>412905810119</t>
  </si>
  <si>
    <t>411177209899</t>
  </si>
  <si>
    <t>411177209904</t>
  </si>
  <si>
    <t>407107720098</t>
  </si>
  <si>
    <t>411065836409</t>
  </si>
  <si>
    <t>411065836416</t>
  </si>
  <si>
    <t>412642010220</t>
  </si>
  <si>
    <t>407161610148</t>
  </si>
  <si>
    <t>408225810243</t>
  </si>
  <si>
    <t>414440710384</t>
  </si>
  <si>
    <t>402027620112</t>
  </si>
  <si>
    <t>410143816203</t>
  </si>
  <si>
    <t>407433610022</t>
  </si>
  <si>
    <t>401123020097</t>
  </si>
  <si>
    <t>411010831369</t>
  </si>
  <si>
    <t>411177209941</t>
  </si>
  <si>
    <t>412905810097</t>
  </si>
  <si>
    <t>414169830293</t>
  </si>
  <si>
    <t>411038842349</t>
  </si>
  <si>
    <t>411038842356</t>
  </si>
  <si>
    <t>411056825828</t>
  </si>
  <si>
    <t>402072120056</t>
  </si>
  <si>
    <t>501217836840</t>
  </si>
  <si>
    <t>414897500386</t>
  </si>
  <si>
    <t>401011830137</t>
  </si>
  <si>
    <t>411038842274</t>
  </si>
  <si>
    <t>412222010053</t>
  </si>
  <si>
    <t>458024940177</t>
  </si>
  <si>
    <t>455171520054</t>
  </si>
  <si>
    <t>464230814644</t>
  </si>
  <si>
    <t>461181206750</t>
  </si>
  <si>
    <t>451203610080</t>
  </si>
  <si>
    <t>463019100102</t>
  </si>
  <si>
    <t>451061210286</t>
  </si>
  <si>
    <t>456132820057</t>
  </si>
  <si>
    <t>452031210011</t>
  </si>
  <si>
    <t>451605210065</t>
  </si>
  <si>
    <t>451061210279</t>
  </si>
  <si>
    <t>451061210293</t>
  </si>
  <si>
    <t>464810610166</t>
  </si>
  <si>
    <t>462106640689</t>
  </si>
  <si>
    <t>461033842764</t>
  </si>
  <si>
    <t>461172203823</t>
  </si>
  <si>
    <t>454062210294</t>
  </si>
  <si>
    <t>457054410112</t>
  </si>
  <si>
    <t>461015831395</t>
  </si>
  <si>
    <t>461015831400</t>
  </si>
  <si>
    <t>458314210075</t>
  </si>
  <si>
    <t>462393920024</t>
  </si>
  <si>
    <t>451267510126</t>
  </si>
  <si>
    <t>458220810026</t>
  </si>
  <si>
    <t>458181910037</t>
  </si>
  <si>
    <t>461015831328</t>
  </si>
  <si>
    <t>454062210352</t>
  </si>
  <si>
    <t>461181206654</t>
  </si>
  <si>
    <t>458293710025</t>
  </si>
  <si>
    <t>452059730142</t>
  </si>
  <si>
    <t>456011420215</t>
  </si>
  <si>
    <t>462236920188</t>
  </si>
  <si>
    <t>461051802528</t>
  </si>
  <si>
    <t>461051802535</t>
  </si>
  <si>
    <t>451445210047</t>
  </si>
  <si>
    <t>462263720181</t>
  </si>
  <si>
    <t>454129710074</t>
  </si>
  <si>
    <t>461060801820</t>
  </si>
  <si>
    <t>461060801813</t>
  </si>
  <si>
    <t>461051802239</t>
  </si>
  <si>
    <t>464230814638</t>
  </si>
  <si>
    <t>461239801989</t>
  </si>
  <si>
    <t>451137210123</t>
  </si>
  <si>
    <t>456048710066</t>
  </si>
  <si>
    <t>454062210339</t>
  </si>
  <si>
    <t>461172203809</t>
  </si>
  <si>
    <t>461172203795</t>
  </si>
  <si>
    <t>452022610332</t>
  </si>
  <si>
    <t>458181910043</t>
  </si>
  <si>
    <t>461015831311</t>
  </si>
  <si>
    <t>461033842787</t>
  </si>
  <si>
    <t>461033842770</t>
  </si>
  <si>
    <t>456011420186</t>
  </si>
  <si>
    <t>458314210069</t>
  </si>
  <si>
    <t>461060801843</t>
  </si>
  <si>
    <t>461060801837</t>
  </si>
  <si>
    <t>457018220078</t>
  </si>
  <si>
    <t>461127802313</t>
  </si>
  <si>
    <t>461181206624</t>
  </si>
  <si>
    <t>464490810483</t>
  </si>
  <si>
    <t>453047420077</t>
  </si>
  <si>
    <t>454062210322</t>
  </si>
  <si>
    <t>464324700373</t>
  </si>
  <si>
    <t>456093430047</t>
  </si>
  <si>
    <t>456011420193</t>
  </si>
  <si>
    <t>462021040364</t>
  </si>
  <si>
    <t>462142630058</t>
  </si>
  <si>
    <t>462021040357</t>
  </si>
  <si>
    <t>462115640150</t>
  </si>
  <si>
    <t>451098810053</t>
  </si>
  <si>
    <t>462021040340</t>
  </si>
  <si>
    <t>452077520021</t>
  </si>
  <si>
    <t>464315700136</t>
  </si>
  <si>
    <t>451016210148</t>
  </si>
  <si>
    <t>461136800716</t>
  </si>
  <si>
    <t>461051802504</t>
  </si>
  <si>
    <t>461051802511</t>
  </si>
  <si>
    <t>456011420163</t>
  </si>
  <si>
    <t>458118810026</t>
  </si>
  <si>
    <t>457241220128</t>
  </si>
  <si>
    <t>462861720069</t>
  </si>
  <si>
    <t>451137210130</t>
  </si>
  <si>
    <t>461033842794</t>
  </si>
  <si>
    <t>456169120093</t>
  </si>
  <si>
    <t>461079911355</t>
  </si>
  <si>
    <t>451137210116</t>
  </si>
  <si>
    <t>461051802558</t>
  </si>
  <si>
    <t>461051802541</t>
  </si>
  <si>
    <t>458220810019</t>
  </si>
  <si>
    <t>452189110035</t>
  </si>
  <si>
    <t>464191640175</t>
  </si>
  <si>
    <t>461015831223</t>
  </si>
  <si>
    <t>458305210069</t>
  </si>
  <si>
    <t>462085450120</t>
  </si>
  <si>
    <t>458284110039</t>
  </si>
  <si>
    <t>456011420208</t>
  </si>
  <si>
    <t>451203610097</t>
  </si>
  <si>
    <t>462106640718</t>
  </si>
  <si>
    <t>451089210073</t>
  </si>
  <si>
    <t>462106640725</t>
  </si>
  <si>
    <t>462106640701</t>
  </si>
  <si>
    <t>451016210132</t>
  </si>
  <si>
    <t>458024940184</t>
  </si>
  <si>
    <t>451089210080</t>
  </si>
  <si>
    <t>461033842674</t>
  </si>
  <si>
    <t>461033842808</t>
  </si>
  <si>
    <t>461060801762</t>
  </si>
  <si>
    <t>461060801755</t>
  </si>
  <si>
    <t>464098900117</t>
  </si>
  <si>
    <t>458051940084</t>
  </si>
  <si>
    <t>453010670133</t>
  </si>
  <si>
    <t>457438910048</t>
  </si>
  <si>
    <t>451267510119</t>
  </si>
  <si>
    <t>458293710032</t>
  </si>
  <si>
    <t>Maju Intan Biomass Energy Sdn Bhd</t>
  </si>
  <si>
    <t>Mcb Industries Sdn Bhd</t>
  </si>
  <si>
    <t>Trans Fame Offshore Sdn.Bhd.- Under Inte</t>
  </si>
  <si>
    <t>Muksyn Engineering &amp; Services Sdn Bhd</t>
  </si>
  <si>
    <t>Sage Promaster Sdn Bhd</t>
  </si>
  <si>
    <t>Fokus Tejitim Sdn Bhd</t>
  </si>
  <si>
    <t>Petrogaz Engineering Sdn Bhd</t>
  </si>
  <si>
    <t>407095520240</t>
  </si>
  <si>
    <t>414486500679</t>
  </si>
  <si>
    <t>412147620063</t>
  </si>
  <si>
    <t>411065836460</t>
  </si>
  <si>
    <t>411065836476</t>
  </si>
  <si>
    <t>414244642494</t>
  </si>
  <si>
    <t>414477912979</t>
  </si>
  <si>
    <t>401066840119</t>
  </si>
  <si>
    <t>412905810126</t>
  </si>
  <si>
    <t>514338517501</t>
  </si>
  <si>
    <t>414196630210</t>
  </si>
  <si>
    <t>411122383267</t>
  </si>
  <si>
    <t>414011620745</t>
  </si>
  <si>
    <t>414011621130</t>
  </si>
  <si>
    <t>514012020816</t>
  </si>
  <si>
    <t>411177209995</t>
  </si>
  <si>
    <t>412848610050</t>
  </si>
  <si>
    <t>411177209958</t>
  </si>
  <si>
    <t>411177209965</t>
  </si>
  <si>
    <t>411065836446</t>
  </si>
  <si>
    <t>411065836453</t>
  </si>
  <si>
    <t>408010814556</t>
  </si>
  <si>
    <t>404085510127</t>
  </si>
  <si>
    <t>411177210013</t>
  </si>
  <si>
    <t>411177210006</t>
  </si>
  <si>
    <t>407424210017</t>
  </si>
  <si>
    <t>408065820115</t>
  </si>
  <si>
    <t>512763613591</t>
  </si>
  <si>
    <t>404067206504</t>
  </si>
  <si>
    <t>401048850062</t>
  </si>
  <si>
    <t>408056940093</t>
  </si>
  <si>
    <t>404067210324</t>
  </si>
  <si>
    <t>457054410136</t>
  </si>
  <si>
    <t>464294610650</t>
  </si>
  <si>
    <t>451539210018</t>
  </si>
  <si>
    <t>462142630065</t>
  </si>
  <si>
    <t>462085450137</t>
  </si>
  <si>
    <t>452077520038</t>
  </si>
  <si>
    <t>456114610014</t>
  </si>
  <si>
    <t>564146643300</t>
  </si>
  <si>
    <t>451137210146</t>
  </si>
  <si>
    <t>462236920195</t>
  </si>
  <si>
    <t>455050210057</t>
  </si>
  <si>
    <t>460036821575</t>
  </si>
  <si>
    <t>461051802588</t>
  </si>
  <si>
    <t>451155210024</t>
  </si>
  <si>
    <t>451100830052</t>
  </si>
  <si>
    <t>562218206037</t>
  </si>
  <si>
    <t>462218700463</t>
  </si>
  <si>
    <t>462218700456</t>
  </si>
  <si>
    <t>562218212702</t>
  </si>
  <si>
    <t>451061210307</t>
  </si>
  <si>
    <t>463055110012</t>
  </si>
  <si>
    <t>563055230239</t>
  </si>
  <si>
    <t>463055100748</t>
  </si>
  <si>
    <t>463055100813</t>
  </si>
  <si>
    <t>563055232742</t>
  </si>
  <si>
    <t>453029010084</t>
  </si>
  <si>
    <t>458163930013</t>
  </si>
  <si>
    <t>461172203876</t>
  </si>
  <si>
    <t>461172203883</t>
  </si>
  <si>
    <t>464061913447</t>
  </si>
  <si>
    <t>463064610119</t>
  </si>
  <si>
    <t>451100830045</t>
  </si>
  <si>
    <t>462384820083</t>
  </si>
  <si>
    <t>458293710048</t>
  </si>
  <si>
    <t>451191910115</t>
  </si>
  <si>
    <t>455023120015</t>
  </si>
  <si>
    <t>461060801902</t>
  </si>
  <si>
    <t>452219910062</t>
  </si>
  <si>
    <t>461015831477</t>
  </si>
  <si>
    <t>461015831484</t>
  </si>
  <si>
    <t>451605210071</t>
  </si>
  <si>
    <t>451427210146</t>
  </si>
  <si>
    <t>458042410024</t>
  </si>
  <si>
    <t>Kinsabina Sdn Bhd</t>
  </si>
  <si>
    <t>Hock Huat Chan Sdn Bhd</t>
  </si>
  <si>
    <t>Amerstrand Engineering Sdn Bhd</t>
  </si>
  <si>
    <t>Wei Kean Trading Sdn Bhd</t>
  </si>
  <si>
    <t>Syarikat Abdul Ghaffar Trading Sdn Bhd</t>
  </si>
  <si>
    <t>461015831505</t>
  </si>
  <si>
    <t>461015831491</t>
  </si>
  <si>
    <t>451089210097</t>
  </si>
  <si>
    <t>458181910050</t>
  </si>
  <si>
    <t>456048710072</t>
  </si>
  <si>
    <t>453104230059</t>
  </si>
  <si>
    <t>463019100133</t>
  </si>
  <si>
    <t>457045110033</t>
  </si>
  <si>
    <t>464164840264</t>
  </si>
  <si>
    <t>458145710097</t>
  </si>
  <si>
    <t>458118810033</t>
  </si>
  <si>
    <t>461127802493</t>
  </si>
  <si>
    <t>461127802486</t>
  </si>
  <si>
    <t>462647640758</t>
  </si>
  <si>
    <t>463082420175</t>
  </si>
  <si>
    <t>463082420169</t>
  </si>
  <si>
    <t>451100830069</t>
  </si>
  <si>
    <t>460166204261</t>
  </si>
  <si>
    <t>461181206832</t>
  </si>
  <si>
    <t>461181206825</t>
  </si>
  <si>
    <t>461172203959</t>
  </si>
  <si>
    <t>461172203966</t>
  </si>
  <si>
    <t>414301820070</t>
  </si>
  <si>
    <t>514301163400</t>
  </si>
  <si>
    <t>411122705244</t>
  </si>
  <si>
    <t>411122705238</t>
  </si>
  <si>
    <t>508056129896</t>
  </si>
  <si>
    <t>508056128997</t>
  </si>
  <si>
    <t>407415310056</t>
  </si>
  <si>
    <t>410143815194</t>
  </si>
  <si>
    <t>510143086336</t>
  </si>
  <si>
    <t>410143815209</t>
  </si>
  <si>
    <t>411177209971</t>
  </si>
  <si>
    <t>411177209988</t>
  </si>
  <si>
    <t>414310701619</t>
  </si>
  <si>
    <t>410031821586</t>
  </si>
  <si>
    <t>412231910196</t>
  </si>
  <si>
    <t>414767600152</t>
  </si>
  <si>
    <t>412231910189</t>
  </si>
  <si>
    <t>412455410272</t>
  </si>
  <si>
    <t>408382810102</t>
  </si>
  <si>
    <t>411065836490</t>
  </si>
  <si>
    <t>411065836483</t>
  </si>
  <si>
    <t>406043920037</t>
  </si>
  <si>
    <t>507013545593</t>
  </si>
  <si>
    <t>410077810730</t>
  </si>
  <si>
    <t>513023734206</t>
  </si>
  <si>
    <t>508225506182</t>
  </si>
  <si>
    <t>508225506199</t>
  </si>
  <si>
    <t>408225806358</t>
  </si>
  <si>
    <t>411186209964</t>
  </si>
  <si>
    <t>411186209970</t>
  </si>
  <si>
    <t>Magnetiic Business Deals Sdn Bhd</t>
  </si>
  <si>
    <t>Roxy Heritage Furniture Manufacturer Sdn</t>
  </si>
  <si>
    <t>Rotol-Ams-Bumi Technologies (M) Sdn. Bhd</t>
  </si>
  <si>
    <t>401628010077</t>
  </si>
  <si>
    <t>410107332056</t>
  </si>
  <si>
    <t>412035930029</t>
  </si>
  <si>
    <t>414767600145</t>
  </si>
  <si>
    <t>414767600169</t>
  </si>
  <si>
    <t>012222312482</t>
  </si>
  <si>
    <t>414721910463</t>
  </si>
  <si>
    <t>412642010243</t>
  </si>
  <si>
    <t>412688500013</t>
  </si>
  <si>
    <t>412688500067</t>
  </si>
  <si>
    <t>412688500020</t>
  </si>
  <si>
    <t>512688105726</t>
  </si>
  <si>
    <t>412688500043</t>
  </si>
  <si>
    <t>412688500050</t>
  </si>
  <si>
    <t>412688500073</t>
  </si>
  <si>
    <t>412688500037</t>
  </si>
  <si>
    <t>414169830314</t>
  </si>
  <si>
    <t>414048801340</t>
  </si>
  <si>
    <t>412053910037</t>
  </si>
  <si>
    <t>411186209957</t>
  </si>
  <si>
    <t>453029010091</t>
  </si>
  <si>
    <t>458220810033</t>
  </si>
  <si>
    <t>456048710089</t>
  </si>
  <si>
    <t>458284110045</t>
  </si>
  <si>
    <t>455108320057</t>
  </si>
  <si>
    <t>463028180361</t>
  </si>
  <si>
    <t>551043521419</t>
  </si>
  <si>
    <t>452095610177</t>
  </si>
  <si>
    <t>462683520032</t>
  </si>
  <si>
    <t>460027812650</t>
  </si>
  <si>
    <t>BUSINESS BANKING - Impaired Stage 3 Borrowers @</t>
  </si>
  <si>
    <t>Impaired Since</t>
  </si>
  <si>
    <t>GCIF #</t>
  </si>
  <si>
    <t>Name of Borrower</t>
  </si>
  <si>
    <t>Business Centre</t>
  </si>
  <si>
    <t>NPL</t>
  </si>
  <si>
    <t>IPL</t>
  </si>
  <si>
    <t>Stage 3 Reason</t>
  </si>
  <si>
    <t>Var</t>
  </si>
  <si>
    <t>Inai Rimba Sdn Bhd</t>
  </si>
  <si>
    <t>NPL Flag Y</t>
  </si>
  <si>
    <t>Kumpulan Liziz Sdn Bhd</t>
  </si>
  <si>
    <t>Inai Kiara Sdn Bhd</t>
  </si>
  <si>
    <t>Billion Pavilion Sdn Bhd</t>
  </si>
  <si>
    <t>Ultimate Reserves Sdn Bhd</t>
  </si>
  <si>
    <t>Prinsiptek (M) Sdn Bhd</t>
  </si>
  <si>
    <t>Lagenda Tunjong Sdn Bhd</t>
  </si>
  <si>
    <t>Nam Cheong Dockyard Sdn Bhd</t>
  </si>
  <si>
    <t>Jeenhuat Foodstuffs Industries Sdn Bhd</t>
  </si>
  <si>
    <t>Biofuel Energy Resources Sdn Bhd</t>
  </si>
  <si>
    <t>Lh Align Resources Sdn Bhd</t>
  </si>
  <si>
    <t>Kinsanuri Sdn Bhd</t>
  </si>
  <si>
    <t>Warganet Sdn Bhd</t>
  </si>
  <si>
    <t>Senibina Sentral Sdn Bhd</t>
  </si>
  <si>
    <t>Menawan Megah Sdn Bhd</t>
  </si>
  <si>
    <t>Impairment Status Y</t>
  </si>
  <si>
    <t>Aldwych Capital Sdn Bhd</t>
  </si>
  <si>
    <t>Teras Eramaju Sdn Bhd</t>
  </si>
  <si>
    <t>Dowealth Plantations Sdn Bhd</t>
  </si>
  <si>
    <t>Kinta Berkat Sdn Bhd</t>
  </si>
  <si>
    <t>Steady Hectares Holdings Sdn Bhd</t>
  </si>
  <si>
    <t>Majulah Capital Sdn Bhd</t>
  </si>
  <si>
    <t>Wgm Plantations Sdn Bhd</t>
  </si>
  <si>
    <t>All Green Agritech Sdn Bhd</t>
  </si>
  <si>
    <t>Tegap Bumijaya Sdn.Bhd.</t>
  </si>
  <si>
    <t>Tiang Guan &amp; Sons (Sdn.) Berhad</t>
  </si>
  <si>
    <t>Seguntor Bioenergy Sdn Bhd</t>
  </si>
  <si>
    <t>Kina Biopower Sdn Bhd</t>
  </si>
  <si>
    <t>Leblanc Berhad</t>
  </si>
  <si>
    <t>Mset Shipbuilding Corporation Sdn Bhd</t>
  </si>
  <si>
    <t>Reliance Shipping &amp; Travel Agencies Sdn.</t>
  </si>
  <si>
    <t>Perladangan Kinta Sdn. Bhd.</t>
  </si>
  <si>
    <t>Trump Ici Sdn Bhd</t>
  </si>
  <si>
    <t>Permintex Auto Manufacturing Sdn. Bhd.</t>
  </si>
  <si>
    <t>Kt Yakin Sdn Bhd</t>
  </si>
  <si>
    <t>Scanwolf Development Sdn Bhd</t>
  </si>
  <si>
    <t>Afie Enterprise Sdn Bhd</t>
  </si>
  <si>
    <t>Madeys Trading (M) Sdn Bhd</t>
  </si>
  <si>
    <t>Trump Year Sdn Bhd</t>
  </si>
  <si>
    <t>Tacara Sdn Bhd</t>
  </si>
  <si>
    <t>Hantaran Asia Sdn Bhd</t>
  </si>
  <si>
    <t>Wkw Eramaju Sdn Bhd</t>
  </si>
  <si>
    <t>Kilang Beras Tajar Sdn Bhd</t>
  </si>
  <si>
    <t>Prowayplas Engineering Sdn. Bhd.</t>
  </si>
  <si>
    <t>Keloil-Ptt Lpg Sdn Bhd</t>
  </si>
  <si>
    <t>Dynasty Streams Sdn Bhd</t>
  </si>
  <si>
    <t>Kudat Solar Synergy Sdn Bhd</t>
  </si>
  <si>
    <t>Perkasa Jauhari Sdn Bhd</t>
  </si>
  <si>
    <t>Sazean Development Sdn Bhd</t>
  </si>
  <si>
    <t>Kilang Beras Pering (Kedah) Sdn Bhd</t>
  </si>
  <si>
    <t>Supreme Rank Sdn Bhd</t>
  </si>
  <si>
    <t>Kwong Yak Hong Sdn Bhd</t>
  </si>
  <si>
    <t>Kejuruteraan Wlv Sdn Bhd</t>
  </si>
  <si>
    <t>Sinotruk Malaysia Sdn Bhd</t>
  </si>
  <si>
    <t>Prolink Marketing Sdn Bhd</t>
  </si>
  <si>
    <t>Kamei Goldsmith &amp; Jeweller Sdn Bhd</t>
  </si>
  <si>
    <t>Rinani Advisory Sdn Bhd</t>
  </si>
  <si>
    <t>Leadmont Properties Sdn Bhd</t>
  </si>
  <si>
    <t>Dc &amp; A Developments Sdn Bhd</t>
  </si>
  <si>
    <t>Bilang Semarak Sdn Bhd</t>
  </si>
  <si>
    <t>Biaxis (M) Sdn Bhd</t>
  </si>
  <si>
    <t>Highbase Strategic Sdn Bhd</t>
  </si>
  <si>
    <t>Senibina Murni Sdn Bhd</t>
  </si>
  <si>
    <t>Sendang Motor Corp Sdn Bhd</t>
  </si>
  <si>
    <t>Shs Properties Sdn Bhd</t>
  </si>
  <si>
    <t>Pco Lite Electrical Sdn Bhd</t>
  </si>
  <si>
    <t>Achievers Resource Centre Sdn Bhd</t>
  </si>
  <si>
    <t>Ranaco Education And Training Institute</t>
  </si>
  <si>
    <t>Genertech Construction Sdn Bhd</t>
  </si>
  <si>
    <t>Vacation Asia International Sdn Bhd</t>
  </si>
  <si>
    <t>Bumi Terus Maju Holding Sdn Bhd</t>
  </si>
  <si>
    <t>Gs Smart Auto Sdn Bhd</t>
  </si>
  <si>
    <t>Cyc Leisure World (M) Sdn. Bhd.</t>
  </si>
  <si>
    <t>Mascom (M) Sdn Bhd</t>
  </si>
  <si>
    <t>Foklien Hardware (M) Sdn Bhd</t>
  </si>
  <si>
    <t>Aneka Prestij Sdn Bhd</t>
  </si>
  <si>
    <t>Xybase Sdn Bhd</t>
  </si>
  <si>
    <t>Ss Best Petro Station Sdn Bhd</t>
  </si>
  <si>
    <t>Poultec Enterprise Sdn Bhd</t>
  </si>
  <si>
    <t>Green Pulp Paper Industry Sdn. Bhd.</t>
  </si>
  <si>
    <t>Sri Mutiara Motor Sdn Bhd</t>
  </si>
  <si>
    <t>Kilang Beras Jerai Sendirian Berhad</t>
  </si>
  <si>
    <t>Pro-Active Vision Sdn Bhd</t>
  </si>
  <si>
    <t>Casa Armada Sdn Bhd</t>
  </si>
  <si>
    <t>Petrosahabat Sdn Bhd</t>
  </si>
  <si>
    <t>Sungai Long Industries S/B</t>
  </si>
  <si>
    <t>Yong Quan Distributor Sdn.Bhd.</t>
  </si>
  <si>
    <t>Mohd Afzhan Enterprise</t>
  </si>
  <si>
    <t>Pyo Travel (My) Sdn Bhd</t>
  </si>
  <si>
    <t>Td Poultry Sdn Bhd</t>
  </si>
  <si>
    <t>Castmet Land Sdn. Bhd.</t>
  </si>
  <si>
    <t>Sistem Duta Sdn Bhd</t>
  </si>
  <si>
    <t>Crossborder Scapes M Sdn Bhd</t>
  </si>
  <si>
    <t>Bitumix Properties Sdn Bhd</t>
  </si>
  <si>
    <t>Nidev Asia (M) Sdn Bhd</t>
  </si>
  <si>
    <t>Ranaco Marine Sdn Bhd</t>
  </si>
  <si>
    <t>Bumi Terus Maju Sdn Bhd</t>
  </si>
  <si>
    <t>Saji Bumi Sdn Bhd</t>
  </si>
  <si>
    <t>Travel Save &amp; Tours Sdn. Bhd.</t>
  </si>
  <si>
    <t>Kct Setia Bina Sdn Bhd</t>
  </si>
  <si>
    <t>Pco Electrical (M) Sdn Bhd</t>
  </si>
  <si>
    <t>Azmi &amp; Noor Niaga Holdings Sdn Bhd</t>
  </si>
  <si>
    <t>Restoran A Sri Ros Merah Sdn Bhd</t>
  </si>
  <si>
    <t>Lagi Suria Sdn Bhd</t>
  </si>
  <si>
    <t>Matrix Power Network Sdn Bhd</t>
  </si>
  <si>
    <t>Solarimpex Trade Sdn Bhd</t>
  </si>
  <si>
    <t>Skyscape Industries Sdn Bhd</t>
  </si>
  <si>
    <t>Cs Mujur Sdn Bhd</t>
  </si>
  <si>
    <t>Prismatex Trading</t>
  </si>
  <si>
    <t>Restoran A Sri Rosmerah</t>
  </si>
  <si>
    <t>Sykt Najib Jaya Motor Sdn Bhd</t>
  </si>
  <si>
    <t>Zedcon Engineering (M) Sdn. Bhd.</t>
  </si>
  <si>
    <t>Paraland Property Development Sdn Bhd</t>
  </si>
  <si>
    <t>Toneff Resources Sdn. Bhd.</t>
  </si>
  <si>
    <t>Pohmix Sdn Bhd (A/C No.1)</t>
  </si>
  <si>
    <t>Sy Motorsports Sdn Bhd</t>
  </si>
  <si>
    <t>Arca Transline Sdn. Bhd.</t>
  </si>
  <si>
    <t>Cipta Reforestation Sdn. Bhd.</t>
  </si>
  <si>
    <t>Assess Products (M) Sdn Bhd</t>
  </si>
  <si>
    <t>Optotronics Semiconductors Sdn Bhd</t>
  </si>
  <si>
    <t>Sdk Bricks Sdn Bhd</t>
  </si>
  <si>
    <t>Ambang Prospek Sdn. Bhd.</t>
  </si>
  <si>
    <t>Asia Plumbtech Engineering Sdn Bhd</t>
  </si>
  <si>
    <t>Cg Tradeware (Kb) Sdn Bhd</t>
  </si>
  <si>
    <t>Assess Packaging (M) Sdn Bhd</t>
  </si>
  <si>
    <t>Nada Development Sdn Bhd</t>
  </si>
  <si>
    <t>Crystal Resources (M) Sdn Bhd</t>
  </si>
  <si>
    <t>Sukses Bestari Sdn Bhd</t>
  </si>
  <si>
    <t>Vacation Asia (My) Sdn.Bhd.</t>
  </si>
  <si>
    <t>Castmet Sdn Bhd</t>
  </si>
  <si>
    <t>Karib Serasi (M) Sdn Bhd</t>
  </si>
  <si>
    <t>Tahap Tinggi Sdn Bhd</t>
  </si>
  <si>
    <t>Koperasi Ternak Jaya Perak Berhad</t>
  </si>
  <si>
    <t>Edumas Industries Sdn Bhd</t>
  </si>
  <si>
    <t>Chukai Utama Hardware</t>
  </si>
  <si>
    <t>Encoral Digital Solutions Sdn Bhd</t>
  </si>
  <si>
    <t>Lpl 118 Corporation Sdn Bhd</t>
  </si>
  <si>
    <t>Mahirnas (M) Sdn Bhd</t>
  </si>
  <si>
    <t>Bumi Terus Maju (Balok) Sdn Bhd</t>
  </si>
  <si>
    <t>Centre Side Express Sdn Bhd</t>
  </si>
  <si>
    <t>Reliance Shipping &amp; Travel Agencies (Sar</t>
  </si>
  <si>
    <t>Chengaljati Sdn Bhd - Islamic Tb</t>
  </si>
  <si>
    <t>Lensa Development Sdn Bhd</t>
  </si>
  <si>
    <t>Teratai Auto S/B</t>
  </si>
  <si>
    <t>Sanmaju Shipping Sdn Bhd</t>
  </si>
  <si>
    <t>Keloil Bottling Sdn Bhd</t>
  </si>
  <si>
    <t>Agriasia Resources Sdn Bhd</t>
  </si>
  <si>
    <t>Restructured</t>
  </si>
  <si>
    <t>Boulevard It Superstore Sdn Bhd</t>
  </si>
  <si>
    <t>Metonpro Oilfield Supply Sdn Bhd</t>
  </si>
  <si>
    <t>Reliance Shipping &amp; Travel Agencies (Sab</t>
  </si>
  <si>
    <t>Reliance Shipping &amp; Travel Agencies (Dam</t>
  </si>
  <si>
    <t>Han Ling Fruits Sdn Bhd</t>
  </si>
  <si>
    <t>Syarikat Sinar Padas</t>
  </si>
  <si>
    <t>Aturfax Sdn Bhd</t>
  </si>
  <si>
    <t>Mowis (M) Sdn Bhd</t>
  </si>
  <si>
    <t>Aci Technology Sdn Bhd</t>
  </si>
  <si>
    <t>Casa Infomas Sdn Bhd</t>
  </si>
  <si>
    <t>Tiara Realty Sdn Bhd</t>
  </si>
  <si>
    <t>Hai Hin Radio Sdn Bhd</t>
  </si>
  <si>
    <t>Ideal Malaysian Support Sdn Bhd</t>
  </si>
  <si>
    <t>Warisan Mega Suria Sdn Bhd</t>
  </si>
  <si>
    <t>Aldwich Berhad-(Receivers&amp;Managers App.)</t>
  </si>
  <si>
    <t>Keong Trading (B.P.)Sdn Bhd</t>
  </si>
  <si>
    <t>Taiko Metals Sdn Bhd</t>
  </si>
  <si>
    <t>Tradelift Indopalm Industries Sdn Bhd</t>
  </si>
  <si>
    <t>Sentosa Timber Trading</t>
  </si>
  <si>
    <t>Chye Hup Heng Sdn Bhd</t>
  </si>
  <si>
    <t>Tradelift Trading Sdn Bhd</t>
  </si>
  <si>
    <t>Awan Timur Palm O/Mill Resources (Pk) Sb</t>
  </si>
  <si>
    <t>Agrobase Trading Sdn Bhd</t>
  </si>
  <si>
    <t>Vivid Business Sdn Bhd</t>
  </si>
  <si>
    <t>Mohmed Reesah Berkat Sdn Bhd</t>
  </si>
  <si>
    <t>Every Red Enterprise Sdn. Bhd.</t>
  </si>
  <si>
    <t>Lotus Oracle Sdn Bhd</t>
  </si>
  <si>
    <t>Ngv Tech Sdn Bhd (Receiver And Manager</t>
  </si>
  <si>
    <t>Junway Corporation Sdn Bhd</t>
  </si>
  <si>
    <t>L &amp; L Glass Aluminium Trading Sdn Bhd</t>
  </si>
  <si>
    <t>Syarikat Terus Maju</t>
  </si>
  <si>
    <t>Kelly Wood Trading</t>
  </si>
  <si>
    <t>New &amp; New Trading Sdn. Bhd.</t>
  </si>
  <si>
    <t>New &amp; New Trading</t>
  </si>
  <si>
    <t>Tee &amp; Lua Timber Enterprise Sdn. Bhd.</t>
  </si>
  <si>
    <t>Beau Consortium Sdn Bhd</t>
  </si>
  <si>
    <t>Artisan Jaya Logistics Sdn Bhd</t>
  </si>
  <si>
    <t>Fomema Sdn Bhd</t>
  </si>
  <si>
    <t>Kw Kelly Wood Trading Sdn Bhd</t>
  </si>
  <si>
    <t>Kuasa My Enterprise</t>
  </si>
  <si>
    <t>Diraco Sdn Bhd</t>
  </si>
  <si>
    <t>Pusat Khidmat Masyarakat Dun Tg Surat</t>
  </si>
  <si>
    <t>Edaran Setia Construction (M) Sdn Bhd</t>
  </si>
  <si>
    <t>Unggul Bersama Sdn Bhd</t>
  </si>
  <si>
    <t>Cheerie Acres Sdn Bhd</t>
  </si>
  <si>
    <t>Kop Penduduk Kampung Beringin Melaka Bhd</t>
  </si>
  <si>
    <t>Ikhmas Jaya Sdn Bhd</t>
  </si>
  <si>
    <t>Tunjang Jitu Sdn Bhd</t>
  </si>
  <si>
    <t>Maybank A/C Perwira Bintang Holdings S/B</t>
  </si>
  <si>
    <t>Montane Construction Sdn Bhd</t>
  </si>
  <si>
    <t>Interplex Trading (Kl) Sdn Bhd</t>
  </si>
  <si>
    <t>Alur Jaya Sdn Bhd</t>
  </si>
  <si>
    <t>Budimex Sdn Bhd</t>
  </si>
  <si>
    <t>Oxibumi Sdn Bhd</t>
  </si>
  <si>
    <t>Pesaka Keris Sdn.Bhd.</t>
  </si>
  <si>
    <t>BB IPL Borrowers @</t>
  </si>
  <si>
    <t>Variance @</t>
  </si>
  <si>
    <t>ISC</t>
  </si>
  <si>
    <t>Highbase Solutions Sdn. Bhd.</t>
  </si>
  <si>
    <t>414066914734</t>
  </si>
  <si>
    <t>414477912986</t>
  </si>
  <si>
    <t>014169114950</t>
  </si>
  <si>
    <t>414123925276</t>
  </si>
  <si>
    <t>414589600306</t>
  </si>
  <si>
    <t>014187115655</t>
  </si>
  <si>
    <t>414169830374</t>
  </si>
  <si>
    <t>412147620079</t>
  </si>
  <si>
    <t>408177620066</t>
  </si>
  <si>
    <t>411234701430</t>
  </si>
  <si>
    <t>411234701423</t>
  </si>
  <si>
    <t>411065836535</t>
  </si>
  <si>
    <t>411056825931</t>
  </si>
  <si>
    <t>410143815341</t>
  </si>
  <si>
    <t>412129920115</t>
  </si>
  <si>
    <t>412129920122</t>
  </si>
  <si>
    <t>405103310213</t>
  </si>
  <si>
    <t>402102010036</t>
  </si>
  <si>
    <t>514440106117</t>
  </si>
  <si>
    <t>402054730057</t>
  </si>
  <si>
    <t>412437100162</t>
  </si>
  <si>
    <t>412437100155</t>
  </si>
  <si>
    <t>411122705274</t>
  </si>
  <si>
    <t>408029924417</t>
  </si>
  <si>
    <t>408029924424</t>
  </si>
  <si>
    <t>408029930347</t>
  </si>
  <si>
    <t>510143671222</t>
  </si>
  <si>
    <t>008010706707</t>
  </si>
  <si>
    <t>501299530704</t>
  </si>
  <si>
    <t>508010000132</t>
  </si>
  <si>
    <t>414169830368</t>
  </si>
  <si>
    <t>414169830398</t>
  </si>
  <si>
    <t>414758700483</t>
  </si>
  <si>
    <t>412455410242</t>
  </si>
  <si>
    <t>414169830338</t>
  </si>
  <si>
    <t>514169621425</t>
  </si>
  <si>
    <t>512231338695</t>
  </si>
  <si>
    <t>414169830381</t>
  </si>
  <si>
    <t>414347611243</t>
  </si>
  <si>
    <t>410077810753</t>
  </si>
  <si>
    <t>408186010007</t>
  </si>
  <si>
    <t>412866710044</t>
  </si>
  <si>
    <t>411122705251</t>
  </si>
  <si>
    <t>402054730040</t>
  </si>
  <si>
    <t>514196702809</t>
  </si>
  <si>
    <t>004021463676</t>
  </si>
  <si>
    <t>461060802089</t>
  </si>
  <si>
    <t>451137210153</t>
  </si>
  <si>
    <t>451342601018</t>
  </si>
  <si>
    <t>451342601001</t>
  </si>
  <si>
    <t>462263720168</t>
  </si>
  <si>
    <t>461015831276</t>
  </si>
  <si>
    <t>464258924124</t>
  </si>
  <si>
    <t>468603201005</t>
  </si>
  <si>
    <t>464324700380</t>
  </si>
  <si>
    <t>461015831632</t>
  </si>
  <si>
    <t>460054817182</t>
  </si>
  <si>
    <t>457111510043</t>
  </si>
  <si>
    <t>458024940191</t>
  </si>
  <si>
    <t>452022604775</t>
  </si>
  <si>
    <t>452022604745</t>
  </si>
  <si>
    <t>458387800485</t>
  </si>
  <si>
    <t>464418120063</t>
  </si>
  <si>
    <t>462991200540</t>
  </si>
  <si>
    <t>461015831662</t>
  </si>
  <si>
    <t>463082420152</t>
  </si>
  <si>
    <t>451548710048</t>
  </si>
  <si>
    <t>464810610159</t>
  </si>
  <si>
    <t>PCD261893</t>
  </si>
  <si>
    <t>PCD259893</t>
  </si>
  <si>
    <t>455108320064</t>
  </si>
  <si>
    <t>PCD259898</t>
  </si>
  <si>
    <t>PCD260269</t>
  </si>
  <si>
    <t>PCD259896</t>
  </si>
  <si>
    <t>PCD259895</t>
  </si>
  <si>
    <t>PCD259894</t>
  </si>
  <si>
    <t>PCD260066</t>
  </si>
  <si>
    <t>PCD261892</t>
  </si>
  <si>
    <t>99060BAM7297044</t>
  </si>
  <si>
    <t>PCD259897</t>
  </si>
  <si>
    <t>456084110021</t>
  </si>
  <si>
    <t>455078720041</t>
  </si>
  <si>
    <t>451043210199</t>
  </si>
  <si>
    <t>462553920035</t>
  </si>
  <si>
    <t>462553200257</t>
  </si>
  <si>
    <t>462553200264</t>
  </si>
  <si>
    <t>462553200270</t>
  </si>
  <si>
    <t>460184802322</t>
  </si>
  <si>
    <t>458118801437</t>
  </si>
  <si>
    <t>457241220141</t>
  </si>
  <si>
    <t>454062210345</t>
  </si>
  <si>
    <t>458284110052</t>
  </si>
  <si>
    <t>464324700397</t>
  </si>
  <si>
    <t>462768120095</t>
  </si>
  <si>
    <t>452219910032</t>
  </si>
  <si>
    <t>463028180377</t>
  </si>
  <si>
    <t>451333410052</t>
  </si>
  <si>
    <t>457223610068</t>
  </si>
  <si>
    <t>451212510064</t>
  </si>
  <si>
    <t>462209200506</t>
  </si>
  <si>
    <t>462209200492</t>
  </si>
  <si>
    <t>462209200478</t>
  </si>
  <si>
    <t>462209200485</t>
  </si>
  <si>
    <t>461127802598</t>
  </si>
  <si>
    <t>456123701314</t>
  </si>
  <si>
    <t>460193801126</t>
  </si>
  <si>
    <t>451128928112</t>
  </si>
  <si>
    <t>462526200622</t>
  </si>
  <si>
    <t>464146800099</t>
  </si>
  <si>
    <t>451548710032</t>
  </si>
  <si>
    <t>456123720033</t>
  </si>
  <si>
    <t>452219910018</t>
  </si>
  <si>
    <t>461181206892</t>
  </si>
  <si>
    <t>461015831454</t>
  </si>
  <si>
    <t>461015831461</t>
  </si>
  <si>
    <t>461015830793</t>
  </si>
  <si>
    <t>461015830108</t>
  </si>
  <si>
    <t>Dec-20's RLB</t>
  </si>
  <si>
    <t>Koperasi Kakitangan Kerajaan Mersing Bhd</t>
  </si>
  <si>
    <t>Ly Frozen Food Sdn Bhd</t>
  </si>
  <si>
    <t>Jeram Perwira Sdn Bhd</t>
  </si>
  <si>
    <t>410059817191</t>
  </si>
  <si>
    <t>410246201226</t>
  </si>
  <si>
    <t>412222010046</t>
  </si>
  <si>
    <t>411234701535</t>
  </si>
  <si>
    <t>401093821926</t>
  </si>
  <si>
    <t>401093821993</t>
  </si>
  <si>
    <t>411010831672</t>
  </si>
  <si>
    <t>510189001620</t>
  </si>
  <si>
    <t>461293000674</t>
  </si>
  <si>
    <t>464089500282</t>
  </si>
  <si>
    <t>458109110014</t>
  </si>
  <si>
    <t>461060802207</t>
  </si>
  <si>
    <t>458172620070</t>
  </si>
  <si>
    <t>460193801163</t>
  </si>
  <si>
    <t>461127802603</t>
  </si>
  <si>
    <t>456048710101</t>
  </si>
  <si>
    <t>99060BAM7299957</t>
  </si>
  <si>
    <t>PCD263175</t>
  </si>
  <si>
    <t>PCD263173</t>
  </si>
  <si>
    <t>99060BAM7300782</t>
  </si>
  <si>
    <t>99060BAM7305040</t>
  </si>
  <si>
    <t>PCD266024</t>
  </si>
  <si>
    <t>99060BAM7304904</t>
  </si>
  <si>
    <t>99060BAM7301142</t>
  </si>
  <si>
    <t>PCD266025</t>
  </si>
  <si>
    <t>PCD263176</t>
  </si>
  <si>
    <t>PCD266026</t>
  </si>
  <si>
    <t>99060BAM7302040</t>
  </si>
  <si>
    <t>99060BAM7300310</t>
  </si>
  <si>
    <t>PCD263177</t>
  </si>
  <si>
    <t>PCD263174</t>
  </si>
  <si>
    <t>99060BAM7302376</t>
  </si>
  <si>
    <t>460090800287</t>
  </si>
  <si>
    <t>456020820124</t>
  </si>
  <si>
    <t>461060802192</t>
  </si>
  <si>
    <t>460036004081</t>
  </si>
  <si>
    <t>458024940213</t>
  </si>
  <si>
    <t>551100321640</t>
  </si>
  <si>
    <t>451100830022</t>
  </si>
  <si>
    <t>464164840270</t>
  </si>
  <si>
    <t>461136800790</t>
  </si>
  <si>
    <t>462405340040</t>
  </si>
  <si>
    <t>461172204200</t>
  </si>
  <si>
    <t>456169120108</t>
  </si>
  <si>
    <t>461127802581</t>
  </si>
  <si>
    <t>455108320070</t>
  </si>
  <si>
    <t>462384820105</t>
  </si>
  <si>
    <t>458024940237</t>
  </si>
  <si>
    <t>455108320087</t>
  </si>
  <si>
    <t>456011420252</t>
  </si>
  <si>
    <t>462526230089</t>
  </si>
  <si>
    <t>456048710125</t>
  </si>
  <si>
    <t>458220810056</t>
  </si>
  <si>
    <t>461118806990</t>
  </si>
  <si>
    <t>Yongnam Engineering Sdn Bhd</t>
  </si>
  <si>
    <t>Techbay Sdn Bhd</t>
  </si>
  <si>
    <t>Value Plus Industries Sdn. Bhd.</t>
  </si>
  <si>
    <t>Penang Civil Storage Company Sdn Bhd</t>
  </si>
  <si>
    <t>Nilai Genting Sdn Bhd</t>
  </si>
  <si>
    <t>Gasa Tulen Sdn Bhd</t>
  </si>
  <si>
    <t>Petrosahabat Engineering Sdn Bhd</t>
  </si>
  <si>
    <t>Syarikat Aliran Sejahtera Sdn Bhd</t>
  </si>
  <si>
    <t>Syarikat Maslina Sdn Bhd</t>
  </si>
  <si>
    <t>Dk Composites Sdn Bhd(F/K Dian Kreati Sb</t>
  </si>
  <si>
    <t>410077718300</t>
  </si>
  <si>
    <t>410077718289</t>
  </si>
  <si>
    <t>410077718272</t>
  </si>
  <si>
    <t>504021279807</t>
  </si>
  <si>
    <t>408029930420</t>
  </si>
  <si>
    <t>411029129759</t>
  </si>
  <si>
    <t>411010831748</t>
  </si>
  <si>
    <t>405176502890</t>
  </si>
  <si>
    <t>414721900646</t>
  </si>
  <si>
    <t>512521241449</t>
  </si>
  <si>
    <t>412129920139</t>
  </si>
  <si>
    <t>461015831721</t>
  </si>
  <si>
    <t>452095610184</t>
  </si>
  <si>
    <t>463028180057</t>
  </si>
  <si>
    <t>563028610613</t>
  </si>
  <si>
    <t>563028620705</t>
  </si>
  <si>
    <t>99060BAM7306331</t>
  </si>
  <si>
    <t>99060BAM7306418</t>
  </si>
  <si>
    <t>99060BAM7306563</t>
  </si>
  <si>
    <t>99060BAM7306306</t>
  </si>
  <si>
    <t>99060BAM7307961</t>
  </si>
  <si>
    <t>99060BAM7309428</t>
  </si>
  <si>
    <t>99060BAM7312244</t>
  </si>
  <si>
    <t>458284110069</t>
  </si>
  <si>
    <t>458024940273</t>
  </si>
  <si>
    <t>461172204217</t>
  </si>
  <si>
    <t>455171200691</t>
  </si>
  <si>
    <t>451100830099</t>
  </si>
  <si>
    <t>99020BAM7286749</t>
  </si>
  <si>
    <t>99020BAM7287110</t>
  </si>
  <si>
    <t>99020BAM7286766</t>
  </si>
  <si>
    <t>461127802627</t>
  </si>
  <si>
    <t>551575305513</t>
  </si>
  <si>
    <t>452219910078</t>
  </si>
  <si>
    <t>457036310075</t>
  </si>
  <si>
    <t>456011420269</t>
  </si>
  <si>
    <t>458024940243</t>
  </si>
  <si>
    <t>A Tech Atlantis Sdn. Bhd.</t>
  </si>
  <si>
    <t>A&amp;A Venture Capital Sdn Bhd</t>
  </si>
  <si>
    <t>A.E.W. Construction Sdn Bhd</t>
  </si>
  <si>
    <t>Abm Serumpun Sdn. Bhd.</t>
  </si>
  <si>
    <t>Advansia Sdn. Bhd.</t>
  </si>
  <si>
    <t>Airelink Holding Sdn. Bhd.</t>
  </si>
  <si>
    <t>Ajc Ventures Sdn. Bhd.</t>
  </si>
  <si>
    <t>Alam Kotamas Sdn Bhd</t>
  </si>
  <si>
    <t>Albarakah Cleaning Services Sdn.Bhd.(Fka</t>
  </si>
  <si>
    <t>Aliran Tiasa Sdn Bhd</t>
  </si>
  <si>
    <t>Alsorayai Commerce Sdn Bhd</t>
  </si>
  <si>
    <t>Amber Synergy Sdn Bhd</t>
  </si>
  <si>
    <t>Amona Permodalan Holdings Sdn Bhd</t>
  </si>
  <si>
    <t>Ample Formula Sdn Bhd</t>
  </si>
  <si>
    <t>Amt Pc Distributors (Sarawak) Sdn Bhd</t>
  </si>
  <si>
    <t>Amt Pc Distributors Sdn Bhd</t>
  </si>
  <si>
    <t>Appfuxion Consulting Sdn. Bhd.</t>
  </si>
  <si>
    <t>Ara Techbis Sdn Bhd</t>
  </si>
  <si>
    <t>Ararat Sports &amp; Souvenirs Sdn Bhd</t>
  </si>
  <si>
    <t>As Pembinaan Sdn Bhd</t>
  </si>
  <si>
    <t>Asfine Marketing Sdn Bhd</t>
  </si>
  <si>
    <t>Asia Bolts &amp; Nuts (Kuantan) Sdn Bhd</t>
  </si>
  <si>
    <t>Asia Communication &amp; Electronic Sdn Bhd</t>
  </si>
  <si>
    <t>Asia Food Ingredients Solutions Sdn Bhd</t>
  </si>
  <si>
    <t>Asia Port Trading Co Sdn Bhd</t>
  </si>
  <si>
    <t>Asoma Technology Sb</t>
  </si>
  <si>
    <t>Asri Vegetable Oil Products Sdn Bhd</t>
  </si>
  <si>
    <t>A-Tech Goldsmith Sdn Bhd</t>
  </si>
  <si>
    <t>Awi Builder Sdn Bhd</t>
  </si>
  <si>
    <t>Ax Furniture Sdn. Bhd.</t>
  </si>
  <si>
    <t>B.K.Machinery (M) Sdn.Bhd.</t>
  </si>
  <si>
    <t>B.S. Poly Industries Sdn Bhd</t>
  </si>
  <si>
    <t>Bahagia Tiram Sdn Bhd</t>
  </si>
  <si>
    <t>Bali Sawit Sdn Bhd</t>
  </si>
  <si>
    <t>Bangkit Energy &amp; Pro Logistic(Em)Sdn Bhd</t>
  </si>
  <si>
    <t>Barisan Performa Sdn Bhd</t>
  </si>
  <si>
    <t>Base Fasteners Sdn Bhd</t>
  </si>
  <si>
    <t>Basic Standard Chemicals Sdn Bhd</t>
  </si>
  <si>
    <t>Be Wood Craft Sdn. Bhd.</t>
  </si>
  <si>
    <t>Besi Asia Engineering Works Sdn Bhd</t>
  </si>
  <si>
    <t>Bintulu Sinar Suria Sdn Bhd</t>
  </si>
  <si>
    <t>Biolife Lab Sdn Bhd</t>
  </si>
  <si>
    <t>Blossom Eastland Sdn Bhd</t>
  </si>
  <si>
    <t>Bolter Capital Sdn Bhd</t>
  </si>
  <si>
    <t>Build Technology Supply Sdn Bhd</t>
  </si>
  <si>
    <t>Bumi Proaktif Sdn Bhd</t>
  </si>
  <si>
    <t>Bumirim Sdn Bhd</t>
  </si>
  <si>
    <t>Bw Scaffold Industries Sdn Bhd</t>
  </si>
  <si>
    <t>Bwys Services Sdn Bhd</t>
  </si>
  <si>
    <t>C &amp; S Tasty Bakery Sdn Bhd</t>
  </si>
  <si>
    <t>C.S Hui Holdings Sdn Bhd</t>
  </si>
  <si>
    <t>Canna Station Sdn Bhd</t>
  </si>
  <si>
    <t>Caring Dialysis (Bangi) Sdn. Bhd.</t>
  </si>
  <si>
    <t>Casa Rich Holdings Sdn Bhd</t>
  </si>
  <si>
    <t>Casmore Sdn Bhd</t>
  </si>
  <si>
    <t>Cbn Stainless Industries Sdn Bhd</t>
  </si>
  <si>
    <t>Cf Chan Furniture Sdn Bhd</t>
  </si>
  <si>
    <t>Cgc Wood Industries Sdn Bhd</t>
  </si>
  <si>
    <t>Champagne Properties Sdn Bhd</t>
  </si>
  <si>
    <t>Champion Vista Sdn Bhd</t>
  </si>
  <si>
    <t>Chemstation Dccm Sdn. Bhd.</t>
  </si>
  <si>
    <t>Chicago Rib House Sdn Bhd</t>
  </si>
  <si>
    <t>Chimaek Restaurants Sdn. Bhd.</t>
  </si>
  <si>
    <t>Chin Fan Hee &amp; Sons Sdn Bhd</t>
  </si>
  <si>
    <t>Chin Guan Chan Sdn. Bhd.</t>
  </si>
  <si>
    <t>Choo Tian Vehicle Industries Sdn Bhd</t>
  </si>
  <si>
    <t>Chop Swee Hin Chan (M) Sdn Bhd</t>
  </si>
  <si>
    <t>Chun Hua Sdn Bhd</t>
  </si>
  <si>
    <t>Chung Huat Enterprises</t>
  </si>
  <si>
    <t>Chung Huat Industries Sdn Bhd</t>
  </si>
  <si>
    <t>Cke Enterprise Sdn Bhd</t>
  </si>
  <si>
    <t>Classic (1993) Sdn Bhd</t>
  </si>
  <si>
    <t>Cmr Global (M) Sdn. Bhd.</t>
  </si>
  <si>
    <t>Cmw Engineering Corporation Sdn Bhd</t>
  </si>
  <si>
    <t>Cnc Freight Services Sdn Bhd</t>
  </si>
  <si>
    <t>Cocolin Industries Sdn Bhd</t>
  </si>
  <si>
    <t>Continuous Gains Sdn. Bhd.</t>
  </si>
  <si>
    <t>Control Instruments (M) Sdn. Bhd.</t>
  </si>
  <si>
    <t>Cooldec Industries Sdn Bhd</t>
  </si>
  <si>
    <t>Cpi Empower Sdn Bhd</t>
  </si>
  <si>
    <t>Csa Chemicals Sdn. Bhd.</t>
  </si>
  <si>
    <t>D Rosh Servcare</t>
  </si>
  <si>
    <t>D.S. Mega (M) Sdn Bhd</t>
  </si>
  <si>
    <t>Dasar Sistematik Sdn Bhd</t>
  </si>
  <si>
    <t>Delta Steel Marketing Sdn Bhd</t>
  </si>
  <si>
    <t>Deluxe Brickworks Sdn Bhd</t>
  </si>
  <si>
    <t>Dentech Pmc Sdn Bhd</t>
  </si>
  <si>
    <t>Digital Fortune Sdn Bhd</t>
  </si>
  <si>
    <t>Doublelite Logistics Sdn Bhd</t>
  </si>
  <si>
    <t>Durable Mix Sdn. Bhd.</t>
  </si>
  <si>
    <t>Dynamic Mould Sdn. Bhd.</t>
  </si>
  <si>
    <t>E.S. Yang Motor Sdn Bhd</t>
  </si>
  <si>
    <t>Eagle Chemicals Sdn Bhd</t>
  </si>
  <si>
    <t>Earth Stores Plantation Sdn Bhd</t>
  </si>
  <si>
    <t>East Asia Palm Products Sdn. Bhd.</t>
  </si>
  <si>
    <t>Eleplas Industries Sdn Bhd</t>
  </si>
  <si>
    <t>Eleplas Wood Technology Sdn Bhd</t>
  </si>
  <si>
    <t>Elite Score Sdn.Bhd.</t>
  </si>
  <si>
    <t>Eltech Engineering Sdn. Bhd.</t>
  </si>
  <si>
    <t>Emerging Epc Sdn Bhd</t>
  </si>
  <si>
    <t>Emperor Marine Seafood Sdn Bhd</t>
  </si>
  <si>
    <t>Eng Guan Agriculture Sdn Bhd</t>
  </si>
  <si>
    <t>Entiara Jaya Sdn Bhd</t>
  </si>
  <si>
    <t>Epc Synergy Sdn Bhd</t>
  </si>
  <si>
    <t>Eskimo Frozen Food Sdn Bhd</t>
  </si>
  <si>
    <t>Esm Machinery (Ipoh) Sdn Bhd</t>
  </si>
  <si>
    <t>Eurofarm Sdn. Bhd.</t>
  </si>
  <si>
    <t>Ever-Advance Sdn. Bhd.</t>
  </si>
  <si>
    <t>Evermal Industry Sdn Bhd</t>
  </si>
  <si>
    <t>Everthon Marketing Sdn Bhd</t>
  </si>
  <si>
    <t>Evolveland Bhd</t>
  </si>
  <si>
    <t>Excellent Realty Sdn Bhd</t>
  </si>
  <si>
    <t>Exquisite Square Sdn Bhd</t>
  </si>
  <si>
    <t>Eyesight Optic Sdn Bhd</t>
  </si>
  <si>
    <t>Farmers Enterprise Sdn Bhd</t>
  </si>
  <si>
    <t>Farmiera Contract Farming Sdn Bhd</t>
  </si>
  <si>
    <t>Fj Concrete &amp; Piles Sdn Bhd</t>
  </si>
  <si>
    <t>Flonix Enterprise Sdn.Bhd.</t>
  </si>
  <si>
    <t>Fook Yu Electrical &amp; Bldg Contractor Sb</t>
  </si>
  <si>
    <t>Foremost Cable Accessories Sdn Bhd</t>
  </si>
  <si>
    <t>Foremost Quality Sdn Bhd</t>
  </si>
  <si>
    <t>Forhil Sdn Bhd</t>
  </si>
  <si>
    <t>Freight Master Agency Sdn Bhd</t>
  </si>
  <si>
    <t>Fu Yun Fruits Trading Sdn Bhd</t>
  </si>
  <si>
    <t>Gama Indah Sdn Bhd</t>
  </si>
  <si>
    <t>Giib Rubber Compound Sdn Bhd</t>
  </si>
  <si>
    <t>Glg Partners Sdn Bhd</t>
  </si>
  <si>
    <t>Grand City Construction Sdn Bhd</t>
  </si>
  <si>
    <t>Grand Likas Villas Sdn Bhd</t>
  </si>
  <si>
    <t>Grand Merdeka Development Sdn Bhd</t>
  </si>
  <si>
    <t>Great Food Enterprise</t>
  </si>
  <si>
    <t>Great Organic Sdn Bhd</t>
  </si>
  <si>
    <t>Greatwall Tyre &amp; Battery (Miri) Sdn Bhd</t>
  </si>
  <si>
    <t>Greatwall Tyre Industries Sdn Bhd</t>
  </si>
  <si>
    <t>Green Summit Energy Sdn Bhd</t>
  </si>
  <si>
    <t>Grow Well Parts Centre Sdn Bhd</t>
  </si>
  <si>
    <t>Guestserv (Malaysia) Sdn Bhd</t>
  </si>
  <si>
    <t>Guvas (Sabah) Sdn Bhd</t>
  </si>
  <si>
    <t>H.E.M. Marketing Sdn Bhd</t>
  </si>
  <si>
    <t>H.F. Agrochemicals Sdn Bhd</t>
  </si>
  <si>
    <t>Hai Fu Sheet Piles Sdn Bhd</t>
  </si>
  <si>
    <t>Hai-Point Marketing Sdn Bhd</t>
  </si>
  <si>
    <t>Hai-Point Steel Sdn Bhd</t>
  </si>
  <si>
    <t>Hallmark Sign Sdn Bhd</t>
  </si>
  <si>
    <t>Haluan Cahaya Sdn Bhd</t>
  </si>
  <si>
    <t>Haluan Cekap Sdn. Bhd.</t>
  </si>
  <si>
    <t>Handy Builder Sdn Bhd</t>
  </si>
  <si>
    <t>Handy Construction Sdn Bhd</t>
  </si>
  <si>
    <t>Hankee Farming Sdn Bhd</t>
  </si>
  <si>
    <t>Hao Xiang Chi Seafood (Setia Alam) Sdn.</t>
  </si>
  <si>
    <t>Hao Xiang Chi Seafood Sdn. Bhd.</t>
  </si>
  <si>
    <t>Hartanahatur (M) Sdn Bhd</t>
  </si>
  <si>
    <t>Harus Gemilang Sdn Bhd</t>
  </si>
  <si>
    <t>Harvest Impact Sdn Bhd</t>
  </si>
  <si>
    <t>Hasil Utara Trading Sdn Bhd</t>
  </si>
  <si>
    <t>Hiap Hong Trading Sdn Bhd</t>
  </si>
  <si>
    <t>Hiap Lee Shopping Centre Sdn.Bhd.</t>
  </si>
  <si>
    <t>Hiap Lee Supermarket Sdn.Bhd.</t>
  </si>
  <si>
    <t>Hin Lim Furniture Manufacturer Sdn Bhd</t>
  </si>
  <si>
    <t>H-Master Security Services Sdn. Bhd.</t>
  </si>
  <si>
    <t>Hnd Joinbuilder Sdn Bhd</t>
  </si>
  <si>
    <t>Ho Hin Motors Sdn Bhd</t>
  </si>
  <si>
    <t>Hock Soon Seng Sdn Bhd</t>
  </si>
  <si>
    <t>Hoe Huat Hang Trading Sdn Bhd</t>
  </si>
  <si>
    <t>Hoe Hup Service Station Sdn Bhd</t>
  </si>
  <si>
    <t>Hoi Seng Sea Products (Tawau) Sdn Bhd</t>
  </si>
  <si>
    <t>Hoong Chan Trading &amp; Transport Sdn Bhd</t>
  </si>
  <si>
    <t>Houlee Contracts Sdn Bhd</t>
  </si>
  <si>
    <t>Huachang Growmax (M) Sdn Bhd</t>
  </si>
  <si>
    <t>Hup Seng Heng Parts Sdn Bhd</t>
  </si>
  <si>
    <t>Ic Security Services Sdn Bhd</t>
  </si>
  <si>
    <t>Ikhua Engineering Sdn Bhd</t>
  </si>
  <si>
    <t>Impian Mesra Petrol Station Sdn Bhd</t>
  </si>
  <si>
    <t>Impressive Communications Sdn Bhd</t>
  </si>
  <si>
    <t>In Process Sdn Bhd</t>
  </si>
  <si>
    <t>Inai Rimba Sdn.Bhd.</t>
  </si>
  <si>
    <t>Ipoh Auto City Sb (Fk Profair Resources)</t>
  </si>
  <si>
    <t>Istibaru Sdn Bhd</t>
  </si>
  <si>
    <t>Jaguh Barat Sdn Bhd</t>
  </si>
  <si>
    <t>Jaihin Supermarket Sdn Bhd</t>
  </si>
  <si>
    <t>Jaskota Development Sdn Bhd</t>
  </si>
  <si>
    <t>Jaslyn Cakes Sdn Bhd</t>
  </si>
  <si>
    <t>Jawat Johan Sdn Bhd</t>
  </si>
  <si>
    <t>Jaya Glucose (M) Sdn Bhd</t>
  </si>
  <si>
    <t>Jejari Tenggara Sdn Bhd</t>
  </si>
  <si>
    <t>Jesin Builders Sdn Bhd</t>
  </si>
  <si>
    <t>Jf Developments Sdn Bhd</t>
  </si>
  <si>
    <t>Jhc Express Sdn Bhd</t>
  </si>
  <si>
    <t>Joey Yap Research International Sdn Bhd</t>
  </si>
  <si>
    <t>Johmanco Sdn Bhd</t>
  </si>
  <si>
    <t>Joo Leong Chan Sdn Bhd</t>
  </si>
  <si>
    <t>Joo Loong Trading Company Sdn Bhd</t>
  </si>
  <si>
    <t>Jospun Jaya Sdn. Bhd.</t>
  </si>
  <si>
    <t>Jt Akademi Sdn Bhd</t>
  </si>
  <si>
    <t>Jurutera Perunding Tegap Sdn Bhd</t>
  </si>
  <si>
    <t>Jurutera Perunding Wahba Sdn Bhd</t>
  </si>
  <si>
    <t>Jw Eco Builders Sdn.Bhd.</t>
  </si>
  <si>
    <t>K.L. Kris Cocoa Manufacturer (M) Bhd.</t>
  </si>
  <si>
    <t>Kck Metal Sdn Bhd</t>
  </si>
  <si>
    <t>Kedai Borong Dinhh Sdn Bhd</t>
  </si>
  <si>
    <t>Kedai Pajakgadai Dengkil Sdn Bhd</t>
  </si>
  <si>
    <t>Kemuning Mewah Sdn Bhd</t>
  </si>
  <si>
    <t>Kentown Development Sdn Bhd</t>
  </si>
  <si>
    <t>Khaishen Trading Sdn Bhd</t>
  </si>
  <si>
    <t>Kilang Bihun Beras Indah Sdn Bhd</t>
  </si>
  <si>
    <t>Kim House Tiling &amp; Sanitary Sdn Bhd</t>
  </si>
  <si>
    <t>Kinta Berkat Sdn Bhd (In Liquidation)</t>
  </si>
  <si>
    <t>Kinta Real Estate Sdn Bhd</t>
  </si>
  <si>
    <t>Kintown Petrol Station (Permyjaya) Sdn B</t>
  </si>
  <si>
    <t>Kintown Petrol Station Sdn Bhd</t>
  </si>
  <si>
    <t>Kipal Industries Sdn Bhd</t>
  </si>
  <si>
    <t>Koking Holdings Sdn Bhd</t>
  </si>
  <si>
    <t>Koong Phin Corporation (M) Sdn Bhd</t>
  </si>
  <si>
    <t>Koperasi Pegawai-Pegawai Mardi Berhad</t>
  </si>
  <si>
    <t>Kow Hock Building Materials (J) Sdn Bhd</t>
  </si>
  <si>
    <t>Kreatif Jaguh Sdn Bhd</t>
  </si>
  <si>
    <t>Kt Lee Realty Development Sdn Bhd</t>
  </si>
  <si>
    <t>Kumpulan Clo Bersekutu Sdn Bhd</t>
  </si>
  <si>
    <t>Kunyit Wood Industry Sdn Bhd</t>
  </si>
  <si>
    <t>Kyodo Scaffolding Sdn Bhd</t>
  </si>
  <si>
    <t>Laser Motor 4S Sdn Bhd</t>
  </si>
  <si>
    <t>Lb Auto Force (M) Sdn Bhd</t>
  </si>
  <si>
    <t>Lct Logistics Sdn Bhd</t>
  </si>
  <si>
    <t>Lean Brothers Truck &amp; Machinery Sdn Bhd</t>
  </si>
  <si>
    <t>Lebar Perkasa Sdn. Bhd.</t>
  </si>
  <si>
    <t>Leblanc Berhad (In Liquidation)</t>
  </si>
  <si>
    <t>Lee Ling Construction &amp; Development Sdn.</t>
  </si>
  <si>
    <t>Lhj Sawit Sdn Bhd</t>
  </si>
  <si>
    <t>Lian Hua Seng Feedmill Sdn Bhd</t>
  </si>
  <si>
    <t>Lian Kerk Sdn Bhd</t>
  </si>
  <si>
    <t>Lien Dak Construction Co Sdn Bhd</t>
  </si>
  <si>
    <t>Life Care Alliance Sdn.Bhd.</t>
  </si>
  <si>
    <t>Life Care International Medical Group Sb</t>
  </si>
  <si>
    <t>Lik-Yong Enterprise Sdn Bhd</t>
  </si>
  <si>
    <t>Limbang Parts Services Sdn Bhd</t>
  </si>
  <si>
    <t>Living World (M) Sdn. Bhd.</t>
  </si>
  <si>
    <t>Lourdes Medical Centre Sdn Bhd</t>
  </si>
  <si>
    <t>Lun Heng Properties Sdn Bhd</t>
  </si>
  <si>
    <t>Lv Concrete Sdn Bhd</t>
  </si>
  <si>
    <t>M2U Nilai Sdn Bhd</t>
  </si>
  <si>
    <t>M2U Warisan Sdn Bhd</t>
  </si>
  <si>
    <t>Mainstay Holdings Sdn Bhd</t>
  </si>
  <si>
    <t>Majestic Merchant Sdn Bhd</t>
  </si>
  <si>
    <t>Makin Juta Sdn Bhd</t>
  </si>
  <si>
    <t>Malpakat F&amp;B Sdn. Bhd.</t>
  </si>
  <si>
    <t>Malpakat Group Sdn Bhd</t>
  </si>
  <si>
    <t>Maple Brick Sdn Bhd</t>
  </si>
  <si>
    <t>Massive Distribution Sdn Bhd</t>
  </si>
  <si>
    <t>Matahari Sdn. Bhd.</t>
  </si>
  <si>
    <t>Matorro Sdn Bhd</t>
  </si>
  <si>
    <t>Maz International School Sdn Bhd</t>
  </si>
  <si>
    <t>Mds Mart (Jepak) Sdn. Bhd.</t>
  </si>
  <si>
    <t>Mds Mart (Kemena) Sdn. Bhd.</t>
  </si>
  <si>
    <t>Mds Mart (Sungai Plan) Sdn. Bhd.</t>
  </si>
  <si>
    <t>Mds Trading (Bintulu) Sdn. Bhd.</t>
  </si>
  <si>
    <t>Megatemas Sdn Bhd</t>
  </si>
  <si>
    <t>Megnasco Sdn Bhd</t>
  </si>
  <si>
    <t>Menara Cahaya Sdn Bhd</t>
  </si>
  <si>
    <t>Metro Glide Sdn Bhd</t>
  </si>
  <si>
    <t>Midascom Network Sdn Bhd</t>
  </si>
  <si>
    <t>Ming Liong Earthworks &amp; Minerals Sdn Bhd</t>
  </si>
  <si>
    <t>Miri Housing Properties Sdn Bhd</t>
  </si>
  <si>
    <t>Modernas Trading Sdn Bhd</t>
  </si>
  <si>
    <t>Mr. Paint Shop (Puchong) Sdn Bhd</t>
  </si>
  <si>
    <t>Mr. Paint Shop Sdn Bhd</t>
  </si>
  <si>
    <t>Mso Corporation Sdn.Bhd.</t>
  </si>
  <si>
    <t>Mui Lee Enterprise Sdn Bhd</t>
  </si>
  <si>
    <t>Multi Graded Industries Sdn. Bhd.</t>
  </si>
  <si>
    <t>Multi-Zone Distributions (M) Sdn Bhd</t>
  </si>
  <si>
    <t>Mw Chemicals Sdn Bhd</t>
  </si>
  <si>
    <t>My Flooring (Borneo) Sdn. Bhd.</t>
  </si>
  <si>
    <t>Nagano Holdings Sdn. Bhd.</t>
  </si>
  <si>
    <t>Nanowater Research Lab Sdn. Bhd.</t>
  </si>
  <si>
    <t>Natrajaya Sdn Bhd</t>
  </si>
  <si>
    <t>Neo-Plas Marketing Sdn Bhd</t>
  </si>
  <si>
    <t>Nescaya Synergy Sdn Bhd</t>
  </si>
  <si>
    <t>New Western Holdings Sdn Bhd</t>
  </si>
  <si>
    <t>New World Mart Sdn Bhd</t>
  </si>
  <si>
    <t>New4Mix Sdn Bhd</t>
  </si>
  <si>
    <t>Newbillion Industries (M) Sdn Bhd</t>
  </si>
  <si>
    <t>Nexus Office System Sdn Bhd</t>
  </si>
  <si>
    <t>Ng Choon Lai Trading Company</t>
  </si>
  <si>
    <t>Nga Foo Ting &amp; Sons Sdn Bhd</t>
  </si>
  <si>
    <t>Nutribest Fresh Mart Sdn. Bhd.</t>
  </si>
  <si>
    <t>Oceanergy Gases Sdn Bhd</t>
  </si>
  <si>
    <t>Ong Tiong Yee &amp; Sons Sdn Bhd</t>
  </si>
  <si>
    <t>Ooi Beng Huat Food Industries Sdn. Bhd.</t>
  </si>
  <si>
    <t>Ooi Kim Thor Holdings Sdn Bhd</t>
  </si>
  <si>
    <t>Opulent Builders Sdn Bhd</t>
  </si>
  <si>
    <t>Orient Arotek Engineering &amp; Trading S/B</t>
  </si>
  <si>
    <t>Osg Sdn Bhd</t>
  </si>
  <si>
    <t>Oto Agriculture Marketing Sdn Bhd</t>
  </si>
  <si>
    <t>Outlook Enterprise Sdn Bhd</t>
  </si>
  <si>
    <t>Ows Lubricants Sdn. Bhd.</t>
  </si>
  <si>
    <t>Paling Hardware Sdn. Bhd.</t>
  </si>
  <si>
    <t>Panadunia Sdn Bhd</t>
  </si>
  <si>
    <t>Papan Memorial Berhad</t>
  </si>
  <si>
    <t>Parkspots Sdn Bhd</t>
  </si>
  <si>
    <t>Parkway Departmental Store Sdn. Bhd.</t>
  </si>
  <si>
    <t>Passion Timber Flooring Sdn Bhd</t>
  </si>
  <si>
    <t>Pavilion Paragon Sdn Bhd</t>
  </si>
  <si>
    <t>Pembinaan H.K.L. Sdn. Bhd.</t>
  </si>
  <si>
    <t>Pembinaan Kekal Mewah Realty Sdn Bhd</t>
  </si>
  <si>
    <t>Pengangkutan Aliran Teraju Sdn. Bhd.</t>
  </si>
  <si>
    <t>Perfect Steel Engineering Sdn Bhd</t>
  </si>
  <si>
    <t>Permata Pegun Sdn Bhd</t>
  </si>
  <si>
    <t>Pers Nelayan Kawasan Manjung Utara</t>
  </si>
  <si>
    <t>Persafe Engineering Sdn Bhd</t>
  </si>
  <si>
    <t>Pertama Padi (Malaysia) Sdn Bhd</t>
  </si>
  <si>
    <t>Perunding Bakti Sdn Bhd</t>
  </si>
  <si>
    <t>Perusahaan Anika Bersaudara Sdn Bhd</t>
  </si>
  <si>
    <t>Perwira Bintang Holdings Sdn Bhd</t>
  </si>
  <si>
    <t>Petrogaya</t>
  </si>
  <si>
    <t>Pijar Maju Sdn Bhd</t>
  </si>
  <si>
    <t>Pilot Cargo (M) Sdn Bhd</t>
  </si>
  <si>
    <t>Pl Soon Huat Sdn. Bhd.</t>
  </si>
  <si>
    <t>Planmont Builders Sdn Bhd</t>
  </si>
  <si>
    <t>Poh Fatt Transport &amp; Ent Sdn Bhd</t>
  </si>
  <si>
    <t>Poh Lim Enterprise Sdn Bhd</t>
  </si>
  <si>
    <t>Pohmix Sdn Bhd</t>
  </si>
  <si>
    <t>Potential Acoustics Sdn Bhd</t>
  </si>
  <si>
    <t>Precision Control Sdn Bhd</t>
  </si>
  <si>
    <t>Premala Era Com Construction (M) Sdn Bhd</t>
  </si>
  <si>
    <t>Press Metal Engineering Sdn. Bhd.</t>
  </si>
  <si>
    <t>Pro Specialist Advisory Sdn Bhd</t>
  </si>
  <si>
    <t>Proliguest Resources Sdn. Bhd.</t>
  </si>
  <si>
    <t>Prospek Kini Sdn Bhd</t>
  </si>
  <si>
    <t>Pts Feedmill Sdn Bhd</t>
  </si>
  <si>
    <t>Pts Food Distribution Sdn.Bhd.</t>
  </si>
  <si>
    <t>Ptt Corporation Sdn. Bhd.</t>
  </si>
  <si>
    <t>Qc Protection &amp; Investigation Servicessb</t>
  </si>
  <si>
    <t>Qualitypack Sdn Bhd</t>
  </si>
  <si>
    <t>Quattro Bina Sdn Bhd</t>
  </si>
  <si>
    <t>Quill Facility Management Sdn Bhd</t>
  </si>
  <si>
    <t>Quza Enterprise</t>
  </si>
  <si>
    <t>R &amp; D Construction Sdn Bhd</t>
  </si>
  <si>
    <t>R T Cargo Transportation Agency Sdn Bhd</t>
  </si>
  <si>
    <t>R.T. Cargo Sdn Bhd</t>
  </si>
  <si>
    <t>Rabinder Budiman &amp; Associates</t>
  </si>
  <si>
    <t>Raco Sdn Bhd</t>
  </si>
  <si>
    <t>Rawa Island Resort Sdn Bhd</t>
  </si>
  <si>
    <t>Reach Ten Communication Sdn Bhd</t>
  </si>
  <si>
    <t>Real Ease Sdn Bhd</t>
  </si>
  <si>
    <t>Recengine Trading Sdn Bhd</t>
  </si>
  <si>
    <t>Red Alert Online Sdn Bhd</t>
  </si>
  <si>
    <t>Red Flame Special Effects S/B(Fka Red</t>
  </si>
  <si>
    <t>Red Team (M) Sdn Bhd</t>
  </si>
  <si>
    <t>Rs Impex Sdn. Bhd.</t>
  </si>
  <si>
    <t>Rubber Timber (Melaka) Sdn Bhd</t>
  </si>
  <si>
    <t>Rubysteel Marketing (M) Sdn Bhd</t>
  </si>
  <si>
    <t>Sag Ultimate Sdn Bhd</t>
  </si>
  <si>
    <t>Sai Kim Enterprise Sdn. Bhd.</t>
  </si>
  <si>
    <t>San Hiap Plastic Trdg &amp; Mfg Sdn Bhd</t>
  </si>
  <si>
    <t>Sapphire Delight Sdn Bhd</t>
  </si>
  <si>
    <t>Sasaran Sejahtera Sdn Bhd</t>
  </si>
  <si>
    <t>Sayu Travel &amp; Tours Sdn Bhd</t>
  </si>
  <si>
    <t>Sbh Marine Industries Sdn. Bhd.</t>
  </si>
  <si>
    <t>Scientillence Sdn Bhd</t>
  </si>
  <si>
    <t>Score Epcc Sdn Bhd</t>
  </si>
  <si>
    <t>Se Concrete Sdn Bhd</t>
  </si>
  <si>
    <t>Sebangga Auto Sdn. Bhd.</t>
  </si>
  <si>
    <t>Selaju Kota Sdn Bhd</t>
  </si>
  <si>
    <t>Seng Kee Chan</t>
  </si>
  <si>
    <t>Senior Care Management Sdn Bhd</t>
  </si>
  <si>
    <t>Seven Seas Worldwide (M) Sdn Bhd</t>
  </si>
  <si>
    <t>Shanghai Emporium Sdn Bhd</t>
  </si>
  <si>
    <t>Sheong Huat Tyres &amp; Batteries Sdn Bhd</t>
  </si>
  <si>
    <t>Siang Heng Plastic Ware Sdn Bhd</t>
  </si>
  <si>
    <t>Simpang Kunak Plantations Sdn Bhd</t>
  </si>
  <si>
    <t>Sin Hai Tat Trading Sdn Bhd</t>
  </si>
  <si>
    <t>Sin Lian Tat Hardware Sdn Bhd</t>
  </si>
  <si>
    <t>Sing Heng Huat Farming Sdn Bhd</t>
  </si>
  <si>
    <t>Siong Tat Plantation (Sabah) Sdn Bhd</t>
  </si>
  <si>
    <t>Siri Jawi Enterprise (M) Sdn Bhd</t>
  </si>
  <si>
    <t>Sistem Rkk Sdn Bhd</t>
  </si>
  <si>
    <t>Sk Agro Resources Sdn Bhd</t>
  </si>
  <si>
    <t>Sk Indah Sdn Bhd</t>
  </si>
  <si>
    <t>Ska Transport (M) Sdn Bhd</t>
  </si>
  <si>
    <t>Skh Machinery Sdn Bhd</t>
  </si>
  <si>
    <t>Sks Builders Trading Sdn Bhd</t>
  </si>
  <si>
    <t>Snt Global Logistics Sdn Bhd</t>
  </si>
  <si>
    <t>Soon Her Sing Industries (M) Sdn Bhd</t>
  </si>
  <si>
    <t>Southern Latex Products Sdn Bhd</t>
  </si>
  <si>
    <t>Sri Minyak (Sarawak) Sdn Bhd</t>
  </si>
  <si>
    <t>Ssn Marketing Sdn Bhd</t>
  </si>
  <si>
    <t>Standard Brick Sdn. Bhd.</t>
  </si>
  <si>
    <t>Standard Quartz Concrete Sdn Bhd</t>
  </si>
  <si>
    <t>Stanzjaya Sdn Bhd</t>
  </si>
  <si>
    <t>Starquay Point Sdn Bhd</t>
  </si>
  <si>
    <t>Steady Produce Sdn Bhd</t>
  </si>
  <si>
    <t>Sthamin Electrical &amp; Furniture Sdn Bhd</t>
  </si>
  <si>
    <t>Sts Lagenda Sdn. Bhd.</t>
  </si>
  <si>
    <t>Successtogether International Pte Ltd</t>
  </si>
  <si>
    <t>Sunbreeze Sdn Bhd</t>
  </si>
  <si>
    <t>Sunlight Flowers Farm Sdn Berhad</t>
  </si>
  <si>
    <t>Sunlun Corporation Sdn. Bhd.</t>
  </si>
  <si>
    <t>Sunmaju Sdn. Bhd.</t>
  </si>
  <si>
    <t>Sunset Villa Sdn Bhd</t>
  </si>
  <si>
    <t>Supreme Drive Sdn Bhd</t>
  </si>
  <si>
    <t>Supreme Food Supply (Bintulu) Sdn Bhd</t>
  </si>
  <si>
    <t>Swiss Profile (M) Sdn Bhd</t>
  </si>
  <si>
    <t>Syarikat Central Bolts &amp; Nuts Sdn Bhd</t>
  </si>
  <si>
    <t>Syarikat Hock Chiong Hing</t>
  </si>
  <si>
    <t>Syarikat Moh Huat Sdn Bhd</t>
  </si>
  <si>
    <t>Syarikat Sheong Huat Auto Sdn Bhd</t>
  </si>
  <si>
    <t>Syarikat Sribima Sdn Bhd</t>
  </si>
  <si>
    <t>Syn Min Kong Sdn Bhd</t>
  </si>
  <si>
    <t>Tai Tong Tyre &amp; Batteries Sdn Bhd</t>
  </si>
  <si>
    <t>Taiping Poly Marketing Sdn Bhd</t>
  </si>
  <si>
    <t>Tct Trading Sdn Bhd</t>
  </si>
  <si>
    <t>Technical Know How Sdn Bhd</t>
  </si>
  <si>
    <t>Teh Cheeta Transport (M) Sdn Bhd</t>
  </si>
  <si>
    <t>Tenahman Sdn Bhd</t>
  </si>
  <si>
    <t>Teow Soon Huat Sdn Bhd</t>
  </si>
  <si>
    <t>Teratai Auto Sdn Bhd</t>
  </si>
  <si>
    <t>Tetris Sdn Bhd</t>
  </si>
  <si>
    <t>The Mukah Catholic Church Charitable Tr</t>
  </si>
  <si>
    <t>Time Zone Sdn. Bhd.</t>
  </si>
  <si>
    <t>Timuran Enterprise Sdn. Bhd.</t>
  </si>
  <si>
    <t>Ting &amp; Ling Trading Sdn Bhd</t>
  </si>
  <si>
    <t>Tm Laundry Sdn Bhd</t>
  </si>
  <si>
    <t>Toaster Enterprises Sdn Bhd</t>
  </si>
  <si>
    <t>Tong Hing (Sabah) Sdn. Bhd.</t>
  </si>
  <si>
    <t>Top Rank Supplies Sdn Bhd</t>
  </si>
  <si>
    <t>Topclass Supply Sdn. Bhd.</t>
  </si>
  <si>
    <t>Torymas Enterprise Sdn Bhd</t>
  </si>
  <si>
    <t>Trader2U Sdn Bhd</t>
  </si>
  <si>
    <t>Transfert (M) Sdn Bhd</t>
  </si>
  <si>
    <t>Trend Network Sdn Bhd</t>
  </si>
  <si>
    <t>Trump Year Sdn.Bhd.</t>
  </si>
  <si>
    <t>Ts Vege Trading Sdn Bhd</t>
  </si>
  <si>
    <t>Tsk Industries Sdn Bhd</t>
  </si>
  <si>
    <t>Tung Siew Yong Tractor Sdn Bhd</t>
  </si>
  <si>
    <t>Tyt Builders Sdn Bhd</t>
  </si>
  <si>
    <t>Ugi Steel Wire Products Sdn Bhd</t>
  </si>
  <si>
    <t>United G. I. Products Sdn Bhd</t>
  </si>
  <si>
    <t>Upper Century (M) Sdn Bhd</t>
  </si>
  <si>
    <t>Urban Circle Sdn Bhd</t>
  </si>
  <si>
    <t>Value Added Resources Sdn Bhd</t>
  </si>
  <si>
    <t>Vast Structures Sdn Bhd</t>
  </si>
  <si>
    <t>Vict Chemicals Sdn. Bhd.</t>
  </si>
  <si>
    <t>Visage Global Sdn Bhd</t>
  </si>
  <si>
    <t>Vista Versatile Sdn Bhd</t>
  </si>
  <si>
    <t>Vui Brothers Properties Sdn. Bhd.</t>
  </si>
  <si>
    <t>Wagro Marketing Sdn Bhd</t>
  </si>
  <si>
    <t>Winenrich Enterprise Sdn Bhd</t>
  </si>
  <si>
    <t>Wintarijaya Sdn Bhd</t>
  </si>
  <si>
    <t>Wl Petroleum Sdn Bhd</t>
  </si>
  <si>
    <t>Woo Lai Fat Construction &amp; Trading Sb</t>
  </si>
  <si>
    <t>World Asia Logistics (M) Sdn Bhd</t>
  </si>
  <si>
    <t>Worldwide Equipment Supplies Sdn Bhd</t>
  </si>
  <si>
    <t>Wsl Xiang Xiang Food Court Sdn Bhd</t>
  </si>
  <si>
    <t>Yamaco Engineering Sdn Bhd</t>
  </si>
  <si>
    <t>Yew Chye Seng Plantation Sdn Bhd</t>
  </si>
  <si>
    <t>Yny Technology Sdn. Bhd.</t>
  </si>
  <si>
    <t>Yu Lim Distributor Sdn Bhd</t>
  </si>
  <si>
    <t>Zhen Man Yi Seafood Group Sdn. Bhd.</t>
  </si>
  <si>
    <t>Zheng Pin Hardware Supply Sdn Bhd</t>
  </si>
  <si>
    <t>Zue Bao Jewellery Sdn . Bhd.</t>
  </si>
  <si>
    <t>Abdan Prestige Holding Sdn Bhd</t>
  </si>
  <si>
    <t>Abh Sales Sdn. Bhd.</t>
  </si>
  <si>
    <t>Abiba Plastic Industries Sdn Bhd</t>
  </si>
  <si>
    <t>Abm Plaster Board Sdn Bhd</t>
  </si>
  <si>
    <t>Active Building Construction Sdn Bhd</t>
  </si>
  <si>
    <t>Ada Emasjewel (Gombak) Sdn Bhd</t>
  </si>
  <si>
    <t>Ada Emasjewel (Teluk Intan) Sdn Bhd</t>
  </si>
  <si>
    <t>Adamix Sdn Bhd</t>
  </si>
  <si>
    <t>Adamona Enterprise</t>
  </si>
  <si>
    <t>Afcar Auto (M) Sdn Bhd</t>
  </si>
  <si>
    <t>Agibs Realty Sdn Bhd</t>
  </si>
  <si>
    <t>Agile Logistics (M) Sdn Bhd</t>
  </si>
  <si>
    <t>Aik Hoe Home Centre Sdn Bhd</t>
  </si>
  <si>
    <t>Aistana Industries (M) Sdn Bhd</t>
  </si>
  <si>
    <t>Aki Media</t>
  </si>
  <si>
    <t>Alab Station</t>
  </si>
  <si>
    <t>Alaf Bersama Enterprise</t>
  </si>
  <si>
    <t>Alaf Salak Tinggi</t>
  </si>
  <si>
    <t>Alamghir Sdn. Bhd.</t>
  </si>
  <si>
    <t>Alfameli Technical Services Sdn. Bhd.</t>
  </si>
  <si>
    <t>Aliana Durrani Enterprise</t>
  </si>
  <si>
    <t>Aliff Syukri Properties Sdn Bhd</t>
  </si>
  <si>
    <t>Amcan Sdn Bhd</t>
  </si>
  <si>
    <t>Ame Manufacturing Sdn Bhd</t>
  </si>
  <si>
    <t>Amilia Trade</t>
  </si>
  <si>
    <t>Anan Timber Industry Sdn Bhd</t>
  </si>
  <si>
    <t>Andamas Niaga</t>
  </si>
  <si>
    <t>Antara Kitaran Sdn. Bhd.</t>
  </si>
  <si>
    <t>Antik Sempurna Sdn Bhd</t>
  </si>
  <si>
    <t>Arb Worldwide Corporation Sdn Bhd</t>
  </si>
  <si>
    <t>Arba Travel &amp; Tours Sdn. Bhd.</t>
  </si>
  <si>
    <t>Arif Tck Sdn. Bhd.</t>
  </si>
  <si>
    <t>Aropak Sdn Bhd</t>
  </si>
  <si>
    <t>Asbenz Motors Sdn Bhd</t>
  </si>
  <si>
    <t>Asbenz Stern Sdn Bhd</t>
  </si>
  <si>
    <t>Ascentia Enterprise</t>
  </si>
  <si>
    <t>Asia Bolts &amp; Nuts (Klang) Sdn Bhd</t>
  </si>
  <si>
    <t>Asia Country Construction Sdn. Bhd.</t>
  </si>
  <si>
    <t>Asia Leisure &amp; Car Rental Sdn.Bhd.</t>
  </si>
  <si>
    <t>Asianera Auto Sdn. Bhd.</t>
  </si>
  <si>
    <t>Asiatic Plastic Packaging Industries Sdn</t>
  </si>
  <si>
    <t>Avanstar Resources Sdn Bhd</t>
  </si>
  <si>
    <t>Ayam Bismi Sdn. Bhd.</t>
  </si>
  <si>
    <t>Azam Ceria Sdn Bhd</t>
  </si>
  <si>
    <t>Azam Majumas Sdn Bhd</t>
  </si>
  <si>
    <t>Azza Murni Sdn Bhd</t>
  </si>
  <si>
    <t>Babena - Mix Industries Sdn Bhd</t>
  </si>
  <si>
    <t>Bakti Sepadu Sdn. Bhd.</t>
  </si>
  <si>
    <t>Bangi Dialysis Centre Sdn Bhd</t>
  </si>
  <si>
    <t>Banting Star Sdn. Bhd.</t>
  </si>
  <si>
    <t>Batu Niah Ngu'S Service Station</t>
  </si>
  <si>
    <t>Bawal Exclusive Sdn. Bhd.</t>
  </si>
  <si>
    <t>Bayangan Kembara Sdn Bhd</t>
  </si>
  <si>
    <t>Be Green Biomass Sdn Bhd</t>
  </si>
  <si>
    <t>Be Packaging And Logistic Sdn Bhd</t>
  </si>
  <si>
    <t>Beho Woods Sdn Bhd</t>
  </si>
  <si>
    <t>Bentong Kian Guan Trading Sdn Bhd</t>
  </si>
  <si>
    <t>Bestone Quarry Sdn Bhd</t>
  </si>
  <si>
    <t>Bestrich Star Sdn Bhd</t>
  </si>
  <si>
    <t>Bhk Duty Free Sdn Bhd</t>
  </si>
  <si>
    <t>Bina Maju Sdn Bhd</t>
  </si>
  <si>
    <t>Binaan Halim</t>
  </si>
  <si>
    <t>Binasewer Network Services Sdn Bhd</t>
  </si>
  <si>
    <t>Bintang Damansara Sdn. Bhd.</t>
  </si>
  <si>
    <t>Biomax Resources Sdn Bhd</t>
  </si>
  <si>
    <t>Bn Ngu'S Trading Sdn Bhd</t>
  </si>
  <si>
    <t>Boh Ming Coldstorage Sdn Bhd</t>
  </si>
  <si>
    <t>Bravo-Line Sdn Bhd</t>
  </si>
  <si>
    <t>Bronang Spugu Resources Sdn Bhd</t>
  </si>
  <si>
    <t>Bukit Pasir Shell Filling Station S/B</t>
  </si>
  <si>
    <t>Bulat Palm Centre Sdn Bhd</t>
  </si>
  <si>
    <t>By Conway Products Sdn Bhd</t>
  </si>
  <si>
    <t>C N H Holdings Sdn Bhd</t>
  </si>
  <si>
    <t>C S Holidays Sdn Bhd</t>
  </si>
  <si>
    <t>Cahaya Bumi Sdn.Bhd.</t>
  </si>
  <si>
    <t>Cahaya Gurindam Sdn Bhd</t>
  </si>
  <si>
    <t>Capitol Gravure Cylinder Sdn. Bhd.</t>
  </si>
  <si>
    <t>Carimin Sdn Bhd</t>
  </si>
  <si>
    <t>Carpeton Industries Sdn. Bhd.</t>
  </si>
  <si>
    <t>Cerah Harmoni Sdn Bhd</t>
  </si>
  <si>
    <t>Cerah Kenyalang Sdn Bhd</t>
  </si>
  <si>
    <t>Cerasmega Sdn Bhd</t>
  </si>
  <si>
    <t>Cf Maju Hardware Sdn Bhd</t>
  </si>
  <si>
    <t>Chatime Malaysia Sdn Bhd</t>
  </si>
  <si>
    <t>Chengaljati Sdn Bhd</t>
  </si>
  <si>
    <t>Chep Lee Auto Parts Sdn Bhd</t>
  </si>
  <si>
    <t>Chestronics Sdn Bhd</t>
  </si>
  <si>
    <t>Chew Chit Boon Sdn Bhd</t>
  </si>
  <si>
    <t>Chm Hardware Trading Sdn. Bhd.</t>
  </si>
  <si>
    <t>Choon Guan Oil Palm Sdn. Bhd.</t>
  </si>
  <si>
    <t>Choon Hin Engineering Works Sdn. Bhd.</t>
  </si>
  <si>
    <t>Choon Hin Environmental Sdn. Bhd.</t>
  </si>
  <si>
    <t>Choong Nam Father &amp; Sons Construction Sb</t>
  </si>
  <si>
    <t>Chuan Lam Chan (M) Sdn. Bhd.</t>
  </si>
  <si>
    <t>City Avenue Property Sdn Bhd</t>
  </si>
  <si>
    <t>City Tunneling Sdn Bhd</t>
  </si>
  <si>
    <t>Ck Rahim Collections Sdn Bhd</t>
  </si>
  <si>
    <t>Ckj Engineering &amp; Services Sdn Bhd</t>
  </si>
  <si>
    <t>Clf Trading Sdn. Bhd.</t>
  </si>
  <si>
    <t>Cmc I-Care Sdn Bhd</t>
  </si>
  <si>
    <t>Coco Furniture Marketing Sdn Bhd</t>
  </si>
  <si>
    <t>Common Avenue (M) Sdn Bhd</t>
  </si>
  <si>
    <t>Cortex Robotics Sdn Bhd</t>
  </si>
  <si>
    <t>Crop-Chem Sdn Bhd</t>
  </si>
  <si>
    <t>Cs Tyre &amp; Battery Sdn Bhd</t>
  </si>
  <si>
    <t>Csa Industries Sdn. Bhd.</t>
  </si>
  <si>
    <t>Csc Rubber Sdn Bhd</t>
  </si>
  <si>
    <t>Custommedia Sdn Bhd</t>
  </si>
  <si>
    <t>Cxl Executive Sdn. Bhd.</t>
  </si>
  <si>
    <t>Daiman Hartamas Sdn Bhd</t>
  </si>
  <si>
    <t>Daitti Hardware Sdn Bhd</t>
  </si>
  <si>
    <t>Datajasa Plus Sdn. Bhd.</t>
  </si>
  <si>
    <t>Dayacop Security Services Sdn Bhd</t>
  </si>
  <si>
    <t>Dbs Asset Management Sdn Bhd</t>
  </si>
  <si>
    <t>Decentco (M) Sdn. Bhd.</t>
  </si>
  <si>
    <t>Dejaya Auto Supply Sdn. Bhd.</t>
  </si>
  <si>
    <t>Dekad Jitu Sdn Bhd</t>
  </si>
  <si>
    <t>Deluxe Tours (Perak) Sdn Bhd</t>
  </si>
  <si>
    <t>Dessert Captain Sdn Bhd</t>
  </si>
  <si>
    <t>Destiny Integrated Logistics Services Sb</t>
  </si>
  <si>
    <t>Dinamik Semai Sdn Bhd</t>
  </si>
  <si>
    <t>Dinar Filling Station</t>
  </si>
  <si>
    <t>Ditali Sdn Bhd</t>
  </si>
  <si>
    <t>Domica Furniture (M) Sdn Bhd</t>
  </si>
  <si>
    <t>Domica Furniture Industries Sdn Bhd</t>
  </si>
  <si>
    <t>Durable Holdings Sdn Bhd</t>
  </si>
  <si>
    <t>Duramitt Sdn Bhd</t>
  </si>
  <si>
    <t>Dv Engineering Sdn Bhd</t>
  </si>
  <si>
    <t>E H H Food Industry Sdn Bhd</t>
  </si>
  <si>
    <t>E.K. Cemerlang Sdn Bhd</t>
  </si>
  <si>
    <t>East Design Architect Sdn Bhd</t>
  </si>
  <si>
    <t>Eco Living Home (M) Sdn Bhd</t>
  </si>
  <si>
    <t>Edaran Mutiara Kk Sdn. Bhd.</t>
  </si>
  <si>
    <t>Egm Corporate Sdn Bhd</t>
  </si>
  <si>
    <t>Ekon Wood Sdn Bhd</t>
  </si>
  <si>
    <t>Emart (Batu Niah) Sdn Bhd</t>
  </si>
  <si>
    <t>Empayar Damai Sdn Bhd</t>
  </si>
  <si>
    <t>Ene Petro Services Sdn Bhd</t>
  </si>
  <si>
    <t>Eng Hup Heng Hardware Sdn. Bhd.</t>
  </si>
  <si>
    <t>Eng Lee Heng Trading Sdn.Bhd.</t>
  </si>
  <si>
    <t>Enhance Plastic Industry Sdn Bhd</t>
  </si>
  <si>
    <t>Enviroverks (M) Sdn Bhd</t>
  </si>
  <si>
    <t>Era Sepadu Sdn Bhd</t>
  </si>
  <si>
    <t>Eric Motors</t>
  </si>
  <si>
    <t>Essential Educare Sdn Bhd</t>
  </si>
  <si>
    <t>Eternity Healthcare Sdn Bhd</t>
  </si>
  <si>
    <t>Euratech Industries Sdn Bhd</t>
  </si>
  <si>
    <t>Evolusi Magnitud Sdn. Bhd.</t>
  </si>
  <si>
    <t>Excellent Palm Tech Sdn Bhd</t>
  </si>
  <si>
    <t>Express Mission Sdn Bhd</t>
  </si>
  <si>
    <t>Falcon Speed Automobile Sdn Bhd</t>
  </si>
  <si>
    <t>Faltech Engineering Sdn Bhd</t>
  </si>
  <si>
    <t>Federal Paints Manufacturing (M) Sdn Bhd</t>
  </si>
  <si>
    <t>Fiden Heavy Equipment Sdn Berhad</t>
  </si>
  <si>
    <t>First Star Construction Sdn Bhd</t>
  </si>
  <si>
    <t>Fleet Quality Sdn. Bhd.</t>
  </si>
  <si>
    <t>Flow Tech Resources Sdn Bhd</t>
  </si>
  <si>
    <t>Fojohn Development Sdn Bhd</t>
  </si>
  <si>
    <t>Fojohn Enterprise Sdn Bhd</t>
  </si>
  <si>
    <t>Fojohn Hardware (Miri) Sdn Bhd</t>
  </si>
  <si>
    <t>Fojohn Hardware Sdn Bhd</t>
  </si>
  <si>
    <t>Foresight Realm Sdn. Bhd.</t>
  </si>
  <si>
    <t>Form Up Enterprise</t>
  </si>
  <si>
    <t>Foundry Engineering Corporation Sdn Bhd</t>
  </si>
  <si>
    <t>Freeway Machinery Sdn. Bhd.</t>
  </si>
  <si>
    <t>Full Agriculture Enterprise Sdn. Bhd.</t>
  </si>
  <si>
    <t>Gabungan Aquajaya Sdn Bhd</t>
  </si>
  <si>
    <t>Galak Maju Sdn Bhd</t>
  </si>
  <si>
    <t>Gamma Wood Sdn Bhd</t>
  </si>
  <si>
    <t>Gaya Semesta Sdn Bhd</t>
  </si>
  <si>
    <t>Ge Carriage Sdn Bhd</t>
  </si>
  <si>
    <t>Gemilang Petromart</t>
  </si>
  <si>
    <t>Gerak Daya Enterprise</t>
  </si>
  <si>
    <t>Ghazali Shawal Sdn Bhd</t>
  </si>
  <si>
    <t>Giatreka Sdn Bhd</t>
  </si>
  <si>
    <t>Glory 78 Holdings Sdn Bhd</t>
  </si>
  <si>
    <t>G-Mart Corporation Sdn Bhd</t>
  </si>
  <si>
    <t>Golden First Travel &amp; Tours (M) Sdn Bhd</t>
  </si>
  <si>
    <t>Golden Md Sdn Bhd</t>
  </si>
  <si>
    <t>Golden Star Concrete Sdn Bhd</t>
  </si>
  <si>
    <t>Golsta Sdn Bhd</t>
  </si>
  <si>
    <t>Good Win Civil Sdn. Bhd.</t>
  </si>
  <si>
    <t>Good Win Concrete Sdn. Bhd.</t>
  </si>
  <si>
    <t>Great Purpose Sdn Bhd</t>
  </si>
  <si>
    <t>Great Trade Centre Sdn.Bhd.</t>
  </si>
  <si>
    <t>Gsp Hardware Sdn. Bhd.</t>
  </si>
  <si>
    <t>Guan Leng Trading Sdn Bhd</t>
  </si>
  <si>
    <t>H &amp; P Vegetable Trading Sdn. Bhd.</t>
  </si>
  <si>
    <t>Hamburgold Sdn Bhd</t>
  </si>
  <si>
    <t>Harima Auto Mobil Sdn. Bhd.</t>
  </si>
  <si>
    <t>Harves Distribution Sdn. Bhd.</t>
  </si>
  <si>
    <t>Henle Steel Sdn Bhd</t>
  </si>
  <si>
    <t>Hermes Mix Sdn Bhd</t>
  </si>
  <si>
    <t>Hiap Lee (Wholesale) Marketing Sdn. Bhd.</t>
  </si>
  <si>
    <t>Hiap Lee Marketing Centre Sdn.Bhd.</t>
  </si>
  <si>
    <t>Hin Huat Trading Sdn. Bhd.</t>
  </si>
  <si>
    <t>H-Lai Enterprise Sdn Bhd</t>
  </si>
  <si>
    <t>Hm Aerospace Sdn Bhd</t>
  </si>
  <si>
    <t>Hmh Recycle Sdn. Bhd.</t>
  </si>
  <si>
    <t>Hmn Nadhir Sdn Bhd</t>
  </si>
  <si>
    <t>Hojoo Plantations Sdn Bhd</t>
  </si>
  <si>
    <t>Homecity Property Management Sb</t>
  </si>
  <si>
    <t>Hometown F&amp;B (Central) Sdn Bhd</t>
  </si>
  <si>
    <t>Hometown F&amp;B Holdings Sdn Bhd</t>
  </si>
  <si>
    <t>Hong Huei Trading Sdn Bhd</t>
  </si>
  <si>
    <t>Hong Ming Engineering Works</t>
  </si>
  <si>
    <t>Hoong Fatt Plt</t>
  </si>
  <si>
    <t>Hoshin Kenzi (M) Sdn Bhd</t>
  </si>
  <si>
    <t>Hs Laundry Sdn. Bhd.</t>
  </si>
  <si>
    <t>Hua Kiong Enterprise Sdn Bhd</t>
  </si>
  <si>
    <t>Hup Guan Oil Palm Trading Sdn Bhd</t>
  </si>
  <si>
    <t>Hup Seng Gan Brothers Realty Sdn. Bhd.</t>
  </si>
  <si>
    <t>Hup Soon Iron Works</t>
  </si>
  <si>
    <t>Iac Technique Sdn. Bhd.</t>
  </si>
  <si>
    <t>Ideal Force Sdn Bhd</t>
  </si>
  <si>
    <t>Ik Plus Industries Sdn Bhd</t>
  </si>
  <si>
    <t>Ikuthasil Sdn Bhd</t>
  </si>
  <si>
    <t>Ilaunch Sdn. Bhd.</t>
  </si>
  <si>
    <t>Impressive Edge Sdn Bhd</t>
  </si>
  <si>
    <t>Improvage Precision Sdn. Bhd.</t>
  </si>
  <si>
    <t>Infra Teguh Sdn Bhd</t>
  </si>
  <si>
    <t>Innomatt Trading Sdn Bhd</t>
  </si>
  <si>
    <t>Intact System Sdn Bhd</t>
  </si>
  <si>
    <t>Intan Biotech Industries Sdn.Bhd.</t>
  </si>
  <si>
    <t>Integer Engineering Sdn Bhd</t>
  </si>
  <si>
    <t>Inter Paragon Sdn Bhd</t>
  </si>
  <si>
    <t>International Footwear (Penang) S/B</t>
  </si>
  <si>
    <t>Ishosu Sdn Bhd</t>
  </si>
  <si>
    <t>Ivorie International Sdn Bhd</t>
  </si>
  <si>
    <t>Jaguh Dinamik Sdn. Bhd.</t>
  </si>
  <si>
    <t>Jayhong Sdn Bhd</t>
  </si>
  <si>
    <t>Jernih Spektrum Sdn. Bhd.</t>
  </si>
  <si>
    <t>Ji Engineering Sdn Bhd</t>
  </si>
  <si>
    <t>Jibbynco Sdn. Bhd.</t>
  </si>
  <si>
    <t>Jinshare Enterprise</t>
  </si>
  <si>
    <t>Jlj Timber Sdn. Bhd.</t>
  </si>
  <si>
    <t>Jm Motor Venture Sdn Bhd</t>
  </si>
  <si>
    <t>Joen Joen Industries Sdn Bhd</t>
  </si>
  <si>
    <t>Jp Mega Sdn Bhd</t>
  </si>
  <si>
    <t>Jurutera Azan Bersekutu Sdn Bhd</t>
  </si>
  <si>
    <t>Juta Semangat (M) Sdn. Bhd.</t>
  </si>
  <si>
    <t>Jvg Bina Sdn Bhd</t>
  </si>
  <si>
    <t>K. D. Howa Seng Sdn Bhd</t>
  </si>
  <si>
    <t>Kah Tung Logistic Sdn Bhd</t>
  </si>
  <si>
    <t>Kai Shen Marketing (Em) Sdn Bhd</t>
  </si>
  <si>
    <t>Kanson Tyre Sdn. Bhd.</t>
  </si>
  <si>
    <t>Kargoya Sdn. Bhd.</t>
  </si>
  <si>
    <t>Kawan Engineering Sdn Bhd</t>
  </si>
  <si>
    <t>Kee San Huat Oil Palm Sdn Bhd</t>
  </si>
  <si>
    <t>Kejuruteraan Broad-Way Sdn. Bhd.</t>
  </si>
  <si>
    <t>Kejuruteraan Fong Hong Sdn. Bhd.</t>
  </si>
  <si>
    <t>Kelang Beras Company Titi Serong Sdn Bhd</t>
  </si>
  <si>
    <t>Kencana Jayamas Sdn.Bhd.</t>
  </si>
  <si>
    <t>Kenston Industry Sdn. Bhd.</t>
  </si>
  <si>
    <t>Kenygold Resources Sdn Bhd</t>
  </si>
  <si>
    <t>Kenygold Sdn Bhd</t>
  </si>
  <si>
    <t>Kenygold Trading Sdn Bhd</t>
  </si>
  <si>
    <t>Keris Properties Sdn. Bhd.</t>
  </si>
  <si>
    <t>Kesidang Holding Sdn. Bhd.</t>
  </si>
  <si>
    <t>Key Rewards Sdn Bhd</t>
  </si>
  <si>
    <t>Kh Motor Sdn Bhd</t>
  </si>
  <si>
    <t>Khp Steel Product (M) Sdn Bhd</t>
  </si>
  <si>
    <t>Kian Kuang Coldstorage Trading Sdn Bhd</t>
  </si>
  <si>
    <t>Kiehuo Enterprise Sdn Bhd</t>
  </si>
  <si>
    <t>Kilang Beras Rajang Sdn Bhd</t>
  </si>
  <si>
    <t>Kl 247 Mobile Tyre Services Sdn. Bhd.</t>
  </si>
  <si>
    <t>Kl Pile Sdn. Bhd.</t>
  </si>
  <si>
    <t>Kluang Welding Sdn Bhd</t>
  </si>
  <si>
    <t>Km Marine Technical &amp; Inspection Sdn Bhd</t>
  </si>
  <si>
    <t>Koh Mi Enterprise</t>
  </si>
  <si>
    <t>Kong Saw Ming &amp; Sons Contract Services</t>
  </si>
  <si>
    <t>Kop Pembangunan Usahasama Masyarakat</t>
  </si>
  <si>
    <t>Koperasi Kakitangan Petronas Bhd</t>
  </si>
  <si>
    <t>Koperasi Rakan Sekerja Pnb Berhad</t>
  </si>
  <si>
    <t>Krc Solution Sdn Bhd</t>
  </si>
  <si>
    <t>Kromnickel Sdn Bhd</t>
  </si>
  <si>
    <t>Krs Travel Sdn Bhd</t>
  </si>
  <si>
    <t>Ktl Enterprise Sdn Bhd</t>
  </si>
  <si>
    <t>Kuching Samarahan Expressway Station</t>
  </si>
  <si>
    <t>Kwong Huat Rubber Sdn Bhd</t>
  </si>
  <si>
    <t>Kyh Properties Sdn. Bhd.</t>
  </si>
  <si>
    <t>L.T.G Enterprise (B.P) Sdn. Bhd.</t>
  </si>
  <si>
    <t>La Juiceria Superfoods Sdn Bhd</t>
  </si>
  <si>
    <t>La Monte Moulding Sdn Bhd</t>
  </si>
  <si>
    <t>Landasan Kembar Sdn Bhd</t>
  </si>
  <si>
    <t>Laser Motor Sdn Bhd</t>
  </si>
  <si>
    <t>Leader Concrete Sdn Bhd</t>
  </si>
  <si>
    <t>Leapco Sdn Bhd</t>
  </si>
  <si>
    <t>Ledco Professional Sdn Bhd</t>
  </si>
  <si>
    <t>Lee Ming Press Sdn. Bhd.</t>
  </si>
  <si>
    <t>Lee Ting San Lorry Transport Sdn Bhd</t>
  </si>
  <si>
    <t>Leong Huat Tien Guan Trading Sdn Bhd</t>
  </si>
  <si>
    <t>Lian Hup Industrial &amp; Parts Sdn Bhd</t>
  </si>
  <si>
    <t>Lima Bintang Logistics Sdn Bhd</t>
  </si>
  <si>
    <t>Liqui Moly (East Malaysia) Sdn Bhd</t>
  </si>
  <si>
    <t>Lofty Ambition Sdn Bhd</t>
  </si>
  <si>
    <t>Longfa Motorsports Sdn Bhd</t>
  </si>
  <si>
    <t>Longterm Distribution Sdn. Bhd.</t>
  </si>
  <si>
    <t>Longterm Haulage Sdn Bhd</t>
  </si>
  <si>
    <t>Longterm Transport &amp; Tyre Services Sdn.</t>
  </si>
  <si>
    <t>Low Chan And Brothers Sdn Bhd</t>
  </si>
  <si>
    <t>Lss Rimbun Sdn Bhd</t>
  </si>
  <si>
    <t>Ltc West Gate Sdn Bhd</t>
  </si>
  <si>
    <t>Lts Logistics (Pg) Sdn Bhd</t>
  </si>
  <si>
    <t>Lyk Hong &amp; Sons Realty Sdn Bhd</t>
  </si>
  <si>
    <t>Lynson Logistic Sdn Bhd</t>
  </si>
  <si>
    <t>M2U Avenue Sdn Bhd</t>
  </si>
  <si>
    <t>Magjaya Resources (M) Sdn Bhd</t>
  </si>
  <si>
    <t>Magnum Cable Sdn. Bhd.</t>
  </si>
  <si>
    <t>Mahir Rimbun Sdn Bhd</t>
  </si>
  <si>
    <t>Maica Corporation Sdn. Bhd</t>
  </si>
  <si>
    <t>Majubinamas Sdn. Bhd.</t>
  </si>
  <si>
    <t>Majupadu Holdings Sdn Bhd</t>
  </si>
  <si>
    <t>Mal Wah Selatan Sdn Bhd</t>
  </si>
  <si>
    <t>Matrix Navigator Sdn Bhd</t>
  </si>
  <si>
    <t>Maxgrip Services Sdn Bhd</t>
  </si>
  <si>
    <t>Mayang Bayumas Sdn Bhd</t>
  </si>
  <si>
    <t>Mbf Printing Industry Sdn Bhd</t>
  </si>
  <si>
    <t>Mcoat Hardware Sdn. Bhd.</t>
  </si>
  <si>
    <t>Mdz Construction Sdn Bhd</t>
  </si>
  <si>
    <t>Medi - Circle Sdn. Bhd.</t>
  </si>
  <si>
    <t>Media Consortium Corporation Sdn Bhd</t>
  </si>
  <si>
    <t>Meena Gems &amp; Jewels Sdn Bhd</t>
  </si>
  <si>
    <t>Mega Truss System (M) Sdn Bhd</t>
  </si>
  <si>
    <t>Megahock Pipes &amp; Profile Manufacturing</t>
  </si>
  <si>
    <t>Megaready Steel Sdn Bhd</t>
  </si>
  <si>
    <t>Melati Agro Sdn. Bhd.</t>
  </si>
  <si>
    <t>Melidex Precast Sdn Bhd</t>
  </si>
  <si>
    <t>Metalfinishing Industries Sdn. Bhd.</t>
  </si>
  <si>
    <t>Metrogen Sdn Bhd</t>
  </si>
  <si>
    <t>Mf International Sdn Bhd</t>
  </si>
  <si>
    <t>Mfm Food &amp; Beverages Sdn Bhd</t>
  </si>
  <si>
    <t>Microtech Security Sdn Bhd</t>
  </si>
  <si>
    <t>Milicorp Sdn Bhd</t>
  </si>
  <si>
    <t>Mirago Resources Sdn Bhd</t>
  </si>
  <si>
    <t>Miricle Miles Sdn Bhd</t>
  </si>
  <si>
    <t>Mitra Malaysia Sdn Bhd</t>
  </si>
  <si>
    <t>Mkg Rubber &amp; Sawit Sdn. Bhd.</t>
  </si>
  <si>
    <t>Moh Huat Special Steel Sdn Bhd</t>
  </si>
  <si>
    <t>Motobina Sdn Bhd</t>
  </si>
  <si>
    <t>Muaz Maju Enterprise</t>
  </si>
  <si>
    <t>Muby Al Jabal (M) Sdn.Bhd.</t>
  </si>
  <si>
    <t>Multi Tech Electrical Construction S/B</t>
  </si>
  <si>
    <t>Murni Plus Industry Sdn. Bhd.</t>
  </si>
  <si>
    <t>Mutual Way Civil Works Sdn. Bhd.</t>
  </si>
  <si>
    <t>Mydecor Marketing Sdn Bhd</t>
  </si>
  <si>
    <t>Myisp Dot Com Sdn. Bhd.</t>
  </si>
  <si>
    <t>Mytruck Express (M) Sdn. Bhd.</t>
  </si>
  <si>
    <t>Nam Khiang Tayar (Gurun) Sdn Bhd</t>
  </si>
  <si>
    <t>Nam Thye (Kampar) Sdn Bhd</t>
  </si>
  <si>
    <t>Nb Farming Sdn Bhd</t>
  </si>
  <si>
    <t>Nbg Industries Sdn Bhd</t>
  </si>
  <si>
    <t>Nbh Marketing Sdn Bhd</t>
  </si>
  <si>
    <t>Nespalm Logistics ( M ) Sdn Bhd</t>
  </si>
  <si>
    <t>Newwin Engineering (M) Sdn Bhd</t>
  </si>
  <si>
    <t>Ng Hup Lee Motors Sdn. Bhd.</t>
  </si>
  <si>
    <t>Nguan Jin Enterprise Sdn Bhd</t>
  </si>
  <si>
    <t>Nihon Coatings (M) Sdn.Bhd.</t>
  </si>
  <si>
    <t>Nihon Pigment Sdn Bhd</t>
  </si>
  <si>
    <t>Nikmat Bekal Service Station</t>
  </si>
  <si>
    <t>Nikmat Mujur Sdn Bhd</t>
  </si>
  <si>
    <t>Nirwana Maju (Yong Peng) Sdn Bhd</t>
  </si>
  <si>
    <t>Noba Engineers Sdn Bhd</t>
  </si>
  <si>
    <t>Nova Talent Sdn Bhd</t>
  </si>
  <si>
    <t>Nozomi Marketing Sdn Bhd</t>
  </si>
  <si>
    <t>Nrp Technologies (M) Sdn Bhd</t>
  </si>
  <si>
    <t>Nsd Millenium Sdn Bhd</t>
  </si>
  <si>
    <t>Nss It Solution Sdn Bhd</t>
  </si>
  <si>
    <t>Nwd Shore Sdn. Bhd.</t>
  </si>
  <si>
    <t>Obl Maju Sdn Bhd</t>
  </si>
  <si>
    <t>One Auto Worldwide (M) Sdn Bhd</t>
  </si>
  <si>
    <t>Onelensolution Optical Technology Sdn Bh</t>
  </si>
  <si>
    <t>Ong Joo Seang &amp; Sons Aquaculture Sdn Bhd</t>
  </si>
  <si>
    <t>Orex Travel &amp; Tours Sdn Bhd</t>
  </si>
  <si>
    <t>P D Petroleum Sdn Bhd</t>
  </si>
  <si>
    <t>P T Engineering Works Sdn Bhd</t>
  </si>
  <si>
    <t>Pa Food Sdn Bhd</t>
  </si>
  <si>
    <t>Palmjaya Sdn Bhd</t>
  </si>
  <si>
    <t>Panorama Marketing Sdn Bhd</t>
  </si>
  <si>
    <t>Pantai Bharu Corporation Sdn Bhd</t>
  </si>
  <si>
    <t>Pantai Selamat (Cukai) Sdn Bhd</t>
  </si>
  <si>
    <t>Pasaraya Bs Pekan Sdn. Bhd.</t>
  </si>
  <si>
    <t>Pasaraya Bs Triang Sdn Bhd</t>
  </si>
  <si>
    <t>Pearlmatics Sdn Bhd</t>
  </si>
  <si>
    <t>Pelaman Sdn Bhd</t>
  </si>
  <si>
    <t>Pelita Ria (Pg) Sdn Bhd</t>
  </si>
  <si>
    <t>Pelombongan Pasir Sungai Tiram Sdn Bhd</t>
  </si>
  <si>
    <t>Pembinaan Jaya Maju Sdn Bhd</t>
  </si>
  <si>
    <t>Pembinaan Saji Jaya Sdn. Bhd.</t>
  </si>
  <si>
    <t>Pen Power Sdn. Bhd.</t>
  </si>
  <si>
    <t>Penulaju Sdn Bhd</t>
  </si>
  <si>
    <t>Perfect Readymix Sdn Bhd</t>
  </si>
  <si>
    <t>Perniagaan Bekalan Abadi Sdn. Bhd.</t>
  </si>
  <si>
    <t>Perniagaan Buah Kelapa Sawit Salim</t>
  </si>
  <si>
    <t>Perniagaan Haji Ismail Group Sdn Bhd</t>
  </si>
  <si>
    <t>Perniagaan Sri Mahtai</t>
  </si>
  <si>
    <t>Perniagaan Yan San Sdn Bhd</t>
  </si>
  <si>
    <t>Persatuan Industri Komputer Dan Multimed</t>
  </si>
  <si>
    <t>Persatuan Ping Nang Miri</t>
  </si>
  <si>
    <t>Persatuan Tabib Tionghua Johor</t>
  </si>
  <si>
    <t>Pertiwi Palms Sdn Bhd</t>
  </si>
  <si>
    <t>Perusahaan Chew Hur Sdn Bhd</t>
  </si>
  <si>
    <t>Petrostate Anm Enterprise</t>
  </si>
  <si>
    <t>Petrosystems Sdn. Bhd.</t>
  </si>
  <si>
    <t>Pgs Construction Sdn. Bhd.</t>
  </si>
  <si>
    <t>Pioneer Trading Co.</t>
  </si>
  <si>
    <t>Plastrade Enterprise Sdn Bhd</t>
  </si>
  <si>
    <t>Plastrade Materials Technology Sdn.Bhd.</t>
  </si>
  <si>
    <t>Platinium Marine Products Sdn Bhd</t>
  </si>
  <si>
    <t>Potential Primary Sdn Bhd</t>
  </si>
  <si>
    <t>Powertechnic Handling Equipment (M) S B</t>
  </si>
  <si>
    <t>Prima Beverage Sdn. Bhd.</t>
  </si>
  <si>
    <t>Prima Pearl Auto Sdn Bhd</t>
  </si>
  <si>
    <t>Primaces Sdn Bhd</t>
  </si>
  <si>
    <t>Prisma Kuat Sdn Bhd</t>
  </si>
  <si>
    <t>Profitline Industries Sdn Bhd</t>
  </si>
  <si>
    <t>Pro-Landscape Structure Sdn Bhd</t>
  </si>
  <si>
    <t>Pth Enterprise Sdn Bhd</t>
  </si>
  <si>
    <t>Ptms Marketing Sdn Bhd</t>
  </si>
  <si>
    <t>Public Store Sdn Bhd</t>
  </si>
  <si>
    <t>Pusaka Gas Sdn Bhd</t>
  </si>
  <si>
    <t>Pusat Adamas Dan Permata(Sitiawan)Sdnbhd</t>
  </si>
  <si>
    <t>Pusat Borong Cili Padi Sdn. Bhd.</t>
  </si>
  <si>
    <t>Pusat Perubatan Naluri Sdn Bhd</t>
  </si>
  <si>
    <t>Pyc</t>
  </si>
  <si>
    <t>Q Express Line Sdn Bhd</t>
  </si>
  <si>
    <t>Quantum Evershine Sdn Bhd</t>
  </si>
  <si>
    <t>Quantum Metal Sdn. Bhd.</t>
  </si>
  <si>
    <t>Qvc Bio System Sdn Bhd</t>
  </si>
  <si>
    <t>R &amp; Z Aktiviti Enterprise</t>
  </si>
  <si>
    <t>R.Raman Chettiar &amp; Co Sdn Bhd</t>
  </si>
  <si>
    <t>Ranting Global Resources Sdn Bhd</t>
  </si>
  <si>
    <t>Reka Indah Builders (Pg) Sdn. Bhd.</t>
  </si>
  <si>
    <t>Restoran Wong Solo (Shah Alam) Sdn. Bhd.</t>
  </si>
  <si>
    <t>Ria Solutions (M) Sdn Bhd</t>
  </si>
  <si>
    <t>Ria Top Sdn Bhd</t>
  </si>
  <si>
    <t>Rimbun Tekad Premix (Terengganu) Sdn Bhd</t>
  </si>
  <si>
    <t>Risa Trade And Services</t>
  </si>
  <si>
    <t>Rm Wire Industries Sdn Bhd</t>
  </si>
  <si>
    <t>Robo Cnc Sdn Bhd</t>
  </si>
  <si>
    <t>Roda Juara Automobile Sdn Bhd</t>
  </si>
  <si>
    <t>Rolling Stock Consultants Sdn Bhd</t>
  </si>
  <si>
    <t>Rong Mah (J) Sdn. Bhd.</t>
  </si>
  <si>
    <t>Rong Mah Builders Sdn. Bhd.</t>
  </si>
  <si>
    <t>Roslem Enterprise</t>
  </si>
  <si>
    <t>Rurutiki Sdn Bhd</t>
  </si>
  <si>
    <t>S.M.S. Deen Jewellers Sdn Bhd</t>
  </si>
  <si>
    <t>Saa Engineering &amp; Marine Sdn Bhd</t>
  </si>
  <si>
    <t>Sabaconcrete Sdn Bhd</t>
  </si>
  <si>
    <t>Sabasun Hyperruncit Sdn Bhd</t>
  </si>
  <si>
    <t>Safa Impiana Sdn.Bhd.</t>
  </si>
  <si>
    <t>Sagasteel Equipment Sdn Bhd</t>
  </si>
  <si>
    <t>Sahakol Lohakit (M) Sdn Bhd</t>
  </si>
  <si>
    <t>San Lee Packaging Sdn Bhd</t>
  </si>
  <si>
    <t>Santong Sawit Sdn. Bhd.</t>
  </si>
  <si>
    <t>Saplastic Industries Sdn Bhd</t>
  </si>
  <si>
    <t>Sasa Security Services Sdn Bhd</t>
  </si>
  <si>
    <t>Sazean Development S/B (In Liquidation)</t>
  </si>
  <si>
    <t>Sealand Resources Sdn Bhd</t>
  </si>
  <si>
    <t>Secure Win Sdn Bhd</t>
  </si>
  <si>
    <t>Sedawan Sdn Bhd</t>
  </si>
  <si>
    <t>Sediabena Builders Sdn Bhd</t>
  </si>
  <si>
    <t>Sembilanbelas Jaya Sdn Bhd</t>
  </si>
  <si>
    <t>Sen Hai Timber Sdn Bhd</t>
  </si>
  <si>
    <t>Seng Ann Sdn Bhd</t>
  </si>
  <si>
    <t>Serai Group Sdn Bhd</t>
  </si>
  <si>
    <t>Seri Harmoni Haulage Sdn Bhd</t>
  </si>
  <si>
    <t>Seri Zenith Enterprise Sdn Bhd</t>
  </si>
  <si>
    <t>Setiamix Sdn. Bhd.</t>
  </si>
  <si>
    <t>Sfi Global (M) Sdn Bhd</t>
  </si>
  <si>
    <t>Sharikat Ta Kiong Sdn Bhd</t>
  </si>
  <si>
    <t>Sharmajaya Sendirian Berhad</t>
  </si>
  <si>
    <t>Shen Yong Engineering Works Sdn Bhd</t>
  </si>
  <si>
    <t>Shin Bee Sdn Bhd</t>
  </si>
  <si>
    <t>Shin Bee Sports Sdn Bhd</t>
  </si>
  <si>
    <t>Siang Joo Enterprise Sdn Bhd</t>
  </si>
  <si>
    <t>Siang Lee Heng Enterprise Sdn Bhd</t>
  </si>
  <si>
    <t>Sibu Cold Storage Sdn Bhd</t>
  </si>
  <si>
    <t>Sibu Ngu Brothers Motor Service Sdn Bhd</t>
  </si>
  <si>
    <t>Simpang Rengam Jaya Sdn Bhd</t>
  </si>
  <si>
    <t>Simplex Phoenix Construction Sdn Bhd</t>
  </si>
  <si>
    <t>Simpro Engineering Sdn Bhd</t>
  </si>
  <si>
    <t>Sin Steel Construction Sdn Bhd</t>
  </si>
  <si>
    <t>Sincerely Distributor Sdn Bhd</t>
  </si>
  <si>
    <t>Sk Hardware (Kuching) Sdn Bhd</t>
  </si>
  <si>
    <t>Skm Jaya Sdn. Bhd.</t>
  </si>
  <si>
    <t>Sls Legend Sdn Bhd</t>
  </si>
  <si>
    <t>Smi Electric Automation Sdn Bhd</t>
  </si>
  <si>
    <t>Snlm Trading Sdn Bhd</t>
  </si>
  <si>
    <t>Sns Network (M) Sdn. Bhd.</t>
  </si>
  <si>
    <t>Solid Base Resources Sdn Bhd</t>
  </si>
  <si>
    <t>Solid Timber Trading Sdn Bhd</t>
  </si>
  <si>
    <t>Soon Heng Timber Industries Sdn Bhd</t>
  </si>
  <si>
    <t>Sophic Automation Sdn Bhd</t>
  </si>
  <si>
    <t>Southernhem Industries Sdn Bhd</t>
  </si>
  <si>
    <t>Sp Potensi Mewah Sdn Bhd</t>
  </si>
  <si>
    <t>Sports Tech Pro Sdn. Bhd.</t>
  </si>
  <si>
    <t>Sri Maju Sarata Ekspres Sdn Bhd</t>
  </si>
  <si>
    <t>Sri Sekamat Enterprise Sdn Bhd</t>
  </si>
  <si>
    <t>Sribhagawan Education Group Sdn Bhd</t>
  </si>
  <si>
    <t>Sse Electronics Sdn Bhd</t>
  </si>
  <si>
    <t>Stesen Minyak Sibujaya</t>
  </si>
  <si>
    <t>Stesen Minyak Sis Indah</t>
  </si>
  <si>
    <t>Steven Development Sendirian Berhad</t>
  </si>
  <si>
    <t>Sthamin Gas</t>
  </si>
  <si>
    <t>Strategi Mutiara Manufacturing Sdn Bhd</t>
  </si>
  <si>
    <t>Strong Horse Transport Sdn. Bhd.</t>
  </si>
  <si>
    <t>Sumi-Tech Industrial Supplies Sdn Bhd</t>
  </si>
  <si>
    <t>Suncity Boulevard Sdn Bhd</t>
  </si>
  <si>
    <t>Sunmat Industries Sdn Bhd</t>
  </si>
  <si>
    <t>Sunrise Viable Sdn Bhd</t>
  </si>
  <si>
    <t>Super Poly Enterprise</t>
  </si>
  <si>
    <t>Suriwong International Sdn Bhd</t>
  </si>
  <si>
    <t>Sw 2020 Sdn Bhd</t>
  </si>
  <si>
    <t>Sws Auto Part Services Sdn Bhd</t>
  </si>
  <si>
    <t>Sy Motorsports Sdn. Bhd.</t>
  </si>
  <si>
    <t>Syarikat Jasa A.S Sdn Bhd</t>
  </si>
  <si>
    <t>Syarikat Jasa Selamat Sdn Bhd</t>
  </si>
  <si>
    <t>Syarikat Makmur Alat Alat Ganti Sdn Bhd</t>
  </si>
  <si>
    <t>Syarikat Udin Engineering Works Sdn.Bhd.</t>
  </si>
  <si>
    <t>T &amp; A Machang Agriculture Sdn Bhd</t>
  </si>
  <si>
    <t>T&amp;T Hardware Trading S/B</t>
  </si>
  <si>
    <t>T.T.A Polymers (M) Sdn Bhd</t>
  </si>
  <si>
    <t>Taf Venture Sdn. Bhd.</t>
  </si>
  <si>
    <t>Tai Beng Hardware Machinery Sdn Bhd</t>
  </si>
  <si>
    <t>Takzim Marine Services Sdn. Bhd.</t>
  </si>
  <si>
    <t>Talang Energy Sdn Bhd</t>
  </si>
  <si>
    <t>Tan Zhuan Plastic Industries S/B</t>
  </si>
  <si>
    <t>Target Orbit Sdn Bhd</t>
  </si>
  <si>
    <t>Targetlane (M) Sdn Bhd</t>
  </si>
  <si>
    <t>Tay Mun Hua Enterprises Sdn Bhd</t>
  </si>
  <si>
    <t>Techlab Security Sdn Bhd</t>
  </si>
  <si>
    <t>Teck Lee Seng Coffee Products Sdn Bhd</t>
  </si>
  <si>
    <t>Teck Yien (Bintulu) Sdn Bhd</t>
  </si>
  <si>
    <t>Teh Khoon Chuan Trading Co. Sdn. Bhd.</t>
  </si>
  <si>
    <t>Telic Farm Sdn Bhd</t>
  </si>
  <si>
    <t>Terus Maju Industrial Hardware Sdn Bhd</t>
  </si>
  <si>
    <t>Tgk Oxygen Sdn. Bhd.</t>
  </si>
  <si>
    <t>Tiram Wawasan Enterprise</t>
  </si>
  <si>
    <t>Tlk F&amp;B Sdn. Bhd.</t>
  </si>
  <si>
    <t>Tmi Berkat Sdn Bhd</t>
  </si>
  <si>
    <t>Tmk Construction &amp; Transport Sdn. Bhd.</t>
  </si>
  <si>
    <t>Tno Project Management Sdn Bhd</t>
  </si>
  <si>
    <t>Today Agrochemical Supplies Sdn Bhd</t>
  </si>
  <si>
    <t>Toko Gemilang (T) Sdn Bhd</t>
  </si>
  <si>
    <t>Tonn Cable Sdn Bhd</t>
  </si>
  <si>
    <t>Top Empire Sdn Bhd</t>
  </si>
  <si>
    <t>Top Up Goods Sdn Bhd</t>
  </si>
  <si>
    <t>Transkon Sdn.Bhd.</t>
  </si>
  <si>
    <t>Trc Global Sdn Bhd</t>
  </si>
  <si>
    <t>Tree Med Sdn Bhd</t>
  </si>
  <si>
    <t>True Label Pharmacy Sdn. Bhd.</t>
  </si>
  <si>
    <t>Ts Freight Services Sdn Bhd</t>
  </si>
  <si>
    <t>Ts Transport Sdn Bhd</t>
  </si>
  <si>
    <t>Tsh Synergy Sdn Bhd</t>
  </si>
  <si>
    <t>Tsk Hardware Sdn Bhd</t>
  </si>
  <si>
    <t>Tunas Capital Sdn Bhd</t>
  </si>
  <si>
    <t>Twistcode Technologies Sdn.Bhd.</t>
  </si>
  <si>
    <t>Two Ply Sdn Bhd</t>
  </si>
  <si>
    <t>Uliko Marketing (M) Sdn. Bhd.</t>
  </si>
  <si>
    <t>Unic Leisure Transtour Sdn. Bhd.</t>
  </si>
  <si>
    <t>Unimekar Metals Sdn Bhd</t>
  </si>
  <si>
    <t>Unimet Sdn Bhd</t>
  </si>
  <si>
    <t>Unireach Sdn Bhd</t>
  </si>
  <si>
    <t>United Water Technology Sdn Bhd</t>
  </si>
  <si>
    <t>Uno Asset Sdn Bhd</t>
  </si>
  <si>
    <t>Upstream Downstream Process &amp; Services</t>
  </si>
  <si>
    <t>Usaha Impresif Sdn Bhd</t>
  </si>
  <si>
    <t>Vecera Marketing Sdn. Bhd.</t>
  </si>
  <si>
    <t>Vege2Fresh Trading Sdn. Bhd.</t>
  </si>
  <si>
    <t>Vendoria Sdn Bhd</t>
  </si>
  <si>
    <t>Villy Trading (M) Sdn Bhd</t>
  </si>
  <si>
    <t>Vision Frozen Foods Sdn Bhd</t>
  </si>
  <si>
    <t>Vita Bright Sdn. Bhd.</t>
  </si>
  <si>
    <t>Vitajuta Sdn Bhd</t>
  </si>
  <si>
    <t>Vl Holdings Sdn Bhd</t>
  </si>
  <si>
    <t>Vl Home Builders Sdn Bhd</t>
  </si>
  <si>
    <t>Waa Auto Sdn. Bhd.</t>
  </si>
  <si>
    <t>Wah Lee Construction Sdn Bhd</t>
  </si>
  <si>
    <t>Wansern Foam Industry Sdn Bhd</t>
  </si>
  <si>
    <t>Wansern Technology Sdn Bhd</t>
  </si>
  <si>
    <t>Warisan Sribumi Sdn Bhd</t>
  </si>
  <si>
    <t>Warna Bestari Sdn. Bhd.</t>
  </si>
  <si>
    <t>Weemaju Motor (Sabah) Sdn Bhd</t>
  </si>
  <si>
    <t>Well Future Sdn. Bhd.</t>
  </si>
  <si>
    <t>Weller Air-Cond Parts Enterprise Sdn.Bhd</t>
  </si>
  <si>
    <t>Wemal Technology Sdn Bhd</t>
  </si>
  <si>
    <t>Whs Global Engineering Sdn Bhd</t>
  </si>
  <si>
    <t>Wija Pharma Sdn Bhd</t>
  </si>
  <si>
    <t>Win Coating Sdn. Bhd.</t>
  </si>
  <si>
    <t>Win Fung Fibreglass Sdn Bhd</t>
  </si>
  <si>
    <t>Win Landscape Sdn Bhd</t>
  </si>
  <si>
    <t>Win Modern Design Sdn. Bhd.</t>
  </si>
  <si>
    <t>Winstar Electrical (Kampar) Sdn Bhd</t>
  </si>
  <si>
    <t>Wintex Engineering And Machinery Sdn Bhd</t>
  </si>
  <si>
    <t>Wisebuild Industries Sdn Bhd</t>
  </si>
  <si>
    <t>Worldline Security Services Sdn Bhd</t>
  </si>
  <si>
    <t>Worldwide Offshore Services Sdn Bhd</t>
  </si>
  <si>
    <t>Wsl Electrical Sdn Bhd</t>
  </si>
  <si>
    <t>Ww Avenue Sdn Bhd</t>
  </si>
  <si>
    <t>Yamud Automobile Sdn Bhd</t>
  </si>
  <si>
    <t>Yauman Auto Sdn Bhd</t>
  </si>
  <si>
    <t>Yielden Filtration Sdn Bhd</t>
  </si>
  <si>
    <t>Yollink Industries Sdn Bhd</t>
  </si>
  <si>
    <t>Yong Hua (Yong Peng) Sdn. Bhd.</t>
  </si>
  <si>
    <t>Yong Lee Chan Sdn. Bhd.</t>
  </si>
  <si>
    <t>Yong Moh Heng Sdn Bhd</t>
  </si>
  <si>
    <t>Yong Trading</t>
  </si>
  <si>
    <t>Yuen Tung Hardware Construction Sdn Bhd</t>
  </si>
  <si>
    <t>Zainon Shipping (Sarawak) Sdn Bhd</t>
  </si>
  <si>
    <t>Zbi Enterprise &amp; Services Sdn Bhd</t>
  </si>
  <si>
    <t>Zinc Sun Enterprise Sdn Bhd</t>
  </si>
  <si>
    <t>Zulfan (M) Sdn Bhd</t>
  </si>
  <si>
    <t>Cross default by HP</t>
  </si>
  <si>
    <t>Cross default by credit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</si>
</sst>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;[Red]0"/>
    <numFmt numFmtId="167" formatCode="&quot;$&quot;#,##0_);[Red]\(&quot;$&quot;#,##0\)"/>
    <numFmt numFmtId="168" formatCode="&quot;$&quot;#,##0_);\(&quot;$&quot;#,##0\)"/>
    <numFmt numFmtId="169" formatCode="[$-409]mmmm\-yy;@"/>
    <numFmt numFmtId="170" formatCode="#,##0_ ;[Red]\(#,##0\)"/>
    <numFmt numFmtId="171" formatCode="#,##0.0000_);[Red]\(#,##0.0000\)"/>
    <numFmt numFmtId="172" formatCode="[$-409]mmm\-yy;@"/>
    <numFmt numFmtId="173" formatCode="[$-409]d\-mmm\-yy;@"/>
    <numFmt numFmtId="174" formatCode="#,##0_ ;[Red]\-#,##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name val="Tahoma"/>
      <family val="2"/>
    </font>
    <font>
      <sz val="12"/>
      <name val="Times New Roman"/>
      <family val="1"/>
    </font>
    <font>
      <sz val="10"/>
      <color theme="1"/>
      <name val="Calibri"/>
      <family val="2"/>
    </font>
    <font>
      <sz val="9"/>
      <color theme="1"/>
      <name val="Trebuchet MS"/>
      <family val="2"/>
    </font>
    <font>
      <sz val="8"/>
      <color theme="1"/>
      <name val="Trebuchet MS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C00000"/>
      <name val="Arial"/>
      <family val="2"/>
    </font>
    <font>
      <sz val="10"/>
      <color theme="0"/>
      <name val="Times New Roman"/>
      <family val="1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b/>
      <sz val="10"/>
      <color rgb="FFC00000"/>
      <name val="Arial"/>
      <family val="2"/>
    </font>
    <font>
      <i/>
      <sz val="10"/>
      <color rgb="FFC00000"/>
      <name val="Arial"/>
      <family val="2"/>
    </font>
    <font>
      <b/>
      <i/>
      <sz val="10"/>
      <color rgb="FFC00000"/>
      <name val="Arial"/>
      <family val="2"/>
    </font>
    <font>
      <b/>
      <i/>
      <sz val="10"/>
      <name val="Arial"/>
      <family val="2"/>
    </font>
    <font>
      <sz val="8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40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7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182">
    <xf numFmtId="0" fontId="0" fillId="0" borderId="0" xfId="0"/>
    <xf numFmtId="1" fontId="12" fillId="2" borderId="1" xfId="6" applyNumberFormat="1" applyFont="1" applyFill="1" applyBorder="1" applyAlignment="1">
      <alignment horizontal="center" vertical="center" wrapText="1"/>
    </xf>
    <xf numFmtId="38" fontId="12" fillId="2" borderId="1" xfId="1" applyNumberFormat="1" applyFont="1" applyFill="1" applyBorder="1" applyAlignment="1">
      <alignment horizontal="center" vertical="center" wrapText="1"/>
    </xf>
    <xf numFmtId="38" fontId="12" fillId="0" borderId="0" xfId="6" applyNumberFormat="1" applyFont="1"/>
    <xf numFmtId="0" fontId="12" fillId="0" borderId="0" xfId="6" applyFont="1"/>
    <xf numFmtId="38" fontId="12" fillId="0" borderId="0" xfId="1" applyNumberFormat="1" applyFont="1"/>
    <xf numFmtId="38" fontId="12" fillId="4" borderId="0" xfId="1" applyNumberFormat="1" applyFont="1" applyFill="1"/>
    <xf numFmtId="1" fontId="12" fillId="0" borderId="0" xfId="6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70" fontId="2" fillId="2" borderId="1" xfId="2" applyNumberFormat="1" applyFont="1" applyFill="1" applyBorder="1" applyAlignment="1">
      <alignment horizontal="center" vertical="center" wrapText="1"/>
    </xf>
    <xf numFmtId="17" fontId="2" fillId="2" borderId="1" xfId="0" applyNumberFormat="1" applyFont="1" applyFill="1" applyBorder="1" applyAlignment="1">
      <alignment horizontal="center" vertical="center" wrapText="1"/>
    </xf>
    <xf numFmtId="165" fontId="2" fillId="0" borderId="0" xfId="5" applyNumberFormat="1" applyFont="1" applyFill="1" applyBorder="1" applyAlignment="1">
      <alignment wrapText="1"/>
    </xf>
    <xf numFmtId="38" fontId="2" fillId="0" borderId="0" xfId="5" applyNumberFormat="1" applyFont="1" applyFill="1" applyBorder="1" applyAlignment="1">
      <alignment horizontal="right"/>
    </xf>
    <xf numFmtId="17" fontId="2" fillId="0" borderId="0" xfId="0" applyNumberFormat="1" applyFont="1" applyFill="1" applyBorder="1"/>
    <xf numFmtId="0" fontId="4" fillId="0" borderId="0" xfId="0" applyFont="1" applyAlignment="1"/>
    <xf numFmtId="38" fontId="4" fillId="0" borderId="0" xfId="0" applyNumberFormat="1" applyFont="1" applyAlignment="1">
      <alignment horizontal="right"/>
    </xf>
    <xf numFmtId="38" fontId="3" fillId="0" borderId="0" xfId="9" applyNumberFormat="1" applyFont="1"/>
    <xf numFmtId="0" fontId="10" fillId="0" borderId="0" xfId="9" applyFont="1"/>
    <xf numFmtId="40" fontId="3" fillId="0" borderId="0" xfId="9" applyNumberFormat="1" applyFont="1"/>
    <xf numFmtId="38" fontId="15" fillId="0" borderId="0" xfId="9" applyNumberFormat="1" applyFont="1"/>
    <xf numFmtId="0" fontId="15" fillId="0" borderId="0" xfId="9" applyFont="1"/>
    <xf numFmtId="0" fontId="3" fillId="0" borderId="0" xfId="9" applyFont="1"/>
    <xf numFmtId="38" fontId="16" fillId="0" borderId="0" xfId="136" applyNumberFormat="1" applyFont="1" applyFill="1" applyBorder="1" applyAlignment="1">
      <alignment horizontal="center" vertical="center" wrapText="1"/>
    </xf>
    <xf numFmtId="0" fontId="17" fillId="0" borderId="0" xfId="9" applyFont="1" applyFill="1"/>
    <xf numFmtId="38" fontId="18" fillId="0" borderId="1" xfId="9" applyNumberFormat="1" applyFont="1" applyFill="1" applyBorder="1" applyAlignment="1">
      <alignment horizontal="center"/>
    </xf>
    <xf numFmtId="38" fontId="19" fillId="0" borderId="1" xfId="9" applyNumberFormat="1" applyFont="1" applyFill="1" applyBorder="1" applyAlignment="1">
      <alignment horizontal="center"/>
    </xf>
    <xf numFmtId="40" fontId="11" fillId="5" borderId="1" xfId="9" applyNumberFormat="1" applyFont="1" applyFill="1" applyBorder="1" applyAlignment="1">
      <alignment horizontal="center" vertical="center" wrapText="1"/>
    </xf>
    <xf numFmtId="0" fontId="3" fillId="0" borderId="0" xfId="9" applyFont="1" applyAlignment="1">
      <alignment horizontal="center" vertical="center" wrapText="1"/>
    </xf>
    <xf numFmtId="0" fontId="3" fillId="0" borderId="1" xfId="9" applyFont="1" applyBorder="1" applyAlignment="1">
      <alignment horizontal="center" vertical="center" wrapText="1"/>
    </xf>
    <xf numFmtId="0" fontId="0" fillId="0" borderId="0" xfId="9" applyFont="1" applyAlignment="1">
      <alignment horizontal="center" vertical="center" wrapText="1"/>
    </xf>
    <xf numFmtId="40" fontId="11" fillId="5" borderId="1" xfId="9" applyNumberFormat="1" applyFont="1" applyFill="1" applyBorder="1" applyAlignment="1">
      <alignment horizontal="center"/>
    </xf>
    <xf numFmtId="38" fontId="20" fillId="5" borderId="1" xfId="9" applyNumberFormat="1" applyFont="1" applyFill="1" applyBorder="1" applyAlignment="1">
      <alignment horizontal="center"/>
    </xf>
    <xf numFmtId="38" fontId="11" fillId="5" borderId="1" xfId="9" applyNumberFormat="1" applyFont="1" applyFill="1" applyBorder="1" applyAlignment="1">
      <alignment horizontal="center"/>
    </xf>
    <xf numFmtId="0" fontId="3" fillId="0" borderId="0" xfId="9" applyFont="1" applyAlignment="1">
      <alignment horizontal="center"/>
    </xf>
    <xf numFmtId="0" fontId="3" fillId="0" borderId="1" xfId="9" applyFont="1" applyBorder="1" applyAlignment="1">
      <alignment horizontal="center"/>
    </xf>
    <xf numFmtId="0" fontId="0" fillId="0" borderId="0" xfId="9" applyFont="1" applyAlignment="1">
      <alignment horizontal="center"/>
    </xf>
    <xf numFmtId="38" fontId="11" fillId="0" borderId="3" xfId="136" applyNumberFormat="1" applyFont="1" applyFill="1" applyBorder="1" applyAlignment="1">
      <alignment horizontal="center" vertical="center"/>
    </xf>
    <xf numFmtId="40" fontId="3" fillId="0" borderId="3" xfId="9" applyNumberFormat="1" applyFont="1" applyBorder="1"/>
    <xf numFmtId="10" fontId="21" fillId="0" borderId="3" xfId="9" applyNumberFormat="1" applyFont="1" applyBorder="1"/>
    <xf numFmtId="40" fontId="3" fillId="0" borderId="3" xfId="9" applyNumberFormat="1" applyFont="1" applyFill="1" applyBorder="1" applyAlignment="1"/>
    <xf numFmtId="38" fontId="11" fillId="2" borderId="1" xfId="136" applyNumberFormat="1" applyFont="1" applyFill="1" applyBorder="1" applyAlignment="1">
      <alignment horizontal="center" vertical="center"/>
    </xf>
    <xf numFmtId="40" fontId="11" fillId="2" borderId="1" xfId="9" applyNumberFormat="1" applyFont="1" applyFill="1" applyBorder="1"/>
    <xf numFmtId="10" fontId="22" fillId="2" borderId="1" xfId="9" applyNumberFormat="1" applyFont="1" applyFill="1" applyBorder="1"/>
    <xf numFmtId="0" fontId="11" fillId="0" borderId="0" xfId="9" applyFont="1"/>
    <xf numFmtId="40" fontId="11" fillId="2" borderId="1" xfId="2" applyNumberFormat="1" applyFont="1" applyFill="1" applyBorder="1" applyAlignment="1">
      <alignment vertical="center"/>
    </xf>
    <xf numFmtId="40" fontId="11" fillId="2" borderId="6" xfId="9" applyNumberFormat="1" applyFont="1" applyFill="1" applyBorder="1"/>
    <xf numFmtId="40" fontId="23" fillId="0" borderId="8" xfId="9" applyNumberFormat="1" applyFont="1" applyBorder="1"/>
    <xf numFmtId="10" fontId="22" fillId="0" borderId="8" xfId="9" applyNumberFormat="1" applyFont="1" applyBorder="1"/>
    <xf numFmtId="38" fontId="3" fillId="0" borderId="0" xfId="9" applyNumberFormat="1" applyFont="1" applyBorder="1"/>
    <xf numFmtId="0" fontId="23" fillId="0" borderId="0" xfId="9" applyFont="1" applyBorder="1" applyAlignment="1">
      <alignment horizontal="center"/>
    </xf>
    <xf numFmtId="40" fontId="23" fillId="0" borderId="0" xfId="9" applyNumberFormat="1" applyFont="1" applyBorder="1"/>
    <xf numFmtId="10" fontId="22" fillId="0" borderId="0" xfId="9" applyNumberFormat="1" applyFont="1" applyBorder="1"/>
    <xf numFmtId="0" fontId="3" fillId="0" borderId="0" xfId="9" applyFont="1" applyBorder="1"/>
    <xf numFmtId="40" fontId="3" fillId="0" borderId="0" xfId="9" applyNumberFormat="1" applyFont="1" applyBorder="1"/>
    <xf numFmtId="171" fontId="3" fillId="0" borderId="0" xfId="9" applyNumberFormat="1" applyFont="1"/>
    <xf numFmtId="0" fontId="17" fillId="0" borderId="0" xfId="0" applyFont="1" applyFill="1"/>
    <xf numFmtId="10" fontId="0" fillId="0" borderId="0" xfId="0" applyNumberFormat="1"/>
    <xf numFmtId="38" fontId="11" fillId="0" borderId="8" xfId="0" applyNumberFormat="1" applyFont="1" applyBorder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wrapText="1"/>
    </xf>
    <xf numFmtId="17" fontId="4" fillId="0" borderId="0" xfId="0" applyNumberFormat="1" applyFont="1" applyFill="1" applyAlignment="1">
      <alignment wrapText="1"/>
    </xf>
    <xf numFmtId="0" fontId="23" fillId="0" borderId="8" xfId="9" applyFont="1" applyBorder="1" applyAlignment="1">
      <alignment horizontal="center"/>
    </xf>
    <xf numFmtId="10" fontId="22" fillId="0" borderId="9" xfId="9" applyNumberFormat="1" applyFont="1" applyBorder="1"/>
    <xf numFmtId="165" fontId="2" fillId="0" borderId="0" xfId="1" applyNumberFormat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1" fillId="0" borderId="3" xfId="136" applyFont="1" applyFill="1" applyBorder="1" applyAlignment="1">
      <alignment vertical="center"/>
    </xf>
    <xf numFmtId="0" fontId="11" fillId="2" borderId="1" xfId="136" applyFont="1" applyFill="1" applyBorder="1" applyAlignment="1">
      <alignment horizontal="center" vertical="center"/>
    </xf>
    <xf numFmtId="0" fontId="11" fillId="0" borderId="3" xfId="136" applyFont="1" applyFill="1" applyBorder="1" applyAlignment="1" applyProtection="1">
      <alignment horizontal="left" vertical="center"/>
    </xf>
    <xf numFmtId="0" fontId="3" fillId="0" borderId="0" xfId="9" applyFont="1" applyFill="1"/>
    <xf numFmtId="10" fontId="0" fillId="0" borderId="0" xfId="0" applyNumberFormat="1" applyFill="1"/>
    <xf numFmtId="0" fontId="0" fillId="0" borderId="0" xfId="0" applyFill="1"/>
    <xf numFmtId="0" fontId="11" fillId="0" borderId="3" xfId="136" applyFont="1" applyFill="1" applyBorder="1" applyAlignment="1" applyProtection="1">
      <alignment horizontal="left"/>
    </xf>
    <xf numFmtId="0" fontId="11" fillId="2" borderId="1" xfId="136" applyFont="1" applyFill="1" applyBorder="1" applyAlignment="1" applyProtection="1">
      <alignment horizontal="center" vertical="center"/>
    </xf>
    <xf numFmtId="37" fontId="11" fillId="2" borderId="1" xfId="136" applyNumberFormat="1" applyFont="1" applyFill="1" applyBorder="1" applyAlignment="1" applyProtection="1">
      <alignment horizontal="center" vertical="center"/>
    </xf>
    <xf numFmtId="37" fontId="11" fillId="0" borderId="3" xfId="136" applyNumberFormat="1" applyFont="1" applyFill="1" applyBorder="1" applyAlignment="1" applyProtection="1">
      <alignment horizontal="left" vertical="center"/>
    </xf>
    <xf numFmtId="0" fontId="11" fillId="0" borderId="3" xfId="136" applyFont="1" applyFill="1" applyBorder="1" applyAlignment="1" applyProtection="1">
      <alignment vertical="center"/>
    </xf>
    <xf numFmtId="0" fontId="11" fillId="2" borderId="1" xfId="9" applyFont="1" applyFill="1" applyBorder="1" applyAlignment="1">
      <alignment horizontal="center"/>
    </xf>
    <xf numFmtId="0" fontId="14" fillId="0" borderId="2" xfId="4" applyNumberFormat="1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165" fontId="14" fillId="0" borderId="2" xfId="5" applyNumberFormat="1" applyFont="1" applyFill="1" applyBorder="1" applyAlignment="1"/>
    <xf numFmtId="0" fontId="14" fillId="0" borderId="2" xfId="0" applyFont="1" applyBorder="1" applyAlignment="1"/>
    <xf numFmtId="38" fontId="14" fillId="0" borderId="2" xfId="5" applyNumberFormat="1" applyFont="1" applyFill="1" applyBorder="1" applyAlignment="1">
      <alignment horizontal="right"/>
    </xf>
    <xf numFmtId="17" fontId="14" fillId="0" borderId="2" xfId="0" applyNumberFormat="1" applyFont="1" applyFill="1" applyBorder="1"/>
    <xf numFmtId="0" fontId="24" fillId="0" borderId="0" xfId="0" applyFont="1"/>
    <xf numFmtId="165" fontId="25" fillId="6" borderId="1" xfId="5" applyNumberFormat="1" applyFont="1" applyFill="1" applyBorder="1" applyAlignment="1">
      <alignment horizontal="center" vertical="center"/>
    </xf>
    <xf numFmtId="165" fontId="25" fillId="2" borderId="1" xfId="5" applyNumberFormat="1" applyFont="1" applyFill="1" applyBorder="1" applyAlignment="1">
      <alignment horizontal="center" vertical="center"/>
    </xf>
    <xf numFmtId="165" fontId="2" fillId="0" borderId="0" xfId="5" applyNumberFormat="1" applyFont="1" applyFill="1" applyBorder="1" applyAlignment="1"/>
    <xf numFmtId="0" fontId="4" fillId="0" borderId="0" xfId="0" applyFont="1" applyFill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17" fontId="2" fillId="0" borderId="0" xfId="0" applyNumberFormat="1" applyFont="1" applyFill="1" applyBorder="1" applyAlignment="1"/>
    <xf numFmtId="40" fontId="3" fillId="0" borderId="10" xfId="9" applyNumberFormat="1" applyFont="1" applyFill="1" applyBorder="1" applyAlignment="1"/>
    <xf numFmtId="38" fontId="13" fillId="3" borderId="11" xfId="1" applyNumberFormat="1" applyFont="1" applyFill="1" applyBorder="1"/>
    <xf numFmtId="0" fontId="10" fillId="0" borderId="0" xfId="6" applyFont="1"/>
    <xf numFmtId="0" fontId="3" fillId="0" borderId="0" xfId="6"/>
    <xf numFmtId="172" fontId="11" fillId="2" borderId="1" xfId="6" applyNumberFormat="1" applyFont="1" applyFill="1" applyBorder="1" applyAlignment="1">
      <alignment horizontal="center"/>
    </xf>
    <xf numFmtId="38" fontId="10" fillId="0" borderId="0" xfId="6" applyNumberFormat="1" applyFont="1" applyAlignment="1">
      <alignment horizontal="center"/>
    </xf>
    <xf numFmtId="173" fontId="11" fillId="0" borderId="0" xfId="5" applyNumberFormat="1" applyFont="1" applyBorder="1" applyAlignment="1">
      <alignment horizontal="center"/>
    </xf>
    <xf numFmtId="165" fontId="0" fillId="0" borderId="0" xfId="5" applyNumberFormat="1" applyFont="1" applyAlignment="1"/>
    <xf numFmtId="174" fontId="0" fillId="0" borderId="0" xfId="5" applyNumberFormat="1" applyFont="1" applyAlignment="1"/>
    <xf numFmtId="38" fontId="3" fillId="0" borderId="0" xfId="6" applyNumberFormat="1"/>
    <xf numFmtId="0" fontId="3" fillId="0" borderId="0" xfId="6" applyAlignment="1">
      <alignment horizontal="center"/>
    </xf>
    <xf numFmtId="38" fontId="3" fillId="0" borderId="0" xfId="6" applyNumberFormat="1" applyAlignment="1">
      <alignment horizontal="center"/>
    </xf>
    <xf numFmtId="0" fontId="11" fillId="2" borderId="1" xfId="6" applyFont="1" applyFill="1" applyBorder="1" applyAlignment="1">
      <alignment horizontal="center" vertical="center" wrapText="1"/>
    </xf>
    <xf numFmtId="38" fontId="11" fillId="2" borderId="1" xfId="6" applyNumberFormat="1" applyFont="1" applyFill="1" applyBorder="1" applyAlignment="1">
      <alignment horizontal="center" vertical="center" wrapText="1"/>
    </xf>
    <xf numFmtId="174" fontId="11" fillId="2" borderId="1" xfId="5" applyNumberFormat="1" applyFont="1" applyFill="1" applyBorder="1" applyAlignment="1">
      <alignment horizontal="center" vertical="center"/>
    </xf>
    <xf numFmtId="165" fontId="11" fillId="6" borderId="1" xfId="5" applyNumberFormat="1" applyFont="1" applyFill="1" applyBorder="1" applyAlignment="1">
      <alignment horizontal="center" vertical="center"/>
    </xf>
    <xf numFmtId="165" fontId="11" fillId="2" borderId="1" xfId="5" applyNumberFormat="1" applyFont="1" applyFill="1" applyBorder="1" applyAlignment="1">
      <alignment horizontal="center" vertical="center"/>
    </xf>
    <xf numFmtId="165" fontId="26" fillId="3" borderId="1" xfId="5" applyNumberFormat="1" applyFont="1" applyFill="1" applyBorder="1" applyAlignment="1">
      <alignment horizontal="center" vertical="center" wrapText="1"/>
    </xf>
    <xf numFmtId="172" fontId="11" fillId="2" borderId="1" xfId="5" applyNumberFormat="1" applyFont="1" applyFill="1" applyBorder="1" applyAlignment="1">
      <alignment horizontal="center" vertical="center"/>
    </xf>
    <xf numFmtId="172" fontId="3" fillId="0" borderId="3" xfId="5" applyNumberFormat="1" applyFont="1" applyFill="1" applyBorder="1" applyAlignment="1">
      <alignment horizontal="center"/>
    </xf>
    <xf numFmtId="0" fontId="27" fillId="0" borderId="3" xfId="4" applyNumberFormat="1" applyFont="1" applyFill="1" applyBorder="1" applyAlignment="1">
      <alignment horizontal="center"/>
    </xf>
    <xf numFmtId="0" fontId="3" fillId="0" borderId="3" xfId="6" applyFont="1" applyFill="1" applyBorder="1"/>
    <xf numFmtId="0" fontId="3" fillId="0" borderId="3" xfId="6" applyFont="1" applyFill="1" applyBorder="1" applyAlignment="1">
      <alignment horizontal="center"/>
    </xf>
    <xf numFmtId="38" fontId="3" fillId="0" borderId="3" xfId="6" applyNumberFormat="1" applyFont="1" applyFill="1" applyBorder="1" applyAlignment="1">
      <alignment horizontal="center"/>
    </xf>
    <xf numFmtId="165" fontId="3" fillId="0" borderId="3" xfId="5" applyNumberFormat="1" applyFont="1" applyFill="1" applyBorder="1" applyAlignment="1"/>
    <xf numFmtId="165" fontId="27" fillId="7" borderId="3" xfId="5" applyNumberFormat="1" applyFont="1" applyFill="1" applyBorder="1"/>
    <xf numFmtId="165" fontId="27" fillId="0" borderId="3" xfId="5" applyNumberFormat="1" applyFont="1" applyFill="1" applyBorder="1"/>
    <xf numFmtId="165" fontId="0" fillId="0" borderId="3" xfId="5" applyNumberFormat="1" applyFont="1" applyFill="1" applyBorder="1"/>
    <xf numFmtId="38" fontId="3" fillId="0" borderId="3" xfId="5" applyNumberFormat="1" applyFont="1" applyFill="1" applyBorder="1" applyAlignment="1"/>
    <xf numFmtId="172" fontId="0" fillId="0" borderId="3" xfId="5" applyNumberFormat="1" applyFont="1" applyFill="1" applyBorder="1" applyAlignment="1">
      <alignment horizontal="center"/>
    </xf>
    <xf numFmtId="0" fontId="0" fillId="0" borderId="3" xfId="6" applyFont="1" applyFill="1" applyBorder="1"/>
    <xf numFmtId="0" fontId="0" fillId="0" borderId="3" xfId="6" applyFont="1" applyFill="1" applyBorder="1" applyAlignment="1">
      <alignment horizontal="center"/>
    </xf>
    <xf numFmtId="38" fontId="0" fillId="0" borderId="3" xfId="6" applyNumberFormat="1" applyFont="1" applyFill="1" applyBorder="1" applyAlignment="1">
      <alignment horizontal="center"/>
    </xf>
    <xf numFmtId="0" fontId="28" fillId="0" borderId="0" xfId="6" applyFont="1"/>
    <xf numFmtId="0" fontId="27" fillId="0" borderId="0" xfId="6" applyFont="1"/>
    <xf numFmtId="38" fontId="3" fillId="0" borderId="0" xfId="6" applyNumberFormat="1" applyFont="1"/>
    <xf numFmtId="0" fontId="3" fillId="0" borderId="0" xfId="6" applyFont="1"/>
    <xf numFmtId="38" fontId="27" fillId="0" borderId="0" xfId="6" applyNumberFormat="1" applyFont="1"/>
    <xf numFmtId="0" fontId="29" fillId="0" borderId="3" xfId="6" applyFont="1" applyFill="1" applyBorder="1" applyAlignment="1">
      <alignment horizontal="center"/>
    </xf>
    <xf numFmtId="38" fontId="29" fillId="0" borderId="3" xfId="6" applyNumberFormat="1" applyFont="1" applyFill="1" applyBorder="1" applyAlignment="1">
      <alignment horizontal="center"/>
    </xf>
    <xf numFmtId="49" fontId="3" fillId="0" borderId="3" xfId="4" applyNumberFormat="1" applyFont="1" applyFill="1" applyBorder="1" applyAlignment="1">
      <alignment horizontal="center"/>
    </xf>
    <xf numFmtId="166" fontId="3" fillId="0" borderId="5" xfId="6" applyNumberFormat="1" applyFont="1" applyFill="1" applyBorder="1" applyAlignment="1">
      <alignment horizontal="center"/>
    </xf>
    <xf numFmtId="0" fontId="3" fillId="0" borderId="5" xfId="6" applyFont="1" applyFill="1" applyBorder="1" applyAlignment="1">
      <alignment horizontal="center"/>
    </xf>
    <xf numFmtId="38" fontId="3" fillId="0" borderId="5" xfId="6" applyNumberFormat="1" applyFont="1" applyFill="1" applyBorder="1" applyAlignment="1">
      <alignment horizontal="center"/>
    </xf>
    <xf numFmtId="174" fontId="28" fillId="0" borderId="3" xfId="5" applyNumberFormat="1" applyFont="1" applyFill="1" applyBorder="1" applyAlignment="1"/>
    <xf numFmtId="174" fontId="0" fillId="0" borderId="5" xfId="5" applyNumberFormat="1" applyFont="1" applyFill="1" applyBorder="1" applyAlignment="1"/>
    <xf numFmtId="165" fontId="30" fillId="0" borderId="3" xfId="5" applyNumberFormat="1" applyFont="1" applyFill="1" applyBorder="1" applyAlignment="1"/>
    <xf numFmtId="165" fontId="0" fillId="0" borderId="3" xfId="5" applyNumberFormat="1" applyFont="1" applyFill="1" applyBorder="1" applyAlignment="1"/>
    <xf numFmtId="38" fontId="28" fillId="0" borderId="3" xfId="5" applyNumberFormat="1" applyFont="1" applyFill="1" applyBorder="1" applyAlignment="1"/>
    <xf numFmtId="0" fontId="11" fillId="2" borderId="2" xfId="6" applyFont="1" applyFill="1" applyBorder="1" applyAlignment="1">
      <alignment horizontal="center"/>
    </xf>
    <xf numFmtId="0" fontId="11" fillId="2" borderId="1" xfId="6" applyFont="1" applyFill="1" applyBorder="1" applyAlignment="1">
      <alignment horizontal="center"/>
    </xf>
    <xf numFmtId="169" fontId="11" fillId="2" borderId="1" xfId="6" applyNumberFormat="1" applyFont="1" applyFill="1" applyBorder="1" applyAlignment="1">
      <alignment horizontal="center"/>
    </xf>
    <xf numFmtId="38" fontId="11" fillId="2" borderId="1" xfId="6" applyNumberFormat="1" applyFont="1" applyFill="1" applyBorder="1" applyAlignment="1">
      <alignment horizontal="center"/>
    </xf>
    <xf numFmtId="174" fontId="11" fillId="2" borderId="1" xfId="5" applyNumberFormat="1" applyFont="1" applyFill="1" applyBorder="1" applyAlignment="1"/>
    <xf numFmtId="38" fontId="11" fillId="2" borderId="1" xfId="5" applyNumberFormat="1" applyFont="1" applyFill="1" applyBorder="1" applyAlignment="1"/>
    <xf numFmtId="0" fontId="11" fillId="3" borderId="2" xfId="6" applyFont="1" applyFill="1" applyBorder="1" applyAlignment="1">
      <alignment horizontal="center"/>
    </xf>
    <xf numFmtId="0" fontId="11" fillId="3" borderId="1" xfId="6" applyFont="1" applyFill="1" applyBorder="1" applyAlignment="1">
      <alignment horizontal="center"/>
    </xf>
    <xf numFmtId="169" fontId="11" fillId="3" borderId="1" xfId="6" applyNumberFormat="1" applyFont="1" applyFill="1" applyBorder="1" applyAlignment="1">
      <alignment horizontal="center"/>
    </xf>
    <xf numFmtId="38" fontId="11" fillId="3" borderId="1" xfId="6" applyNumberFormat="1" applyFont="1" applyFill="1" applyBorder="1" applyAlignment="1">
      <alignment horizontal="center"/>
    </xf>
    <xf numFmtId="174" fontId="11" fillId="3" borderId="1" xfId="5" applyNumberFormat="1" applyFont="1" applyFill="1" applyBorder="1"/>
    <xf numFmtId="0" fontId="11" fillId="0" borderId="2" xfId="6" applyFont="1" applyFill="1" applyBorder="1" applyAlignment="1">
      <alignment horizontal="center"/>
    </xf>
    <xf numFmtId="0" fontId="11" fillId="0" borderId="1" xfId="6" applyFont="1" applyFill="1" applyBorder="1" applyAlignment="1">
      <alignment horizontal="center"/>
    </xf>
    <xf numFmtId="169" fontId="11" fillId="0" borderId="1" xfId="6" applyNumberFormat="1" applyFont="1" applyFill="1" applyBorder="1" applyAlignment="1">
      <alignment horizontal="center"/>
    </xf>
    <xf numFmtId="38" fontId="11" fillId="0" borderId="1" xfId="6" applyNumberFormat="1" applyFont="1" applyFill="1" applyBorder="1" applyAlignment="1">
      <alignment horizontal="center"/>
    </xf>
    <xf numFmtId="174" fontId="11" fillId="0" borderId="1" xfId="5" applyNumberFormat="1" applyFont="1" applyFill="1" applyBorder="1"/>
    <xf numFmtId="174" fontId="11" fillId="0" borderId="0" xfId="5" applyNumberFormat="1" applyFont="1" applyFill="1" applyBorder="1"/>
    <xf numFmtId="165" fontId="0" fillId="0" borderId="0" xfId="5" applyNumberFormat="1" applyFo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38" fontId="3" fillId="5" borderId="4" xfId="136" applyNumberFormat="1" applyFont="1" applyFill="1" applyBorder="1" applyAlignment="1">
      <alignment horizontal="center" vertical="center" wrapText="1"/>
    </xf>
    <xf numFmtId="38" fontId="3" fillId="5" borderId="5" xfId="136" applyNumberFormat="1" applyFont="1" applyFill="1" applyBorder="1" applyAlignment="1">
      <alignment horizontal="center" vertical="center" wrapText="1"/>
    </xf>
    <xf numFmtId="38" fontId="11" fillId="5" borderId="4" xfId="136" applyNumberFormat="1" applyFont="1" applyFill="1" applyBorder="1" applyAlignment="1">
      <alignment horizontal="center" vertical="center" wrapText="1"/>
    </xf>
    <xf numFmtId="38" fontId="11" fillId="5" borderId="5" xfId="136" applyNumberFormat="1" applyFont="1" applyFill="1" applyBorder="1" applyAlignment="1">
      <alignment horizontal="center" vertical="center" wrapText="1"/>
    </xf>
    <xf numFmtId="0" fontId="11" fillId="5" borderId="4" xfId="136" applyFont="1" applyFill="1" applyBorder="1" applyAlignment="1">
      <alignment horizontal="center" vertical="center" wrapText="1"/>
    </xf>
    <xf numFmtId="0" fontId="11" fillId="5" borderId="5" xfId="136" applyFont="1" applyFill="1" applyBorder="1" applyAlignment="1">
      <alignment horizontal="center" vertical="center" wrapText="1"/>
    </xf>
    <xf numFmtId="38" fontId="11" fillId="5" borderId="6" xfId="9" applyNumberFormat="1" applyFont="1" applyFill="1" applyBorder="1" applyAlignment="1">
      <alignment horizontal="center" vertical="center" wrapText="1"/>
    </xf>
    <xf numFmtId="38" fontId="11" fillId="5" borderId="7" xfId="9" applyNumberFormat="1" applyFont="1" applyFill="1" applyBorder="1" applyAlignment="1">
      <alignment horizontal="center" vertical="center" wrapText="1"/>
    </xf>
    <xf numFmtId="169" fontId="11" fillId="2" borderId="6" xfId="9" applyNumberFormat="1" applyFont="1" applyFill="1" applyBorder="1" applyAlignment="1">
      <alignment horizontal="center"/>
    </xf>
    <xf numFmtId="169" fontId="11" fillId="2" borderId="7" xfId="9" applyNumberFormat="1" applyFont="1" applyFill="1" applyBorder="1" applyAlignment="1">
      <alignment horizontal="center"/>
    </xf>
    <xf numFmtId="0" fontId="11" fillId="5" borderId="6" xfId="9" applyFont="1" applyFill="1" applyBorder="1" applyAlignment="1">
      <alignment horizontal="center" vertical="center" wrapText="1"/>
    </xf>
    <xf numFmtId="0" fontId="11" fillId="5" borderId="7" xfId="9" applyFont="1" applyFill="1" applyBorder="1" applyAlignment="1">
      <alignment horizontal="center" vertical="center" wrapText="1"/>
    </xf>
    <xf numFmtId="165" fontId="11" fillId="2" borderId="6" xfId="5" applyNumberFormat="1" applyFont="1" applyFill="1" applyBorder="1" applyAlignment="1">
      <alignment horizontal="center" vertical="center"/>
    </xf>
    <xf numFmtId="165" fontId="11" fillId="2" borderId="7" xfId="5" applyNumberFormat="1" applyFont="1" applyFill="1" applyBorder="1" applyAlignment="1">
      <alignment horizontal="center" vertical="center"/>
    </xf>
    <xf numFmtId="165" fontId="25" fillId="2" borderId="6" xfId="5" applyNumberFormat="1" applyFont="1" applyFill="1" applyBorder="1" applyAlignment="1">
      <alignment horizontal="center" vertical="center"/>
    </xf>
    <xf numFmtId="165" fontId="25" fillId="2" borderId="7" xfId="5" applyNumberFormat="1" applyFont="1" applyFill="1" applyBorder="1" applyAlignment="1">
      <alignment horizontal="center" vertical="center"/>
    </xf>
  </cellXfs>
  <cellStyles count="140">
    <cellStyle name="AutoFormat Options" xfId="7"/>
    <cellStyle name="AutoFormat Options 2" xfId="8"/>
    <cellStyle name="AutoFormat Options 3" xfId="9"/>
    <cellStyle name="AutoFormat Options 3 2" xfId="10"/>
    <cellStyle name="AutoFormat Options 4" xfId="11"/>
    <cellStyle name="AutoFormat Options_WL HIGH-MEDIUM-BB" xfId="12"/>
    <cellStyle name="Comma" xfId="1" builtinId="3"/>
    <cellStyle name="Comma 10" xfId="13"/>
    <cellStyle name="Comma 11" xfId="14"/>
    <cellStyle name="Comma 12" xfId="15"/>
    <cellStyle name="Comma 12 2" xfId="16"/>
    <cellStyle name="Comma 13" xfId="17"/>
    <cellStyle name="Comma 14" xfId="18"/>
    <cellStyle name="Comma 15" xfId="19"/>
    <cellStyle name="Comma 16" xfId="20"/>
    <cellStyle name="Comma 17" xfId="21"/>
    <cellStyle name="Comma 18" xfId="22"/>
    <cellStyle name="Comma 19" xfId="23"/>
    <cellStyle name="Comma 2" xfId="24"/>
    <cellStyle name="Comma 2 10" xfId="25"/>
    <cellStyle name="Comma 2 2" xfId="2"/>
    <cellStyle name="Comma 2 2 2" xfId="26"/>
    <cellStyle name="Comma 2 3" xfId="5"/>
    <cellStyle name="Comma 20" xfId="128"/>
    <cellStyle name="Comma 21" xfId="130"/>
    <cellStyle name="Comma 22" xfId="132"/>
    <cellStyle name="Comma 23" xfId="133"/>
    <cellStyle name="Comma 24" xfId="137"/>
    <cellStyle name="Comma 3" xfId="27"/>
    <cellStyle name="Comma 3 2" xfId="28"/>
    <cellStyle name="Comma 3 2 2" xfId="29"/>
    <cellStyle name="Comma 3 97" xfId="30"/>
    <cellStyle name="Comma 4" xfId="31"/>
    <cellStyle name="Comma 44" xfId="32"/>
    <cellStyle name="Comma 5" xfId="33"/>
    <cellStyle name="Comma 5 2" xfId="34"/>
    <cellStyle name="Comma 5 2 2" xfId="35"/>
    <cellStyle name="Comma 5 2 2 2" xfId="36"/>
    <cellStyle name="Comma 5 2 2 2 2" xfId="37"/>
    <cellStyle name="Comma 5 2 2 2 2 2" xfId="38"/>
    <cellStyle name="Comma 5 2 2 2 2 2 2" xfId="39"/>
    <cellStyle name="Comma 5 2 2 2 2 2 2 2" xfId="40"/>
    <cellStyle name="Comma 5 2 2 2 2 2 2 2 2" xfId="41"/>
    <cellStyle name="Comma 6" xfId="42"/>
    <cellStyle name="Comma 7" xfId="43"/>
    <cellStyle name="Comma 8" xfId="44"/>
    <cellStyle name="Comma 8 2" xfId="45"/>
    <cellStyle name="Comma 9" xfId="46"/>
    <cellStyle name="Comma 9 2" xfId="47"/>
    <cellStyle name="Normal" xfId="0" builtinId="0"/>
    <cellStyle name="Normal 10" xfId="48"/>
    <cellStyle name="Normal 10 3 16" xfId="49"/>
    <cellStyle name="Normal 11" xfId="50"/>
    <cellStyle name="Normal 12" xfId="51"/>
    <cellStyle name="Normal 13" xfId="52"/>
    <cellStyle name="Normal 14" xfId="53"/>
    <cellStyle name="Normal 15" xfId="54"/>
    <cellStyle name="Normal 16" xfId="55"/>
    <cellStyle name="Normal 17" xfId="124"/>
    <cellStyle name="Normal 18" xfId="127"/>
    <cellStyle name="Normal 19" xfId="129"/>
    <cellStyle name="Normal 2" xfId="56"/>
    <cellStyle name="Normal 2 10 10 3" xfId="139"/>
    <cellStyle name="Normal 2 2" xfId="6"/>
    <cellStyle name="Normal 2 3" xfId="57"/>
    <cellStyle name="Normal 2 4" xfId="58"/>
    <cellStyle name="Normal 2 46" xfId="125"/>
    <cellStyle name="Normal 20" xfId="131"/>
    <cellStyle name="Normal 21" xfId="134"/>
    <cellStyle name="Normal 22" xfId="59"/>
    <cellStyle name="Normal 23" xfId="135"/>
    <cellStyle name="Normal 24" xfId="138"/>
    <cellStyle name="Normal 3" xfId="60"/>
    <cellStyle name="Normal 3 10" xfId="61"/>
    <cellStyle name="Normal 3 11" xfId="62"/>
    <cellStyle name="Normal 3 15 2" xfId="126"/>
    <cellStyle name="Normal 3 2" xfId="63"/>
    <cellStyle name="Normal 3 3" xfId="64"/>
    <cellStyle name="Normal 33 3" xfId="65"/>
    <cellStyle name="Normal 38 9 2" xfId="66"/>
    <cellStyle name="Normal 4" xfId="67"/>
    <cellStyle name="Normal 46" xfId="68"/>
    <cellStyle name="Normal 5" xfId="69"/>
    <cellStyle name="Normal 6" xfId="3"/>
    <cellStyle name="Normal 6 10" xfId="70"/>
    <cellStyle name="Normal 6 11" xfId="71"/>
    <cellStyle name="Normal 6 12" xfId="72"/>
    <cellStyle name="Normal 6 13" xfId="73"/>
    <cellStyle name="Normal 6 2" xfId="74"/>
    <cellStyle name="Normal 6 2 2" xfId="75"/>
    <cellStyle name="Normal 6 3" xfId="76"/>
    <cellStyle name="Normal 6 4" xfId="77"/>
    <cellStyle name="Normal 6 5" xfId="78"/>
    <cellStyle name="Normal 6 6" xfId="79"/>
    <cellStyle name="Normal 6 7" xfId="80"/>
    <cellStyle name="Normal 6 8" xfId="81"/>
    <cellStyle name="Normal 6 9" xfId="82"/>
    <cellStyle name="Normal 7" xfId="83"/>
    <cellStyle name="Normal 7 2" xfId="84"/>
    <cellStyle name="Normal 7 2 3" xfId="85"/>
    <cellStyle name="Normal 7 2 3 2" xfId="4"/>
    <cellStyle name="Normal 7 2 3 2 10" xfId="86"/>
    <cellStyle name="Normal 7 2 3 2 11" xfId="87"/>
    <cellStyle name="Normal 7 2 3 2 12" xfId="88"/>
    <cellStyle name="Normal 7 2 3 2 13" xfId="89"/>
    <cellStyle name="Normal 7 2 3 2 14" xfId="90"/>
    <cellStyle name="Normal 7 2 3 2 15" xfId="91"/>
    <cellStyle name="Normal 7 2 3 2 2" xfId="92"/>
    <cellStyle name="Normal 7 2 3 2 2 2" xfId="93"/>
    <cellStyle name="Normal 7 2 3 2 2 2 2" xfId="94"/>
    <cellStyle name="Normal 7 2 3 2 2 2 2 2" xfId="95"/>
    <cellStyle name="Normal 7 2 3 2 2 2 2 2 2" xfId="96"/>
    <cellStyle name="Normal 7 2 3 2 3" xfId="97"/>
    <cellStyle name="Normal 7 2 3 2 3 2" xfId="98"/>
    <cellStyle name="Normal 7 2 3 2 3 2 2" xfId="99"/>
    <cellStyle name="Normal 7 2 3 2 3 2 2 2" xfId="100"/>
    <cellStyle name="Normal 7 2 3 2 3 2 2 2 2" xfId="101"/>
    <cellStyle name="Normal 7 2 3 2 4" xfId="102"/>
    <cellStyle name="Normal 7 2 3 2 4 2" xfId="103"/>
    <cellStyle name="Normal 7 2 3 2 5" xfId="104"/>
    <cellStyle name="Normal 7 2 3 2 6" xfId="105"/>
    <cellStyle name="Normal 7 2 3 2 6 2" xfId="106"/>
    <cellStyle name="Normal 7 2 3 2 6 2 2" xfId="107"/>
    <cellStyle name="Normal 7 2 3 2 6 2 2 2" xfId="108"/>
    <cellStyle name="Normal 7 2 3 2 7" xfId="109"/>
    <cellStyle name="Normal 7 2 3 2 8" xfId="110"/>
    <cellStyle name="Normal 7 2 3 2 8 2" xfId="111"/>
    <cellStyle name="Normal 7 2 3 2 9" xfId="112"/>
    <cellStyle name="Normal 8" xfId="113"/>
    <cellStyle name="Normal 8 2" xfId="114"/>
    <cellStyle name="Normal 9" xfId="115"/>
    <cellStyle name="Normal 9 2" xfId="116"/>
    <cellStyle name="Normal_MPR@2904 NPL &amp; NCNPL" xfId="136"/>
    <cellStyle name="Percent 2" xfId="117"/>
    <cellStyle name="Percent 2 2" xfId="118"/>
    <cellStyle name="Percent 2 3" xfId="119"/>
    <cellStyle name="Percent 2 4" xfId="120"/>
    <cellStyle name="Percent 3" xfId="121"/>
    <cellStyle name="Percent 3 2" xfId="122"/>
    <cellStyle name="Percent 3 3" xfId="12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CM206332A\Maybank\DOCUME~1\00065152\LOCALS~1\Temp\notes6DE60B\GIL\GIL\BB-SME%20FY11-12\NPL\NPL1120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0086906/At%20Work/IA/2021/1.%20Jan21/LB%20Jan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B%20Mar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00086906/At%20Work/IA/2021/Mar21-BB%20B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NPL10"/>
      <sheetName val="NPL1111"/>
      <sheetName val="Macro1"/>
      <sheetName val="Sheet1"/>
      <sheetName val="bbNPL11"/>
      <sheetName val="bbNC11"/>
      <sheetName val="MajorNPL10"/>
      <sheetName val="MajorWL-SMA"/>
    </sheetNames>
    <sheetDataSet>
      <sheetData sheetId="0" refreshError="1"/>
      <sheetData sheetId="1" refreshError="1"/>
      <sheetData sheetId="2">
        <row r="76">
          <cell r="A76" t="str">
            <v>Recover</v>
          </cell>
        </row>
      </sheetData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A "/>
      <sheetName val="pivot"/>
      <sheetName val="by entity"/>
      <sheetName val="Funded"/>
      <sheetName val="Unfunded"/>
    </sheetNames>
    <sheetDataSet>
      <sheetData sheetId="0">
        <row r="4">
          <cell r="B4" t="str">
            <v xml:space="preserve">SHAH ALAM BC </v>
          </cell>
          <cell r="C4">
            <v>905305.3896900001</v>
          </cell>
        </row>
        <row r="5">
          <cell r="B5" t="str">
            <v xml:space="preserve">SUBANG BC </v>
          </cell>
          <cell r="C5">
            <v>1086743.5139300001</v>
          </cell>
        </row>
        <row r="6">
          <cell r="B6" t="str">
            <v>PETALING JAYA BC</v>
          </cell>
          <cell r="C6">
            <v>1459756.1078899999</v>
          </cell>
        </row>
        <row r="7">
          <cell r="B7" t="str">
            <v>KLANG BC</v>
          </cell>
          <cell r="C7">
            <v>589763.64679000014</v>
          </cell>
        </row>
        <row r="8">
          <cell r="B8" t="str">
            <v>KAJANG BC</v>
          </cell>
          <cell r="C8">
            <v>601149.75370000023</v>
          </cell>
        </row>
        <row r="9">
          <cell r="B9" t="str">
            <v>SRI DAMANSARA BC</v>
          </cell>
          <cell r="C9">
            <v>483611.47957999981</v>
          </cell>
        </row>
        <row r="10">
          <cell r="B10" t="str">
            <v>SEREMBAN BC</v>
          </cell>
          <cell r="C10">
            <v>562809.65595999989</v>
          </cell>
        </row>
        <row r="11">
          <cell r="B11" t="str">
            <v>PRAI BC</v>
          </cell>
          <cell r="C11">
            <v>1316317.3440599996</v>
          </cell>
        </row>
        <row r="12">
          <cell r="B12" t="str">
            <v>PENANG BC</v>
          </cell>
          <cell r="C12">
            <v>1528674.4723599995</v>
          </cell>
        </row>
        <row r="13">
          <cell r="B13" t="str">
            <v>ALOR SETAR BC</v>
          </cell>
          <cell r="C13">
            <v>687353.03772000002</v>
          </cell>
        </row>
        <row r="14">
          <cell r="B14" t="str">
            <v xml:space="preserve">SUNGAI PETANI BC </v>
          </cell>
          <cell r="C14">
            <v>169379.96486000001</v>
          </cell>
        </row>
        <row r="15">
          <cell r="B15" t="str">
            <v xml:space="preserve">IPOH BC </v>
          </cell>
          <cell r="C15">
            <v>1269655.2685499999</v>
          </cell>
        </row>
        <row r="16">
          <cell r="B16" t="str">
            <v xml:space="preserve">TELUK INTAN BC </v>
          </cell>
          <cell r="C16">
            <v>453809.90345000004</v>
          </cell>
        </row>
        <row r="17">
          <cell r="B17" t="str">
            <v xml:space="preserve">JOHOR BARU BC </v>
          </cell>
          <cell r="C17">
            <v>1238978.55807</v>
          </cell>
        </row>
        <row r="18">
          <cell r="B18" t="str">
            <v xml:space="preserve">BATU PAHAT BC </v>
          </cell>
          <cell r="C18">
            <v>628895.61344999995</v>
          </cell>
        </row>
        <row r="19">
          <cell r="B19" t="str">
            <v>MUAR BC</v>
          </cell>
          <cell r="C19">
            <v>401889.94546000002</v>
          </cell>
        </row>
        <row r="20">
          <cell r="B20" t="str">
            <v>MALACCA BC</v>
          </cell>
          <cell r="C20">
            <v>869058.1228100002</v>
          </cell>
        </row>
        <row r="21">
          <cell r="B21" t="str">
            <v>KUANTAN BC</v>
          </cell>
          <cell r="C21">
            <v>515809.66542000009</v>
          </cell>
        </row>
        <row r="22">
          <cell r="B22" t="str">
            <v>MENTAKAB BC</v>
          </cell>
          <cell r="C22">
            <v>303757.16499000002</v>
          </cell>
        </row>
        <row r="23">
          <cell r="B23" t="str">
            <v>KOTA BHARU BC</v>
          </cell>
          <cell r="C23">
            <v>350273.88063999999</v>
          </cell>
        </row>
        <row r="24">
          <cell r="B24" t="str">
            <v>KUALA TERENGGANU BC</v>
          </cell>
          <cell r="C24">
            <v>131181.49230999997</v>
          </cell>
        </row>
        <row r="25">
          <cell r="B25" t="str">
            <v xml:space="preserve">KEMAMAN BC </v>
          </cell>
          <cell r="C25">
            <v>489045.93575</v>
          </cell>
        </row>
        <row r="26">
          <cell r="B26" t="str">
            <v>MIRI BC</v>
          </cell>
          <cell r="C26">
            <v>676858.98928999994</v>
          </cell>
        </row>
        <row r="27">
          <cell r="B27" t="str">
            <v xml:space="preserve">BINTULU BC </v>
          </cell>
          <cell r="C27">
            <v>327145.18296999997</v>
          </cell>
        </row>
        <row r="28">
          <cell r="B28" t="str">
            <v>KUCHING BC</v>
          </cell>
          <cell r="C28">
            <v>856317.15893000003</v>
          </cell>
        </row>
        <row r="29">
          <cell r="B29" t="str">
            <v>SIBU BC</v>
          </cell>
          <cell r="C29">
            <v>406908.5548499999</v>
          </cell>
        </row>
        <row r="30">
          <cell r="B30" t="str">
            <v>BANGSAR BC</v>
          </cell>
          <cell r="C30">
            <v>2637608.2918599998</v>
          </cell>
        </row>
        <row r="31">
          <cell r="B31" t="str">
            <v>JLN TUN PERAK BC</v>
          </cell>
          <cell r="C31">
            <v>1981085.4102899996</v>
          </cell>
        </row>
        <row r="32">
          <cell r="B32" t="str">
            <v xml:space="preserve">JLN P RAMLEE BC </v>
          </cell>
          <cell r="C32">
            <v>1902312.0072899999</v>
          </cell>
        </row>
        <row r="33">
          <cell r="B33" t="str">
            <v>KARAMUNSING BC</v>
          </cell>
          <cell r="C33">
            <v>951517.92354999995</v>
          </cell>
        </row>
        <row r="34">
          <cell r="B34" t="str">
            <v xml:space="preserve">SANDAKAN BC </v>
          </cell>
          <cell r="C34">
            <v>159209.46866999997</v>
          </cell>
        </row>
        <row r="35">
          <cell r="B35" t="str">
            <v>TAWAU BC</v>
          </cell>
          <cell r="C35">
            <v>471423.11981999991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A "/>
      <sheetName val="pivot"/>
      <sheetName val="by entity"/>
      <sheetName val="Funded"/>
      <sheetName val="Unfunded"/>
    </sheetNames>
    <sheetDataSet>
      <sheetData sheetId="0"/>
      <sheetData sheetId="1"/>
      <sheetData sheetId="2">
        <row r="5">
          <cell r="A5">
            <v>1099979</v>
          </cell>
          <cell r="B5" t="str">
            <v>Syarikat Sheong Huat Auto Sdn Bhd</v>
          </cell>
          <cell r="C5" t="str">
            <v>Tawau Bc</v>
          </cell>
        </row>
        <row r="6">
          <cell r="A6">
            <v>1105863</v>
          </cell>
          <cell r="B6" t="str">
            <v>Pemborong Bumijaya Sdn Bhd</v>
          </cell>
          <cell r="C6" t="str">
            <v>Tawau Bc</v>
          </cell>
        </row>
        <row r="7">
          <cell r="A7">
            <v>1108869</v>
          </cell>
          <cell r="B7" t="str">
            <v>Bauer (Malaysia) Sdn Bhd</v>
          </cell>
          <cell r="C7" t="str">
            <v>Petaling Jaya Bc</v>
          </cell>
        </row>
        <row r="8">
          <cell r="A8">
            <v>1109436</v>
          </cell>
          <cell r="B8" t="str">
            <v>Teik Joo Chan Sdn Bhd</v>
          </cell>
          <cell r="C8" t="str">
            <v>Ipoh Bc</v>
          </cell>
        </row>
        <row r="9">
          <cell r="A9">
            <v>1110279</v>
          </cell>
          <cell r="B9" t="str">
            <v>Tay Travel Service Sdn Bhd</v>
          </cell>
          <cell r="C9" t="str">
            <v>Karamunsing Bc</v>
          </cell>
        </row>
        <row r="10">
          <cell r="A10">
            <v>1111749</v>
          </cell>
          <cell r="B10" t="str">
            <v>Nadin Properties Sdn Bhd</v>
          </cell>
          <cell r="C10" t="str">
            <v>Petaling Jaya Bc</v>
          </cell>
        </row>
        <row r="11">
          <cell r="A11">
            <v>1112191</v>
          </cell>
          <cell r="B11" t="str">
            <v>Kwan Teow Cheang (M) Sdn Bhd</v>
          </cell>
          <cell r="C11" t="str">
            <v>Teluk Intan Bc</v>
          </cell>
        </row>
        <row r="12">
          <cell r="A12">
            <v>1133020</v>
          </cell>
          <cell r="B12" t="str">
            <v>Persatuan Nelayan Kawasan Rompin</v>
          </cell>
          <cell r="C12" t="str">
            <v>Kuantan Bc</v>
          </cell>
        </row>
        <row r="13">
          <cell r="A13">
            <v>1141730</v>
          </cell>
          <cell r="B13" t="str">
            <v>Pers Nelayan Kawasan Manjung Utara</v>
          </cell>
          <cell r="C13" t="str">
            <v>Teluk Intan Bc</v>
          </cell>
        </row>
        <row r="14">
          <cell r="A14">
            <v>1169702</v>
          </cell>
          <cell r="B14" t="str">
            <v>C.Melchers Gmbh &amp; Co</v>
          </cell>
          <cell r="C14" t="str">
            <v>Petaling Jaya Bc</v>
          </cell>
        </row>
        <row r="15">
          <cell r="A15">
            <v>1330956</v>
          </cell>
          <cell r="B15" t="str">
            <v>Sheong Huat Tyres &amp; Batteries Sdn Bhd</v>
          </cell>
          <cell r="C15" t="str">
            <v>Tawau Bc</v>
          </cell>
        </row>
        <row r="16">
          <cell r="A16">
            <v>1377459</v>
          </cell>
          <cell r="B16" t="str">
            <v>Syarikat Perusahaan Jooi Bersaudara Sdn</v>
          </cell>
          <cell r="C16" t="str">
            <v>Prai Bc</v>
          </cell>
        </row>
        <row r="17">
          <cell r="A17">
            <v>1379013</v>
          </cell>
          <cell r="B17" t="str">
            <v>Hyup Soon Industries Sdn Bhd</v>
          </cell>
          <cell r="C17" t="str">
            <v>Bintulu Bc</v>
          </cell>
        </row>
        <row r="18">
          <cell r="A18">
            <v>1384331</v>
          </cell>
          <cell r="B18" t="str">
            <v>Joo Guan Hup Kee Trading Sdn Bhd</v>
          </cell>
          <cell r="C18" t="str">
            <v>Kuantan Bc</v>
          </cell>
        </row>
        <row r="19">
          <cell r="A19">
            <v>1384724</v>
          </cell>
          <cell r="B19" t="str">
            <v>Tuck Hua Metal Works Sdn Bhd</v>
          </cell>
          <cell r="C19" t="str">
            <v>Jln Tun Perak Bc</v>
          </cell>
        </row>
        <row r="20">
          <cell r="A20">
            <v>1384803</v>
          </cell>
          <cell r="B20" t="str">
            <v>Kemena Holding Sdn Bhd</v>
          </cell>
          <cell r="C20" t="str">
            <v>Bintulu Bc</v>
          </cell>
        </row>
        <row r="21">
          <cell r="A21">
            <v>1385701</v>
          </cell>
          <cell r="B21" t="str">
            <v>Nexus Mega Carriers Sdn Bhd</v>
          </cell>
          <cell r="C21" t="str">
            <v>Klang Bc</v>
          </cell>
        </row>
        <row r="22">
          <cell r="A22">
            <v>1386045</v>
          </cell>
          <cell r="B22" t="str">
            <v>Adabi Consumer Industries Sdn Bhd</v>
          </cell>
          <cell r="C22" t="str">
            <v>Bangsar Bc</v>
          </cell>
        </row>
        <row r="23">
          <cell r="A23">
            <v>1391250</v>
          </cell>
          <cell r="B23" t="str">
            <v>Hiap Hong Agencies Sdn. Bhd.</v>
          </cell>
          <cell r="C23" t="str">
            <v>Seremban Bc</v>
          </cell>
        </row>
        <row r="24">
          <cell r="A24">
            <v>1391367</v>
          </cell>
          <cell r="B24" t="str">
            <v>Loongsyn Sdn Bhd</v>
          </cell>
          <cell r="C24" t="str">
            <v>Tawau Bc</v>
          </cell>
        </row>
        <row r="25">
          <cell r="A25">
            <v>1391830</v>
          </cell>
          <cell r="B25" t="str">
            <v>Antah Pharma Sdn Bhd</v>
          </cell>
          <cell r="C25" t="str">
            <v>Petaling Jaya Bc</v>
          </cell>
        </row>
        <row r="26">
          <cell r="A26">
            <v>1401289</v>
          </cell>
          <cell r="B26" t="str">
            <v>Thai Soon Hang Sdn Bhd</v>
          </cell>
          <cell r="C26" t="str">
            <v>Kuching Bc</v>
          </cell>
        </row>
        <row r="27">
          <cell r="A27">
            <v>1401530</v>
          </cell>
          <cell r="B27" t="str">
            <v>Kamdar Sdn Bhd</v>
          </cell>
          <cell r="C27" t="str">
            <v>Bangsar Bc</v>
          </cell>
        </row>
        <row r="28">
          <cell r="A28">
            <v>1402658</v>
          </cell>
          <cell r="B28" t="str">
            <v>Cepat Ekspres Sdn Bhd</v>
          </cell>
          <cell r="C28" t="str">
            <v>Muar Bc</v>
          </cell>
        </row>
        <row r="29">
          <cell r="A29">
            <v>1406777</v>
          </cell>
          <cell r="B29" t="str">
            <v>K.T.I.Sdn Bhd</v>
          </cell>
          <cell r="C29" t="str">
            <v>Karamunsing Bc</v>
          </cell>
        </row>
        <row r="30">
          <cell r="A30">
            <v>1408148</v>
          </cell>
          <cell r="B30" t="str">
            <v>Koperasi Kakitangan Kerajaan Mersing Bhd</v>
          </cell>
          <cell r="C30" t="str">
            <v>Batu Pahat Bc</v>
          </cell>
        </row>
        <row r="31">
          <cell r="A31">
            <v>1410058</v>
          </cell>
          <cell r="B31" t="str">
            <v>Airod Sdn Bhd</v>
          </cell>
          <cell r="C31" t="str">
            <v>Bangsar Bc</v>
          </cell>
        </row>
        <row r="32">
          <cell r="A32">
            <v>1413164</v>
          </cell>
          <cell r="B32" t="str">
            <v>Aima Development Sdn Bhd</v>
          </cell>
          <cell r="C32" t="str">
            <v>Sungai Petani Bc</v>
          </cell>
        </row>
        <row r="33">
          <cell r="A33">
            <v>1413640</v>
          </cell>
          <cell r="B33" t="str">
            <v>Jutaku Sdn Bhd</v>
          </cell>
          <cell r="C33" t="str">
            <v>Bintulu Bc</v>
          </cell>
        </row>
        <row r="34">
          <cell r="A34">
            <v>1419394</v>
          </cell>
          <cell r="B34" t="str">
            <v>Pascorp Paper Industries Berhad</v>
          </cell>
          <cell r="C34" t="str">
            <v>Kuantan Bc</v>
          </cell>
        </row>
        <row r="35">
          <cell r="A35">
            <v>1428211</v>
          </cell>
          <cell r="B35" t="str">
            <v>Mw Chemicals Sdn Bhd</v>
          </cell>
          <cell r="C35" t="str">
            <v>Ipoh Bc</v>
          </cell>
        </row>
        <row r="36">
          <cell r="A36">
            <v>1428307</v>
          </cell>
          <cell r="B36" t="str">
            <v>Stesen Minyak Lim Lian Moh Sdn Bhd</v>
          </cell>
          <cell r="C36" t="str">
            <v>Seremban Bc</v>
          </cell>
        </row>
        <row r="37">
          <cell r="A37">
            <v>1441124</v>
          </cell>
          <cell r="B37" t="str">
            <v>Cheng Xing Sdn Bhd</v>
          </cell>
          <cell r="C37" t="str">
            <v>Malacca Bc</v>
          </cell>
        </row>
        <row r="38">
          <cell r="A38">
            <v>1441472</v>
          </cell>
          <cell r="B38" t="str">
            <v>Ommas Sdn Bhd</v>
          </cell>
          <cell r="C38" t="str">
            <v>Kuantan Bc</v>
          </cell>
        </row>
        <row r="39">
          <cell r="A39">
            <v>1444682</v>
          </cell>
          <cell r="B39" t="str">
            <v>Lensa Development Sdn Bhd</v>
          </cell>
          <cell r="C39" t="str">
            <v>Bangsar Bc</v>
          </cell>
        </row>
        <row r="40">
          <cell r="A40">
            <v>1446786</v>
          </cell>
          <cell r="B40" t="str">
            <v>Syarikat Kilang Papan Chong Wah Sdn. Bhd</v>
          </cell>
          <cell r="C40" t="str">
            <v>Johor Baru Bc</v>
          </cell>
        </row>
        <row r="41">
          <cell r="A41">
            <v>1449754</v>
          </cell>
          <cell r="B41" t="str">
            <v>Syarikat Maamor Yuna Sawit Sdn Bhd</v>
          </cell>
          <cell r="C41" t="str">
            <v>Teluk Intan Bc</v>
          </cell>
        </row>
        <row r="42">
          <cell r="A42">
            <v>1452895</v>
          </cell>
          <cell r="B42" t="str">
            <v>Sribima Offshore Catering Services S/B</v>
          </cell>
          <cell r="C42" t="str">
            <v>Miri Bc</v>
          </cell>
        </row>
        <row r="43">
          <cell r="A43">
            <v>1458386</v>
          </cell>
          <cell r="B43" t="str">
            <v>Syarikat Sribima Sdn Bhd</v>
          </cell>
          <cell r="C43" t="str">
            <v>Miri Bc</v>
          </cell>
        </row>
        <row r="44">
          <cell r="A44">
            <v>1458721</v>
          </cell>
          <cell r="B44" t="str">
            <v>Malpro Industri Sdn Bhd</v>
          </cell>
          <cell r="C44" t="str">
            <v>Bangsar Bc</v>
          </cell>
        </row>
        <row r="45">
          <cell r="A45">
            <v>1459395</v>
          </cell>
          <cell r="B45" t="str">
            <v>Syarikat Soon Lee (Cheong) Sdn Bhd</v>
          </cell>
          <cell r="C45" t="str">
            <v>Prai Bc</v>
          </cell>
        </row>
        <row r="46">
          <cell r="A46">
            <v>1459961</v>
          </cell>
          <cell r="B46" t="str">
            <v>H.G Timber Merchant Sdn Bhd</v>
          </cell>
          <cell r="C46" t="str">
            <v>Mentakab Bc</v>
          </cell>
        </row>
        <row r="47">
          <cell r="A47">
            <v>1460157</v>
          </cell>
          <cell r="B47" t="str">
            <v>San Seng Lee (Mersing) Sdn Bhd</v>
          </cell>
          <cell r="C47" t="str">
            <v>Batu Pahat Bc</v>
          </cell>
        </row>
        <row r="48">
          <cell r="A48">
            <v>1461213</v>
          </cell>
          <cell r="B48" t="str">
            <v>Medan Usaha Development Sdn Bhd</v>
          </cell>
          <cell r="C48" t="str">
            <v>Alor Setar Bc</v>
          </cell>
        </row>
        <row r="49">
          <cell r="A49">
            <v>1462348</v>
          </cell>
          <cell r="B49" t="str">
            <v>Sri Benteng Auto Sdn Bhd</v>
          </cell>
          <cell r="C49" t="str">
            <v>Kota Bharu Bc</v>
          </cell>
        </row>
        <row r="50">
          <cell r="A50">
            <v>1470168</v>
          </cell>
          <cell r="B50" t="str">
            <v>Caely (M) Sdn Bhd</v>
          </cell>
          <cell r="C50" t="str">
            <v>Teluk Intan Bc</v>
          </cell>
        </row>
        <row r="51">
          <cell r="A51">
            <v>1476773</v>
          </cell>
          <cell r="B51" t="str">
            <v>Durabeau Corporation Sdn Bhd</v>
          </cell>
          <cell r="C51" t="str">
            <v>Ipoh Bc</v>
          </cell>
        </row>
        <row r="52">
          <cell r="A52">
            <v>1477193</v>
          </cell>
          <cell r="B52" t="str">
            <v>Italia Ceramics Sdn Bhd</v>
          </cell>
          <cell r="C52" t="str">
            <v>Alor Setar Bc</v>
          </cell>
        </row>
        <row r="53">
          <cell r="A53">
            <v>1477329</v>
          </cell>
          <cell r="B53" t="str">
            <v>Jurustra Sdn Bhd</v>
          </cell>
          <cell r="C53" t="str">
            <v>Sri Damansara Bc</v>
          </cell>
        </row>
        <row r="54">
          <cell r="A54">
            <v>1481572</v>
          </cell>
          <cell r="B54" t="str">
            <v>Seberang Flour Mill Sdn. Bhd.</v>
          </cell>
          <cell r="C54" t="str">
            <v>Prai Bc</v>
          </cell>
        </row>
        <row r="55">
          <cell r="A55">
            <v>1483730</v>
          </cell>
          <cell r="B55" t="str">
            <v>Tay Mun Hua Enterprises Sdn Bhd</v>
          </cell>
          <cell r="C55" t="str">
            <v>Sandakan Bc</v>
          </cell>
        </row>
        <row r="56">
          <cell r="A56">
            <v>1483954</v>
          </cell>
          <cell r="B56" t="str">
            <v>Najamas Sdn Bhd</v>
          </cell>
          <cell r="C56" t="str">
            <v>Sri Damansara Bc</v>
          </cell>
        </row>
        <row r="57">
          <cell r="A57">
            <v>1484117</v>
          </cell>
          <cell r="B57" t="str">
            <v>Eng Guan Agriculture Sdn Bhd</v>
          </cell>
          <cell r="C57" t="str">
            <v>Mentakab Bc</v>
          </cell>
        </row>
        <row r="58">
          <cell r="A58">
            <v>1488945</v>
          </cell>
          <cell r="B58" t="str">
            <v>Trend Network Sdn Bhd</v>
          </cell>
          <cell r="C58" t="str">
            <v>Klang Bc</v>
          </cell>
        </row>
        <row r="59">
          <cell r="A59">
            <v>1491036</v>
          </cell>
          <cell r="B59" t="str">
            <v>Wajah Emas Sdn Bhd</v>
          </cell>
          <cell r="C59" t="str">
            <v>Shah Alam Bc</v>
          </cell>
        </row>
        <row r="60">
          <cell r="A60">
            <v>1493346</v>
          </cell>
          <cell r="B60" t="str">
            <v>Perniagaan Elektrik Sin Len Hup (Sel) Sd</v>
          </cell>
          <cell r="C60" t="str">
            <v>Jln Tun Perak Bc</v>
          </cell>
        </row>
        <row r="61">
          <cell r="A61">
            <v>1493479</v>
          </cell>
          <cell r="B61" t="str">
            <v>Hock Kui Development Sdn Bhd</v>
          </cell>
          <cell r="C61" t="str">
            <v>Kuching Bc</v>
          </cell>
        </row>
        <row r="62">
          <cell r="A62">
            <v>1494349</v>
          </cell>
          <cell r="B62" t="str">
            <v>Colours &amp; Fragrances Sdn Bhd</v>
          </cell>
          <cell r="C62" t="str">
            <v>Alor Setar Bc</v>
          </cell>
        </row>
        <row r="63">
          <cell r="A63">
            <v>1496825</v>
          </cell>
          <cell r="B63" t="str">
            <v>Spanco Sdn Bhd</v>
          </cell>
          <cell r="C63" t="str">
            <v>Bangsar Bc</v>
          </cell>
        </row>
        <row r="64">
          <cell r="A64">
            <v>1497019</v>
          </cell>
          <cell r="B64" t="str">
            <v>Butterfly House (Pg) Sdn Bhd</v>
          </cell>
          <cell r="C64" t="str">
            <v>Penang Bc</v>
          </cell>
        </row>
        <row r="65">
          <cell r="A65">
            <v>1497660</v>
          </cell>
          <cell r="B65" t="str">
            <v>Shower Scene (M) Sdn Bhd</v>
          </cell>
          <cell r="C65" t="str">
            <v>Bangsar Bc</v>
          </cell>
        </row>
        <row r="66">
          <cell r="A66">
            <v>1499234</v>
          </cell>
          <cell r="B66" t="str">
            <v>Pritekma Sdn Bhd</v>
          </cell>
          <cell r="C66" t="str">
            <v>Jln P Ramlee Bc</v>
          </cell>
        </row>
        <row r="67">
          <cell r="A67">
            <v>1500960</v>
          </cell>
          <cell r="B67" t="str">
            <v>Syarikat Central Bolts &amp; Nuts Sdn Bhd</v>
          </cell>
          <cell r="C67" t="str">
            <v>Jln Tun Perak Bc</v>
          </cell>
        </row>
        <row r="68">
          <cell r="A68">
            <v>1503363</v>
          </cell>
          <cell r="B68" t="str">
            <v>Eastern Alliance Trading Co (Em) Sdn Bhd</v>
          </cell>
          <cell r="C68" t="str">
            <v>Sibu Bc</v>
          </cell>
        </row>
        <row r="69">
          <cell r="A69">
            <v>1507179</v>
          </cell>
          <cell r="B69" t="str">
            <v>Wemal Technology Sdn Bhd</v>
          </cell>
          <cell r="C69" t="str">
            <v>Kuching Bc</v>
          </cell>
        </row>
        <row r="70">
          <cell r="A70">
            <v>1507400</v>
          </cell>
          <cell r="B70" t="str">
            <v>Dallas Enterprise Sdn Bhd</v>
          </cell>
          <cell r="C70" t="str">
            <v>Sibu Bc</v>
          </cell>
        </row>
        <row r="71">
          <cell r="A71">
            <v>1508418</v>
          </cell>
          <cell r="B71" t="str">
            <v>Papillon Powder Manufacturers Sdn Bhd</v>
          </cell>
          <cell r="C71" t="str">
            <v>Petaling Jaya Bc</v>
          </cell>
        </row>
        <row r="72">
          <cell r="A72">
            <v>1511366</v>
          </cell>
          <cell r="B72" t="str">
            <v>Pong Codan Marketing Sdn Bhd</v>
          </cell>
          <cell r="C72" t="str">
            <v>Bangsar Bc</v>
          </cell>
        </row>
        <row r="73">
          <cell r="A73">
            <v>1513730</v>
          </cell>
          <cell r="B73" t="str">
            <v>Seberang Distributors Sdn Bhd</v>
          </cell>
          <cell r="C73" t="str">
            <v>Prai Bc</v>
          </cell>
        </row>
        <row r="74">
          <cell r="A74">
            <v>1513743</v>
          </cell>
          <cell r="B74" t="str">
            <v>Joubert S.A. (M) Sdn Bhd</v>
          </cell>
          <cell r="C74" t="str">
            <v>Kuching Bc</v>
          </cell>
        </row>
        <row r="75">
          <cell r="A75">
            <v>1515041</v>
          </cell>
          <cell r="B75" t="str">
            <v>D'Nonce (M) Sdn Bhd</v>
          </cell>
          <cell r="C75" t="str">
            <v>Penang Bc</v>
          </cell>
        </row>
        <row r="76">
          <cell r="A76">
            <v>1518020</v>
          </cell>
          <cell r="B76" t="str">
            <v>G-Mart Motor Sdn Bhd</v>
          </cell>
          <cell r="C76" t="str">
            <v>Kajang Bc</v>
          </cell>
        </row>
        <row r="77">
          <cell r="A77">
            <v>1528333</v>
          </cell>
          <cell r="B77" t="str">
            <v>Leoco Industries Sdn Bhd</v>
          </cell>
          <cell r="C77" t="str">
            <v>Jln Tun Perak Bc</v>
          </cell>
        </row>
        <row r="78">
          <cell r="A78">
            <v>1539172</v>
          </cell>
          <cell r="B78" t="str">
            <v>Modern Timber Products Sdn Bhd</v>
          </cell>
          <cell r="C78" t="str">
            <v>Batu Pahat Bc</v>
          </cell>
        </row>
        <row r="79">
          <cell r="A79">
            <v>1540547</v>
          </cell>
          <cell r="B79" t="str">
            <v>Paccar Motors Sdn Bhd</v>
          </cell>
          <cell r="C79" t="str">
            <v>Kuala Terengganu Bc</v>
          </cell>
        </row>
        <row r="80">
          <cell r="A80">
            <v>1541558</v>
          </cell>
          <cell r="B80" t="str">
            <v>Twin Arrow Fertilizer Sdn Bhd</v>
          </cell>
          <cell r="C80" t="str">
            <v>Klang Bc</v>
          </cell>
        </row>
        <row r="81">
          <cell r="A81">
            <v>1543635</v>
          </cell>
          <cell r="B81" t="str">
            <v>Syarikat Perusahaan Salda</v>
          </cell>
          <cell r="C81" t="str">
            <v>Miri Bc</v>
          </cell>
        </row>
        <row r="82">
          <cell r="A82">
            <v>1551560</v>
          </cell>
          <cell r="B82" t="str">
            <v>Syarikat Binaan Hajjam Sdn Bhd</v>
          </cell>
          <cell r="C82" t="str">
            <v>Ipoh Bc</v>
          </cell>
        </row>
        <row r="83">
          <cell r="A83">
            <v>1564044</v>
          </cell>
          <cell r="B83" t="str">
            <v>Sin Thye Loke Sdn Bhd</v>
          </cell>
          <cell r="C83" t="str">
            <v>Teluk Intan Bc</v>
          </cell>
        </row>
        <row r="84">
          <cell r="A84">
            <v>1567531</v>
          </cell>
          <cell r="B84" t="str">
            <v>Chop Wah Lee Construction Co</v>
          </cell>
          <cell r="C84" t="str">
            <v>Ipoh Bc</v>
          </cell>
        </row>
        <row r="85">
          <cell r="A85">
            <v>1583191</v>
          </cell>
          <cell r="B85" t="str">
            <v>Suria Pembekal Umum Sdn Bhd</v>
          </cell>
          <cell r="C85" t="str">
            <v>Jln Tun Perak Bc</v>
          </cell>
        </row>
        <row r="86">
          <cell r="A86">
            <v>1687863</v>
          </cell>
          <cell r="B86" t="str">
            <v>Kedai Eng Huat</v>
          </cell>
          <cell r="C86" t="str">
            <v>Mentakab Bc</v>
          </cell>
        </row>
        <row r="87">
          <cell r="A87">
            <v>1713705</v>
          </cell>
          <cell r="B87" t="str">
            <v>N.S.Construction Sdn.Bhd.</v>
          </cell>
          <cell r="C87" t="str">
            <v>Seremban Bc</v>
          </cell>
        </row>
        <row r="88">
          <cell r="A88">
            <v>1714188</v>
          </cell>
          <cell r="B88" t="str">
            <v>Syarikat Berjaya Tyre Sdn Bhd</v>
          </cell>
          <cell r="C88" t="str">
            <v>Teluk Intan Bc</v>
          </cell>
        </row>
        <row r="89">
          <cell r="A89">
            <v>1718585</v>
          </cell>
          <cell r="B89" t="str">
            <v>Aik Heng Hung Sdn. Bhd.</v>
          </cell>
          <cell r="C89" t="str">
            <v>Ipoh Bc</v>
          </cell>
        </row>
        <row r="90">
          <cell r="A90">
            <v>1746225</v>
          </cell>
          <cell r="B90" t="str">
            <v>Hospital Lam Wah Ee</v>
          </cell>
          <cell r="C90" t="str">
            <v>Penang Bc</v>
          </cell>
        </row>
        <row r="91">
          <cell r="A91">
            <v>1756025</v>
          </cell>
          <cell r="B91" t="str">
            <v>Hock Soon Seng Sdn Bhd</v>
          </cell>
          <cell r="C91" t="str">
            <v>Ipoh Bc</v>
          </cell>
        </row>
        <row r="92">
          <cell r="A92">
            <v>1782686</v>
          </cell>
          <cell r="B92" t="str">
            <v>Koperasi Angkatan Tentera Malaysia Bhd</v>
          </cell>
          <cell r="C92" t="str">
            <v>Jln P Ramlee Bc</v>
          </cell>
        </row>
        <row r="93">
          <cell r="A93">
            <v>1794109</v>
          </cell>
          <cell r="B93" t="str">
            <v>Seng Hin Rubber (M) Sdn Bhd</v>
          </cell>
          <cell r="C93" t="str">
            <v>Kota Bharu Bc</v>
          </cell>
        </row>
        <row r="94">
          <cell r="A94">
            <v>1795878</v>
          </cell>
          <cell r="B94" t="str">
            <v>Kesar Sdn Bhd</v>
          </cell>
          <cell r="C94" t="str">
            <v>Bangsar Bc</v>
          </cell>
        </row>
        <row r="95">
          <cell r="A95">
            <v>1818819</v>
          </cell>
          <cell r="B95" t="str">
            <v>Koperasi Risda Kelantan Bhd</v>
          </cell>
          <cell r="C95" t="str">
            <v>Kota Bharu Bc</v>
          </cell>
        </row>
        <row r="96">
          <cell r="A96">
            <v>1858820</v>
          </cell>
          <cell r="B96" t="str">
            <v>Tak Chua Brothers Sdn Bhd</v>
          </cell>
          <cell r="C96" t="str">
            <v>Teluk Intan Bc</v>
          </cell>
        </row>
        <row r="97">
          <cell r="A97">
            <v>1862273</v>
          </cell>
          <cell r="B97" t="str">
            <v>Koperasi Kakitangan Kerajaan Dan Badan-B</v>
          </cell>
          <cell r="C97" t="str">
            <v>Kuala Terengganu Bc</v>
          </cell>
        </row>
        <row r="98">
          <cell r="A98">
            <v>1888666</v>
          </cell>
          <cell r="B98" t="str">
            <v>Syarikat Ladang Sungai Terah Sdn Bhd</v>
          </cell>
          <cell r="C98" t="str">
            <v>Kota Bharu Bc</v>
          </cell>
        </row>
        <row r="99">
          <cell r="A99">
            <v>1951680</v>
          </cell>
          <cell r="B99" t="str">
            <v>Koperasi Pengguna Pahang Bhd</v>
          </cell>
          <cell r="C99" t="str">
            <v>Kuantan Bc</v>
          </cell>
        </row>
        <row r="100">
          <cell r="A100">
            <v>1951682</v>
          </cell>
          <cell r="B100" t="str">
            <v>Teknogas (M) Sdn Bhd</v>
          </cell>
          <cell r="C100" t="str">
            <v>Bangsar Bc</v>
          </cell>
        </row>
        <row r="101">
          <cell r="A101">
            <v>1953768</v>
          </cell>
          <cell r="B101" t="str">
            <v>Koperasi New Straits Times Press (M) Bhd</v>
          </cell>
          <cell r="C101" t="str">
            <v>Bangsar Bc</v>
          </cell>
        </row>
        <row r="102">
          <cell r="A102">
            <v>2016249</v>
          </cell>
          <cell r="B102" t="str">
            <v>Koperasi Pekebun Kecil Daerah Lipis Bhd</v>
          </cell>
          <cell r="C102" t="str">
            <v>Mentakab Bc</v>
          </cell>
        </row>
        <row r="103">
          <cell r="A103">
            <v>2066804</v>
          </cell>
          <cell r="B103" t="str">
            <v>Chip Hong Rubber Sdn Bhd</v>
          </cell>
          <cell r="C103" t="str">
            <v>Johor Baru Bc</v>
          </cell>
        </row>
        <row r="104">
          <cell r="A104">
            <v>2080872</v>
          </cell>
          <cell r="B104" t="str">
            <v>Sing Heng Huat Farming Sdn Bhd</v>
          </cell>
          <cell r="C104" t="str">
            <v>Kuching Bc</v>
          </cell>
        </row>
        <row r="105">
          <cell r="A105">
            <v>2084475</v>
          </cell>
          <cell r="B105" t="str">
            <v>Bay Estates Development Sdn Bhd</v>
          </cell>
          <cell r="C105" t="str">
            <v>Miri Bc</v>
          </cell>
        </row>
        <row r="106">
          <cell r="A106">
            <v>2126726</v>
          </cell>
          <cell r="B106" t="str">
            <v>Koperasi Orang Melayu Kerajaan (Skomk) P</v>
          </cell>
          <cell r="C106" t="str">
            <v>Teluk Intan Bc</v>
          </cell>
        </row>
        <row r="107">
          <cell r="A107">
            <v>2142115</v>
          </cell>
          <cell r="B107" t="str">
            <v>Khor Eng Hock &amp; Sons Sdn Bhd</v>
          </cell>
          <cell r="C107" t="str">
            <v>Jln P Ramlee Bc</v>
          </cell>
        </row>
        <row r="108">
          <cell r="A108">
            <v>2210474</v>
          </cell>
          <cell r="B108" t="str">
            <v>Koperasi Felda Sebertak Pahang Berhad</v>
          </cell>
          <cell r="C108" t="str">
            <v>Mentakab Bc</v>
          </cell>
        </row>
        <row r="109">
          <cell r="A109">
            <v>2291876</v>
          </cell>
          <cell r="B109" t="str">
            <v>Brdb Developments Sdn Bhd</v>
          </cell>
          <cell r="C109" t="str">
            <v>Jln Tun Perak Bc</v>
          </cell>
        </row>
        <row r="110">
          <cell r="A110">
            <v>2372621</v>
          </cell>
          <cell r="B110" t="str">
            <v>Koperasi Melayu Perkasa Perak Bhd</v>
          </cell>
          <cell r="C110" t="str">
            <v>Ipoh Bc</v>
          </cell>
        </row>
        <row r="111">
          <cell r="A111">
            <v>2401509</v>
          </cell>
          <cell r="B111" t="str">
            <v>Syarikat Makmur Alat Alat Ganti Sdn Bhd</v>
          </cell>
          <cell r="C111" t="str">
            <v>Kuantan Bc</v>
          </cell>
        </row>
        <row r="112">
          <cell r="A112">
            <v>2433624</v>
          </cell>
          <cell r="B112" t="str">
            <v>Ban Chu Bee Sdn Bhd</v>
          </cell>
          <cell r="C112" t="str">
            <v>Kota Bharu Bc</v>
          </cell>
        </row>
        <row r="113">
          <cell r="A113">
            <v>2476098</v>
          </cell>
          <cell r="B113" t="str">
            <v>Kumpulan Liziz Sdn Bhd</v>
          </cell>
          <cell r="C113" t="str">
            <v>Ipoh Bc</v>
          </cell>
        </row>
        <row r="114">
          <cell r="A114">
            <v>2579211</v>
          </cell>
          <cell r="B114" t="str">
            <v>Koperasi Kospeta Malaysia Berhad</v>
          </cell>
          <cell r="C114" t="str">
            <v>Bangsar Bc</v>
          </cell>
        </row>
        <row r="115">
          <cell r="A115">
            <v>2592232</v>
          </cell>
          <cell r="B115" t="str">
            <v>Siong Lim Enterprise Sendirian Berhad</v>
          </cell>
          <cell r="C115" t="str">
            <v>Kota Bharu Bc</v>
          </cell>
        </row>
        <row r="116">
          <cell r="A116">
            <v>2699898</v>
          </cell>
          <cell r="B116" t="str">
            <v>Vigor Trading Sdn Bhd</v>
          </cell>
          <cell r="C116" t="str">
            <v>Ipoh Bc</v>
          </cell>
        </row>
        <row r="117">
          <cell r="A117">
            <v>2849065</v>
          </cell>
          <cell r="B117" t="str">
            <v>U M Trading Sdn Bhd</v>
          </cell>
          <cell r="C117" t="str">
            <v>Tawau Bc</v>
          </cell>
        </row>
        <row r="118">
          <cell r="A118">
            <v>2921981</v>
          </cell>
          <cell r="B118" t="str">
            <v>Ketara Teknik Sdn Bhd</v>
          </cell>
          <cell r="C118" t="str">
            <v>Klang Bc</v>
          </cell>
        </row>
        <row r="119">
          <cell r="A119">
            <v>3070854</v>
          </cell>
          <cell r="B119" t="str">
            <v>Mahkota Technologies Sdn Bhd</v>
          </cell>
          <cell r="C119" t="str">
            <v>Petaling Jaya Bc</v>
          </cell>
        </row>
        <row r="120">
          <cell r="A120">
            <v>3071834</v>
          </cell>
          <cell r="B120" t="str">
            <v>Perkayuan Seng Liang (Pahang) Sdn Bhd</v>
          </cell>
          <cell r="C120" t="str">
            <v>Mentakab Bc</v>
          </cell>
        </row>
        <row r="121">
          <cell r="A121">
            <v>3072360</v>
          </cell>
          <cell r="B121" t="str">
            <v>Zue Huat Trading Co Sdn Bhd</v>
          </cell>
          <cell r="C121" t="str">
            <v>Penang Bc</v>
          </cell>
        </row>
        <row r="122">
          <cell r="A122">
            <v>3072544</v>
          </cell>
          <cell r="B122" t="str">
            <v>Teong Kim Plastic Industries Sdn Bhd</v>
          </cell>
          <cell r="C122" t="str">
            <v>Bangsar Bc</v>
          </cell>
        </row>
        <row r="123">
          <cell r="A123">
            <v>3073331</v>
          </cell>
          <cell r="B123" t="str">
            <v>Yong Trading</v>
          </cell>
          <cell r="C123" t="str">
            <v>Miri Bc</v>
          </cell>
        </row>
        <row r="124">
          <cell r="A124">
            <v>3077396</v>
          </cell>
          <cell r="B124" t="str">
            <v>Chop Chee Meng</v>
          </cell>
          <cell r="C124" t="str">
            <v>Klang Bc</v>
          </cell>
        </row>
        <row r="125">
          <cell r="A125">
            <v>3077955</v>
          </cell>
          <cell r="B125" t="str">
            <v>Asas Dunia Bhd</v>
          </cell>
          <cell r="C125" t="str">
            <v>Penang Bc</v>
          </cell>
        </row>
        <row r="126">
          <cell r="A126">
            <v>3078344</v>
          </cell>
          <cell r="B126" t="str">
            <v>Sing Chuan Aik Transport Sdn Bhd</v>
          </cell>
          <cell r="C126" t="str">
            <v>Seremban Bc</v>
          </cell>
        </row>
        <row r="127">
          <cell r="A127">
            <v>3098453</v>
          </cell>
          <cell r="B127" t="str">
            <v>Hiap Hong Properties Sdn Bhd</v>
          </cell>
          <cell r="C127" t="str">
            <v>Sibu Bc</v>
          </cell>
        </row>
        <row r="128">
          <cell r="A128">
            <v>3103775</v>
          </cell>
          <cell r="B128" t="str">
            <v>Cke Enterprise Sdn Bhd</v>
          </cell>
          <cell r="C128" t="str">
            <v>Muar Bc</v>
          </cell>
        </row>
        <row r="129">
          <cell r="A129">
            <v>3105333</v>
          </cell>
          <cell r="B129" t="str">
            <v>Kaltech Sdn Bhd</v>
          </cell>
          <cell r="C129" t="str">
            <v>Prai Bc</v>
          </cell>
        </row>
        <row r="130">
          <cell r="A130">
            <v>3106771</v>
          </cell>
          <cell r="B130" t="str">
            <v>Indah Marak (Mm2H) Sdn Bhd</v>
          </cell>
          <cell r="C130" t="str">
            <v>Sibu Bc</v>
          </cell>
        </row>
        <row r="131">
          <cell r="A131">
            <v>3108482</v>
          </cell>
          <cell r="B131" t="str">
            <v>Peringgit Sri Motor Sdn Bhd</v>
          </cell>
          <cell r="C131" t="str">
            <v>Jln Tun Perak Bc</v>
          </cell>
        </row>
        <row r="132">
          <cell r="A132">
            <v>3108663</v>
          </cell>
          <cell r="B132" t="str">
            <v>F J Benjamin (M) Sdn Bhd</v>
          </cell>
          <cell r="C132" t="str">
            <v>Jln P Ramlee Bc</v>
          </cell>
        </row>
        <row r="133">
          <cell r="A133">
            <v>3162386</v>
          </cell>
          <cell r="B133" t="str">
            <v>Paling Construction Sdn Bhd</v>
          </cell>
          <cell r="C133" t="str">
            <v>Bintulu Bc</v>
          </cell>
        </row>
        <row r="134">
          <cell r="A134">
            <v>3169154</v>
          </cell>
          <cell r="B134" t="str">
            <v>Hai Sin Hung Sdn Bhd</v>
          </cell>
          <cell r="C134" t="str">
            <v>Ipoh Bc</v>
          </cell>
        </row>
        <row r="135">
          <cell r="A135">
            <v>3172215</v>
          </cell>
          <cell r="B135" t="str">
            <v>G-Mart Corporation Sdn Bhd</v>
          </cell>
          <cell r="C135" t="str">
            <v>Kajang Bc</v>
          </cell>
        </row>
        <row r="136">
          <cell r="A136">
            <v>3239309</v>
          </cell>
          <cell r="B136" t="str">
            <v>Envico Enterprises Sdn Bhd</v>
          </cell>
          <cell r="C136" t="str">
            <v>Jln P Ramlee Bc</v>
          </cell>
        </row>
        <row r="137">
          <cell r="A137">
            <v>3259321</v>
          </cell>
          <cell r="B137" t="str">
            <v>Yl Tyres Supplies Sdn Bhd</v>
          </cell>
          <cell r="C137" t="str">
            <v>Ipoh Bc</v>
          </cell>
        </row>
        <row r="138">
          <cell r="A138">
            <v>3271018</v>
          </cell>
          <cell r="B138" t="str">
            <v>Zainon Shipping (Sarawak) Sdn Bhd</v>
          </cell>
          <cell r="C138" t="str">
            <v>Kuching Bc</v>
          </cell>
        </row>
        <row r="139">
          <cell r="A139">
            <v>3322278</v>
          </cell>
          <cell r="B139" t="str">
            <v>Norwest Corporation Sdn Bhd</v>
          </cell>
          <cell r="C139" t="str">
            <v>Petaling Jaya Bc</v>
          </cell>
        </row>
        <row r="140">
          <cell r="A140">
            <v>3333105</v>
          </cell>
          <cell r="B140" t="str">
            <v>Mtu Services (Malaysia) Sdn Bhd</v>
          </cell>
          <cell r="C140" t="str">
            <v>Bangsar Bc</v>
          </cell>
        </row>
        <row r="141">
          <cell r="A141">
            <v>3373208</v>
          </cell>
          <cell r="B141" t="str">
            <v>Kenso Golden Goose (M) Sdn Bhd</v>
          </cell>
          <cell r="C141" t="str">
            <v>Jln P Ramlee Bc</v>
          </cell>
        </row>
        <row r="142">
          <cell r="A142">
            <v>3380653</v>
          </cell>
          <cell r="B142" t="str">
            <v>Kop Peg Kerajaan Tapah Berhad</v>
          </cell>
          <cell r="C142" t="str">
            <v>Ipoh Bc</v>
          </cell>
        </row>
        <row r="143">
          <cell r="A143">
            <v>3385603</v>
          </cell>
          <cell r="B143" t="str">
            <v>Syarikat Cahaya Muda Perak (Oil Mill) Sd</v>
          </cell>
          <cell r="C143" t="str">
            <v>Teluk Intan Bc</v>
          </cell>
        </row>
        <row r="144">
          <cell r="A144">
            <v>3390515</v>
          </cell>
          <cell r="B144" t="str">
            <v>Kris Saujana Sdn Bhd</v>
          </cell>
          <cell r="C144" t="str">
            <v>Jln Tun Perak Bc</v>
          </cell>
        </row>
        <row r="145">
          <cell r="A145">
            <v>3431070</v>
          </cell>
          <cell r="B145" t="str">
            <v>Ninamaju Sdn Bhd</v>
          </cell>
          <cell r="C145" t="str">
            <v>Alor Setar Bc</v>
          </cell>
        </row>
        <row r="146">
          <cell r="A146">
            <v>3472987</v>
          </cell>
          <cell r="B146" t="str">
            <v>Public Reliance Corporation Sdn Bhd</v>
          </cell>
          <cell r="C146" t="str">
            <v>Karamunsing Bc</v>
          </cell>
        </row>
        <row r="147">
          <cell r="A147">
            <v>3518781</v>
          </cell>
          <cell r="B147" t="str">
            <v>Semtronic (M) Sdn Bhd</v>
          </cell>
          <cell r="C147" t="str">
            <v>Penang Bc</v>
          </cell>
        </row>
        <row r="148">
          <cell r="A148">
            <v>3533221</v>
          </cell>
          <cell r="B148" t="str">
            <v>Truck &amp; Tractor Engineering Sdn. Bhd.</v>
          </cell>
          <cell r="C148" t="str">
            <v>Karamunsing Bc</v>
          </cell>
        </row>
        <row r="149">
          <cell r="A149">
            <v>3538138</v>
          </cell>
          <cell r="B149" t="str">
            <v>Chua Tong Hin Hardware Sdn Bhd</v>
          </cell>
          <cell r="C149" t="str">
            <v>Sri Damansara Bc</v>
          </cell>
        </row>
        <row r="150">
          <cell r="A150">
            <v>3571255</v>
          </cell>
          <cell r="B150" t="str">
            <v>Multi Bake Sdn Bhd</v>
          </cell>
          <cell r="C150" t="str">
            <v>Karamunsing Bc</v>
          </cell>
        </row>
        <row r="151">
          <cell r="A151">
            <v>3595584</v>
          </cell>
          <cell r="B151" t="str">
            <v>B.M. Lean Huat Chan Sdn Bhd</v>
          </cell>
          <cell r="C151" t="str">
            <v>Prai Bc</v>
          </cell>
        </row>
        <row r="152">
          <cell r="A152">
            <v>3611517</v>
          </cell>
          <cell r="B152" t="str">
            <v>Sin Kee Hung Sdn Bhd</v>
          </cell>
          <cell r="C152" t="str">
            <v>Kuantan Bc</v>
          </cell>
        </row>
        <row r="153">
          <cell r="A153">
            <v>3617360</v>
          </cell>
          <cell r="B153" t="str">
            <v>Abah Service Station Sdn Bhd</v>
          </cell>
          <cell r="C153" t="str">
            <v>Shah Alam Bc</v>
          </cell>
        </row>
        <row r="154">
          <cell r="A154">
            <v>3638166</v>
          </cell>
          <cell r="B154" t="str">
            <v>Illumina Sdn Bhd</v>
          </cell>
          <cell r="C154" t="str">
            <v>Tawau Bc</v>
          </cell>
        </row>
        <row r="155">
          <cell r="A155">
            <v>3663444</v>
          </cell>
          <cell r="B155" t="str">
            <v>Terus Maju Industrial Hardware Sdn Bhd</v>
          </cell>
          <cell r="C155" t="str">
            <v>Jln P Ramlee Bc</v>
          </cell>
        </row>
        <row r="156">
          <cell r="A156">
            <v>3668234</v>
          </cell>
          <cell r="B156" t="str">
            <v>Hang Suan Property Sdn Bhd</v>
          </cell>
          <cell r="C156" t="str">
            <v>Batu Pahat Bc</v>
          </cell>
        </row>
        <row r="157">
          <cell r="A157">
            <v>3684509</v>
          </cell>
          <cell r="B157" t="str">
            <v>Jaya Petroleum Services Sdn Bhd</v>
          </cell>
          <cell r="C157" t="str">
            <v>Kemaman Bc</v>
          </cell>
        </row>
        <row r="158">
          <cell r="A158">
            <v>3723182</v>
          </cell>
          <cell r="B158" t="str">
            <v>Aman Sentosa Sdn Bhd</v>
          </cell>
          <cell r="C158" t="str">
            <v>Prai Bc</v>
          </cell>
        </row>
        <row r="159">
          <cell r="A159">
            <v>3723193</v>
          </cell>
          <cell r="B159" t="str">
            <v>Kemas Jaya Sdn Bhd</v>
          </cell>
          <cell r="C159" t="str">
            <v>Alor Setar Bc</v>
          </cell>
        </row>
        <row r="160">
          <cell r="A160">
            <v>3741526</v>
          </cell>
          <cell r="B160" t="str">
            <v>Ultimate Print Sdn Bhd</v>
          </cell>
          <cell r="C160" t="str">
            <v>Bangsar Bc</v>
          </cell>
        </row>
        <row r="161">
          <cell r="A161">
            <v>3757216</v>
          </cell>
          <cell r="B161" t="str">
            <v>Juhalim Biotech Sdn Bhd</v>
          </cell>
          <cell r="C161" t="str">
            <v>Jln Tun Perak Bc</v>
          </cell>
        </row>
        <row r="162">
          <cell r="A162">
            <v>3767635</v>
          </cell>
          <cell r="B162" t="str">
            <v>Marcoco Furniture Industries Sdn Bhd</v>
          </cell>
          <cell r="C162" t="str">
            <v>Prai Bc</v>
          </cell>
        </row>
        <row r="163">
          <cell r="A163">
            <v>3781656</v>
          </cell>
          <cell r="B163" t="str">
            <v>Taiping Poly (M) Sdn Bhd</v>
          </cell>
          <cell r="C163" t="str">
            <v>Ipoh Bc</v>
          </cell>
        </row>
        <row r="164">
          <cell r="A164">
            <v>3785143</v>
          </cell>
          <cell r="B164" t="str">
            <v>All Build Sdn Bhd</v>
          </cell>
          <cell r="C164" t="str">
            <v>Jln Tun Perak Bc</v>
          </cell>
        </row>
        <row r="165">
          <cell r="A165">
            <v>3793061</v>
          </cell>
          <cell r="B165" t="str">
            <v>Trioplus Corporation Sdn Bhd</v>
          </cell>
          <cell r="C165" t="str">
            <v>Sibu Bc</v>
          </cell>
        </row>
        <row r="166">
          <cell r="A166">
            <v>3825758</v>
          </cell>
          <cell r="B166" t="str">
            <v>Syarikat Ronson Electrical Engineering</v>
          </cell>
          <cell r="C166" t="str">
            <v>Bangsar Bc</v>
          </cell>
        </row>
        <row r="167">
          <cell r="A167">
            <v>3838941</v>
          </cell>
          <cell r="B167" t="str">
            <v>Perunding Bakti Sdn Bhd</v>
          </cell>
          <cell r="C167" t="str">
            <v>Petaling Jaya Bc</v>
          </cell>
        </row>
        <row r="168">
          <cell r="A168">
            <v>3840848</v>
          </cell>
          <cell r="B168" t="str">
            <v>Ttdi Land Sdn Bhd</v>
          </cell>
          <cell r="C168" t="str">
            <v>Shah Alam Bc</v>
          </cell>
        </row>
        <row r="169">
          <cell r="A169">
            <v>3863627</v>
          </cell>
          <cell r="B169" t="str">
            <v>Cerdas Bina (M) Sdn Bhd</v>
          </cell>
          <cell r="C169" t="str">
            <v>Mentakab Bc</v>
          </cell>
        </row>
        <row r="170">
          <cell r="A170">
            <v>3930156</v>
          </cell>
          <cell r="B170" t="str">
            <v>Prima Inter-Chem Sdn Bhd</v>
          </cell>
          <cell r="C170" t="str">
            <v>Subang Bc</v>
          </cell>
        </row>
        <row r="171">
          <cell r="A171">
            <v>3945858</v>
          </cell>
          <cell r="B171" t="str">
            <v>Juta Kenangan (M) Sdn Bhd</v>
          </cell>
          <cell r="C171" t="str">
            <v>Bangsar Bc</v>
          </cell>
        </row>
        <row r="172">
          <cell r="A172">
            <v>3947567</v>
          </cell>
          <cell r="B172" t="str">
            <v>Essmart Systems Sdn Bhd</v>
          </cell>
          <cell r="C172" t="str">
            <v>Sri Damansara Bc</v>
          </cell>
        </row>
        <row r="173">
          <cell r="A173">
            <v>3971934</v>
          </cell>
          <cell r="B173" t="str">
            <v>Kinabalu Agency Corporation Sdn Bhd</v>
          </cell>
          <cell r="C173" t="str">
            <v>Karamunsing Bc</v>
          </cell>
        </row>
        <row r="174">
          <cell r="A174">
            <v>3977043</v>
          </cell>
          <cell r="B174" t="str">
            <v>Newwin Engineering (M) Sdn Bhd</v>
          </cell>
          <cell r="C174" t="str">
            <v>Kemaman Bc</v>
          </cell>
        </row>
        <row r="175">
          <cell r="A175">
            <v>3979003</v>
          </cell>
          <cell r="B175" t="str">
            <v>Tan Zhuan Plastic Industries S/B</v>
          </cell>
          <cell r="C175" t="str">
            <v>Johor Baru Bc</v>
          </cell>
        </row>
        <row r="176">
          <cell r="A176">
            <v>3982287</v>
          </cell>
          <cell r="B176" t="str">
            <v>Gunung Ramai Sdn Bhd</v>
          </cell>
          <cell r="C176" t="str">
            <v>Karamunsing Bc</v>
          </cell>
        </row>
        <row r="177">
          <cell r="A177">
            <v>3994769</v>
          </cell>
          <cell r="B177" t="str">
            <v>Classy Glory Furniture Sdn Bhd</v>
          </cell>
          <cell r="C177" t="str">
            <v>Alor Setar Bc</v>
          </cell>
        </row>
        <row r="178">
          <cell r="A178">
            <v>4001090</v>
          </cell>
          <cell r="B178" t="str">
            <v>Kenygold Sdn Bhd</v>
          </cell>
          <cell r="C178" t="str">
            <v>Bintulu Bc</v>
          </cell>
        </row>
        <row r="179">
          <cell r="A179">
            <v>4014649</v>
          </cell>
          <cell r="B179" t="str">
            <v>K.H.H.Double Lion Fruit Juice Manufactu</v>
          </cell>
          <cell r="C179" t="str">
            <v>Sri Damansara Bc</v>
          </cell>
        </row>
        <row r="180">
          <cell r="A180">
            <v>4023583</v>
          </cell>
          <cell r="B180" t="str">
            <v>Kwee Hong Letrik Sdn Bhd</v>
          </cell>
          <cell r="C180" t="str">
            <v>Penang Bc</v>
          </cell>
        </row>
        <row r="181">
          <cell r="A181">
            <v>4029537</v>
          </cell>
          <cell r="B181" t="str">
            <v>Mui Lee Enterprise Sdn Bhd</v>
          </cell>
          <cell r="C181" t="str">
            <v>Miri Bc</v>
          </cell>
        </row>
        <row r="182">
          <cell r="A182">
            <v>4036629</v>
          </cell>
          <cell r="B182" t="str">
            <v>Captain Roseley Enterprises Sdn Bhd</v>
          </cell>
          <cell r="C182" t="str">
            <v>Sibu Bc</v>
          </cell>
        </row>
        <row r="183">
          <cell r="A183">
            <v>4052247</v>
          </cell>
          <cell r="B183" t="str">
            <v>Antara Holiday Villas Sdn Bhd</v>
          </cell>
          <cell r="C183" t="str">
            <v>Jln P Ramlee Bc</v>
          </cell>
        </row>
        <row r="184">
          <cell r="A184">
            <v>4062154</v>
          </cell>
          <cell r="B184" t="str">
            <v>Pensonic Sales &amp; Service Sdn Bhd</v>
          </cell>
          <cell r="C184" t="str">
            <v>Penang Bc</v>
          </cell>
        </row>
        <row r="185">
          <cell r="A185">
            <v>4090244</v>
          </cell>
          <cell r="B185" t="str">
            <v>Steelon (Malaysia) Sdn Bhd</v>
          </cell>
          <cell r="C185" t="str">
            <v>Karamunsing Bc</v>
          </cell>
        </row>
        <row r="186">
          <cell r="A186">
            <v>4107894</v>
          </cell>
          <cell r="B186" t="str">
            <v>Syarikat Perniagaan Pembalak Sri Temerlo</v>
          </cell>
          <cell r="C186" t="str">
            <v>Mentakab Bc</v>
          </cell>
        </row>
        <row r="187">
          <cell r="A187">
            <v>4119911</v>
          </cell>
          <cell r="B187" t="str">
            <v>Ranaco Marine Sdn Bhd</v>
          </cell>
          <cell r="C187" t="str">
            <v>Kemaman Bc</v>
          </cell>
        </row>
        <row r="188">
          <cell r="A188">
            <v>4126012</v>
          </cell>
          <cell r="B188" t="str">
            <v>High Reserve Marketing Sdn Bhd</v>
          </cell>
          <cell r="C188" t="str">
            <v>Bangsar Bc</v>
          </cell>
        </row>
        <row r="189">
          <cell r="A189">
            <v>4128667</v>
          </cell>
          <cell r="B189" t="str">
            <v>Sin Yew Seng Hardware &amp; Machineries S/B</v>
          </cell>
          <cell r="C189" t="str">
            <v>Sibu Bc</v>
          </cell>
        </row>
        <row r="190">
          <cell r="A190">
            <v>4147613</v>
          </cell>
          <cell r="B190" t="str">
            <v>International Footwear (Penang) S/B</v>
          </cell>
          <cell r="C190" t="str">
            <v>Penang Bc</v>
          </cell>
        </row>
        <row r="191">
          <cell r="A191">
            <v>4180026</v>
          </cell>
          <cell r="B191" t="str">
            <v>L P Leong Holdings S/B</v>
          </cell>
          <cell r="C191" t="str">
            <v>Bangsar Bc</v>
          </cell>
        </row>
        <row r="192">
          <cell r="A192">
            <v>4183481</v>
          </cell>
          <cell r="B192" t="str">
            <v>Fortune Legend Sdn Bhd</v>
          </cell>
          <cell r="C192" t="str">
            <v>Jln Tun Perak Bc</v>
          </cell>
        </row>
        <row r="193">
          <cell r="A193">
            <v>4190396</v>
          </cell>
          <cell r="B193" t="str">
            <v>Jim Project &amp; Expo Logistics (M) Sdn Bhd</v>
          </cell>
          <cell r="C193" t="str">
            <v>Bangsar Bc</v>
          </cell>
        </row>
        <row r="194">
          <cell r="A194">
            <v>4205353</v>
          </cell>
          <cell r="B194" t="str">
            <v>Timur Permai Holdings Sdn Bhd</v>
          </cell>
          <cell r="C194" t="str">
            <v>Bangsar Bc</v>
          </cell>
        </row>
        <row r="195">
          <cell r="A195">
            <v>4208802</v>
          </cell>
          <cell r="B195" t="str">
            <v>Persela Sdn Bhd</v>
          </cell>
          <cell r="C195" t="str">
            <v>Kuching Bc</v>
          </cell>
        </row>
        <row r="196">
          <cell r="A196">
            <v>4216155</v>
          </cell>
          <cell r="B196" t="str">
            <v>Hai Guan Heng Co. Sdn Bhd</v>
          </cell>
          <cell r="C196" t="str">
            <v>Penang Bc</v>
          </cell>
        </row>
        <row r="197">
          <cell r="A197">
            <v>4217988</v>
          </cell>
          <cell r="B197" t="str">
            <v>Ajang Shipping Sdn Bhd</v>
          </cell>
          <cell r="C197" t="str">
            <v>Miri Bc</v>
          </cell>
        </row>
        <row r="198">
          <cell r="A198">
            <v>4219805</v>
          </cell>
          <cell r="B198" t="str">
            <v>Reliance Shipping &amp; Travel Agencies (Sar</v>
          </cell>
          <cell r="C198" t="str">
            <v>Kuching Bc</v>
          </cell>
        </row>
        <row r="199">
          <cell r="A199">
            <v>4260944</v>
          </cell>
          <cell r="B199" t="str">
            <v>Sama Kebel Sdn Bhd</v>
          </cell>
          <cell r="C199" t="str">
            <v>Bangsar Bc</v>
          </cell>
        </row>
        <row r="200">
          <cell r="A200">
            <v>4271039</v>
          </cell>
          <cell r="B200" t="str">
            <v>S.S.L. Associates Sdn Bhd</v>
          </cell>
          <cell r="C200" t="str">
            <v>Ipoh Bc</v>
          </cell>
        </row>
        <row r="201">
          <cell r="A201">
            <v>4273034</v>
          </cell>
          <cell r="B201" t="str">
            <v>Reliance Shipping &amp; Travel Agencies (Dam</v>
          </cell>
          <cell r="C201" t="str">
            <v>Jln P Ramlee Bc</v>
          </cell>
        </row>
        <row r="202">
          <cell r="A202">
            <v>4286174</v>
          </cell>
          <cell r="B202" t="str">
            <v>Reliance Shipping &amp; Travel Agencies Sdn.</v>
          </cell>
          <cell r="C202" t="str">
            <v>Jln P Ramlee Bc</v>
          </cell>
        </row>
        <row r="203">
          <cell r="A203">
            <v>4289276</v>
          </cell>
          <cell r="B203" t="str">
            <v>Hong Ming Engineering Works</v>
          </cell>
          <cell r="C203" t="str">
            <v>Ipoh Bc</v>
          </cell>
        </row>
        <row r="204">
          <cell r="A204">
            <v>4291169</v>
          </cell>
          <cell r="B204" t="str">
            <v>Rong Mah (J) Sdn. Bhd.</v>
          </cell>
          <cell r="C204" t="str">
            <v>Johor Baru Bc</v>
          </cell>
        </row>
        <row r="205">
          <cell r="A205">
            <v>4297293</v>
          </cell>
          <cell r="B205" t="str">
            <v>Kota Jelita Sdn Bhd</v>
          </cell>
          <cell r="C205" t="str">
            <v>Alor Setar Bc</v>
          </cell>
        </row>
        <row r="206">
          <cell r="A206">
            <v>4300529</v>
          </cell>
          <cell r="B206" t="str">
            <v>Lian Hup Industrial &amp; Parts Sdn Bhd</v>
          </cell>
          <cell r="C206" t="str">
            <v>Kuantan Bc</v>
          </cell>
        </row>
        <row r="207">
          <cell r="A207">
            <v>4321923</v>
          </cell>
          <cell r="B207" t="str">
            <v>Sipro Plastic Industries Sdn Bhd</v>
          </cell>
          <cell r="C207" t="str">
            <v>Shah Alam Bc</v>
          </cell>
        </row>
        <row r="208">
          <cell r="A208">
            <v>4326036</v>
          </cell>
          <cell r="B208" t="str">
            <v>Tenaga Nusantara Sdn.Bhd.</v>
          </cell>
          <cell r="C208" t="str">
            <v>Batu Pahat Bc</v>
          </cell>
        </row>
        <row r="209">
          <cell r="A209">
            <v>4330549</v>
          </cell>
          <cell r="B209" t="str">
            <v>Exxobrite Sdn Bhd</v>
          </cell>
          <cell r="C209" t="str">
            <v>Seremban Bc</v>
          </cell>
        </row>
        <row r="210">
          <cell r="A210">
            <v>4337336</v>
          </cell>
          <cell r="B210" t="str">
            <v>Transmark Corporation Sdn Bhd</v>
          </cell>
          <cell r="C210" t="str">
            <v>Jln P Ramlee Bc</v>
          </cell>
        </row>
        <row r="211">
          <cell r="A211">
            <v>4337351</v>
          </cell>
          <cell r="B211" t="str">
            <v>Royal Selangor International Sdn. Bhd.</v>
          </cell>
          <cell r="C211" t="str">
            <v>Bangsar Bc</v>
          </cell>
        </row>
        <row r="212">
          <cell r="A212">
            <v>4353953</v>
          </cell>
          <cell r="B212" t="str">
            <v>Seeni Naina Holdings Sdn Bhd</v>
          </cell>
          <cell r="C212" t="str">
            <v>Petaling Jaya Bc</v>
          </cell>
        </row>
        <row r="213">
          <cell r="A213">
            <v>4382503</v>
          </cell>
          <cell r="B213" t="str">
            <v>Pajak Gadai Express Sdn Bhd</v>
          </cell>
          <cell r="C213" t="str">
            <v>Sri Damansara Bc</v>
          </cell>
        </row>
        <row r="214">
          <cell r="A214">
            <v>4394427</v>
          </cell>
          <cell r="B214" t="str">
            <v>Seong Henng Engineering Works (M) Sdn Bh</v>
          </cell>
          <cell r="C214" t="str">
            <v>Sri Damansara Bc</v>
          </cell>
        </row>
        <row r="215">
          <cell r="A215">
            <v>4398106</v>
          </cell>
          <cell r="B215" t="str">
            <v>Panglima Emas (M) Sdn Bhd</v>
          </cell>
          <cell r="C215" t="str">
            <v>Teluk Intan Bc</v>
          </cell>
        </row>
        <row r="216">
          <cell r="A216">
            <v>4411183</v>
          </cell>
          <cell r="B216" t="str">
            <v>Mkn Holdings Sdn Bhd</v>
          </cell>
          <cell r="C216" t="str">
            <v>Bangsar Bc</v>
          </cell>
        </row>
        <row r="217">
          <cell r="A217">
            <v>4414130</v>
          </cell>
          <cell r="B217" t="str">
            <v>Sri Awona Sdn Bhd</v>
          </cell>
          <cell r="C217" t="str">
            <v>Sungai Petani Bc</v>
          </cell>
        </row>
        <row r="218">
          <cell r="A218">
            <v>4424674</v>
          </cell>
          <cell r="B218" t="str">
            <v>Mech Power Generator Sdn Bhd</v>
          </cell>
          <cell r="C218" t="str">
            <v>Johor Baru Bc</v>
          </cell>
        </row>
        <row r="219">
          <cell r="A219">
            <v>4432905</v>
          </cell>
          <cell r="B219" t="str">
            <v>Meranti Indah Sdn Bhd</v>
          </cell>
          <cell r="C219" t="str">
            <v>Ipoh Bc</v>
          </cell>
        </row>
        <row r="220">
          <cell r="A220">
            <v>4436754</v>
          </cell>
          <cell r="B220" t="str">
            <v>Tsk Hardware Sdn Bhd</v>
          </cell>
          <cell r="C220" t="str">
            <v>Johor Baru Bc</v>
          </cell>
        </row>
        <row r="221">
          <cell r="A221">
            <v>4436837</v>
          </cell>
          <cell r="B221" t="str">
            <v>Wehaya Sdn Bhd</v>
          </cell>
          <cell r="C221" t="str">
            <v>Miri Bc</v>
          </cell>
        </row>
        <row r="222">
          <cell r="A222">
            <v>4451649</v>
          </cell>
          <cell r="B222" t="str">
            <v>Stamford Tyres (M) Sdn Bhd F.K.A.Exnova</v>
          </cell>
          <cell r="C222" t="str">
            <v>Petaling Jaya Bc</v>
          </cell>
        </row>
        <row r="223">
          <cell r="A223">
            <v>4453019</v>
          </cell>
          <cell r="B223" t="str">
            <v>Everthrough Rubber Products Sdn Bhd</v>
          </cell>
          <cell r="C223" t="str">
            <v>Ipoh Bc</v>
          </cell>
        </row>
        <row r="224">
          <cell r="A224">
            <v>4454590</v>
          </cell>
          <cell r="B224" t="str">
            <v>Conaire Engineering Sdn Bhd</v>
          </cell>
          <cell r="C224" t="str">
            <v>Penang Bc</v>
          </cell>
        </row>
        <row r="225">
          <cell r="A225">
            <v>4465536</v>
          </cell>
          <cell r="B225" t="str">
            <v>Clp Industries Sdn Bhd</v>
          </cell>
          <cell r="C225" t="str">
            <v>Klang Bc</v>
          </cell>
        </row>
        <row r="226">
          <cell r="A226">
            <v>4465603</v>
          </cell>
          <cell r="B226" t="str">
            <v>Tan Kim Leng Enterprise Sdn Bhd</v>
          </cell>
          <cell r="C226" t="str">
            <v>Petaling Jaya Bc</v>
          </cell>
        </row>
        <row r="227">
          <cell r="A227">
            <v>4473519</v>
          </cell>
          <cell r="B227" t="str">
            <v>Kejuruteraan Dan Pembinaan Sikojaya S/B</v>
          </cell>
          <cell r="C227" t="str">
            <v>Seremban Bc</v>
          </cell>
        </row>
        <row r="228">
          <cell r="A228">
            <v>4491043</v>
          </cell>
          <cell r="B228" t="str">
            <v>Reliance Shipping &amp; Travel Agencies (Sab</v>
          </cell>
          <cell r="C228" t="str">
            <v>Karamunsing Bc</v>
          </cell>
        </row>
        <row r="229">
          <cell r="A229">
            <v>4503925</v>
          </cell>
          <cell r="B229" t="str">
            <v>Bando Electronics (M) Sdn Bhd</v>
          </cell>
          <cell r="C229" t="str">
            <v>Sri Damansara Bc</v>
          </cell>
        </row>
        <row r="230">
          <cell r="A230">
            <v>4505529</v>
          </cell>
          <cell r="B230" t="str">
            <v>Tian Hua Sdn Bhd</v>
          </cell>
          <cell r="C230" t="str">
            <v>Klang Bc</v>
          </cell>
        </row>
        <row r="231">
          <cell r="A231">
            <v>4508013</v>
          </cell>
          <cell r="B231" t="str">
            <v>D Rosh Servcare</v>
          </cell>
          <cell r="C231" t="str">
            <v>Shah Alam Bc</v>
          </cell>
        </row>
        <row r="232">
          <cell r="A232">
            <v>4543579</v>
          </cell>
          <cell r="B232" t="str">
            <v>Vacation Asia (My) Sdn.Bhd.</v>
          </cell>
          <cell r="C232" t="str">
            <v>Jln P Ramlee Bc</v>
          </cell>
        </row>
        <row r="233">
          <cell r="A233">
            <v>4571645</v>
          </cell>
          <cell r="B233" t="str">
            <v>Metro Mile Sdn Bhd</v>
          </cell>
          <cell r="C233" t="str">
            <v>Kuching Bc</v>
          </cell>
        </row>
        <row r="234">
          <cell r="A234">
            <v>4576078</v>
          </cell>
          <cell r="B234" t="str">
            <v>Megah Transport Sdn Bhd</v>
          </cell>
          <cell r="C234" t="str">
            <v>Ipoh Bc</v>
          </cell>
        </row>
        <row r="235">
          <cell r="A235">
            <v>4588530</v>
          </cell>
          <cell r="B235" t="str">
            <v>Kentown Development Sdn Bhd</v>
          </cell>
          <cell r="C235" t="str">
            <v>Sibu Bc</v>
          </cell>
        </row>
        <row r="236">
          <cell r="A236">
            <v>4595187</v>
          </cell>
          <cell r="B236" t="str">
            <v>Maica Laminates Sdn Bhd</v>
          </cell>
          <cell r="C236" t="str">
            <v>Penang Bc</v>
          </cell>
        </row>
        <row r="237">
          <cell r="A237">
            <v>4602440</v>
          </cell>
          <cell r="B237" t="str">
            <v>Wide Victory Sdn Bhd</v>
          </cell>
          <cell r="C237" t="str">
            <v>Penang Bc</v>
          </cell>
        </row>
        <row r="238">
          <cell r="A238">
            <v>4607636</v>
          </cell>
          <cell r="B238" t="str">
            <v>Vital Mart Industries Sdn Bhd</v>
          </cell>
          <cell r="C238" t="str">
            <v>Jln Tun Perak Bc</v>
          </cell>
        </row>
        <row r="239">
          <cell r="A239">
            <v>4630238</v>
          </cell>
          <cell r="B239" t="str">
            <v>Vacation Asia International Sdn Bhd</v>
          </cell>
          <cell r="C239" t="str">
            <v>Jln P Ramlee Bc</v>
          </cell>
        </row>
        <row r="240">
          <cell r="A240">
            <v>4633578</v>
          </cell>
          <cell r="B240" t="str">
            <v>Comfort Rubber Gloves Industries Sdn Bhd</v>
          </cell>
          <cell r="C240" t="str">
            <v>Ipoh Bc</v>
          </cell>
        </row>
        <row r="241">
          <cell r="A241">
            <v>4642836</v>
          </cell>
          <cell r="B241" t="str">
            <v>Kimia Zue Huat Sdn Bhd</v>
          </cell>
          <cell r="C241" t="str">
            <v>Penang Bc</v>
          </cell>
        </row>
        <row r="242">
          <cell r="A242">
            <v>4651725</v>
          </cell>
          <cell r="B242" t="str">
            <v>Polar Light Sdn Bhd</v>
          </cell>
          <cell r="C242" t="str">
            <v>Miri Bc</v>
          </cell>
        </row>
        <row r="243">
          <cell r="A243">
            <v>4677511</v>
          </cell>
          <cell r="B243" t="str">
            <v>Accurate Trading Sdn Bhd</v>
          </cell>
          <cell r="C243" t="str">
            <v>Ipoh Bc</v>
          </cell>
        </row>
        <row r="244">
          <cell r="A244">
            <v>4684359</v>
          </cell>
          <cell r="B244" t="str">
            <v>Tnb Employee Share Option</v>
          </cell>
          <cell r="C244" t="str">
            <v>Klang Bc</v>
          </cell>
        </row>
        <row r="245">
          <cell r="A245">
            <v>4761123</v>
          </cell>
          <cell r="B245" t="str">
            <v>Supreme Didactic Sdn Bhd (Fka Kosijaya</v>
          </cell>
          <cell r="C245" t="str">
            <v>Jln Tun Perak Bc</v>
          </cell>
        </row>
        <row r="246">
          <cell r="A246">
            <v>4791499</v>
          </cell>
          <cell r="B246" t="str">
            <v>Pet Resins (M) Sdn Bhd</v>
          </cell>
          <cell r="C246" t="str">
            <v>Petaling Jaya Bc</v>
          </cell>
        </row>
        <row r="247">
          <cell r="A247">
            <v>4796136</v>
          </cell>
          <cell r="B247" t="str">
            <v>Andact Sdn Bhd</v>
          </cell>
          <cell r="C247" t="str">
            <v>Miri Bc</v>
          </cell>
        </row>
        <row r="248">
          <cell r="A248">
            <v>4796137</v>
          </cell>
          <cell r="B248" t="str">
            <v>Rumah Kami Sdn Bhd</v>
          </cell>
          <cell r="C248" t="str">
            <v>Miri Bc</v>
          </cell>
        </row>
        <row r="249">
          <cell r="A249">
            <v>4796138</v>
          </cell>
          <cell r="B249" t="str">
            <v>Petra Jaya Properties Sdn Bhd</v>
          </cell>
          <cell r="C249" t="str">
            <v>Kuching Bc</v>
          </cell>
        </row>
        <row r="250">
          <cell r="A250">
            <v>4798900</v>
          </cell>
          <cell r="B250" t="str">
            <v>Eng Heap Seng Rice &amp; Flour Mill (M)Sdn B</v>
          </cell>
          <cell r="C250" t="str">
            <v>Prai Bc</v>
          </cell>
        </row>
        <row r="251">
          <cell r="A251">
            <v>4807360</v>
          </cell>
          <cell r="B251" t="str">
            <v>United Enterprise</v>
          </cell>
          <cell r="C251" t="str">
            <v>Teluk Intan Bc</v>
          </cell>
        </row>
        <row r="252">
          <cell r="A252">
            <v>4821090</v>
          </cell>
          <cell r="B252" t="str">
            <v>Kindraco Hardware Sdn Bhd</v>
          </cell>
          <cell r="C252" t="str">
            <v>Bangsar Bc</v>
          </cell>
        </row>
        <row r="253">
          <cell r="A253">
            <v>4822378</v>
          </cell>
          <cell r="B253" t="str">
            <v>Rashidiya Trading Sdn Bhd</v>
          </cell>
          <cell r="C253" t="str">
            <v>Penang Bc</v>
          </cell>
        </row>
        <row r="254">
          <cell r="A254">
            <v>4823646</v>
          </cell>
          <cell r="B254" t="str">
            <v>Tls Marketing Sdn. Bhd.</v>
          </cell>
          <cell r="C254" t="str">
            <v>Kuching Bc</v>
          </cell>
        </row>
        <row r="255">
          <cell r="A255">
            <v>4824917</v>
          </cell>
          <cell r="B255" t="str">
            <v>Ten Optimum (M) Sdn Bhd</v>
          </cell>
          <cell r="C255" t="str">
            <v>Jln P Ramlee Bc</v>
          </cell>
        </row>
        <row r="256">
          <cell r="A256">
            <v>4834521</v>
          </cell>
          <cell r="B256" t="str">
            <v>Goldinas Sdn Bhd</v>
          </cell>
          <cell r="C256" t="str">
            <v>Petaling Jaya Bc</v>
          </cell>
        </row>
        <row r="257">
          <cell r="A257">
            <v>4836322</v>
          </cell>
          <cell r="B257" t="str">
            <v>Fook Yu Electrical &amp; Bldg Contractor Sb</v>
          </cell>
          <cell r="C257" t="str">
            <v>Johor Baru Bc</v>
          </cell>
        </row>
        <row r="258">
          <cell r="A258">
            <v>4841796</v>
          </cell>
          <cell r="B258" t="str">
            <v>Stesyen Minyak Maju Jaya</v>
          </cell>
          <cell r="C258" t="str">
            <v>Kota Bharu Bc</v>
          </cell>
        </row>
        <row r="259">
          <cell r="A259">
            <v>4843716</v>
          </cell>
          <cell r="B259" t="str">
            <v>Be Packaging And Logistic Sdn Bhd</v>
          </cell>
          <cell r="C259" t="str">
            <v>Batu Pahat Bc</v>
          </cell>
        </row>
        <row r="260">
          <cell r="A260">
            <v>4857525</v>
          </cell>
          <cell r="B260" t="str">
            <v>Awatra Sdn. Bhd.</v>
          </cell>
          <cell r="C260" t="str">
            <v>Miri Bc</v>
          </cell>
        </row>
        <row r="261">
          <cell r="A261">
            <v>4860166</v>
          </cell>
          <cell r="B261" t="str">
            <v>Hai Hin Radio Sdn Bhd</v>
          </cell>
          <cell r="C261" t="str">
            <v>Alor Setar Bc</v>
          </cell>
        </row>
        <row r="262">
          <cell r="A262">
            <v>4869960</v>
          </cell>
          <cell r="B262" t="str">
            <v>Ronson Elec &amp; Mech Eng Sdn Bhd</v>
          </cell>
          <cell r="C262" t="str">
            <v>Bangsar Bc</v>
          </cell>
        </row>
        <row r="263">
          <cell r="A263">
            <v>4919036</v>
          </cell>
          <cell r="B263" t="str">
            <v>Raja Hussin Sdn Bhd</v>
          </cell>
          <cell r="C263" t="str">
            <v>Kota Bharu Bc</v>
          </cell>
        </row>
        <row r="264">
          <cell r="A264">
            <v>4939053</v>
          </cell>
          <cell r="B264" t="str">
            <v>Bee-Dor Agriculture Sdn. Bhd.</v>
          </cell>
          <cell r="C264" t="str">
            <v>Teluk Intan Bc</v>
          </cell>
        </row>
        <row r="265">
          <cell r="A265">
            <v>4940166</v>
          </cell>
          <cell r="B265" t="str">
            <v>Btc Maju Holding Sdn Bhd</v>
          </cell>
          <cell r="C265" t="str">
            <v>Karamunsing Bc</v>
          </cell>
        </row>
        <row r="266">
          <cell r="A266">
            <v>4942629</v>
          </cell>
          <cell r="B266" t="str">
            <v>Borneon Corporation Sdn Bhd</v>
          </cell>
          <cell r="C266" t="str">
            <v>Sibu Bc</v>
          </cell>
        </row>
        <row r="267">
          <cell r="A267">
            <v>4945978</v>
          </cell>
          <cell r="B267" t="str">
            <v>Crestmont Sdn. Bhd.</v>
          </cell>
          <cell r="C267" t="str">
            <v>Sri Damansara Bc</v>
          </cell>
        </row>
        <row r="268">
          <cell r="A268">
            <v>4948112</v>
          </cell>
          <cell r="B268" t="str">
            <v>Hock Huat Heong Sdn Bhd</v>
          </cell>
          <cell r="C268" t="str">
            <v>Penang Bc</v>
          </cell>
        </row>
        <row r="269">
          <cell r="A269">
            <v>4975664</v>
          </cell>
          <cell r="B269" t="str">
            <v>Hock Peng Realty Sendirian Berhad</v>
          </cell>
          <cell r="C269" t="str">
            <v>Sibu Bc</v>
          </cell>
        </row>
        <row r="270">
          <cell r="A270">
            <v>5016404</v>
          </cell>
          <cell r="B270" t="str">
            <v>T.T.A Polymers (M) Sdn Bhd</v>
          </cell>
          <cell r="C270" t="str">
            <v>Penang Bc</v>
          </cell>
        </row>
        <row r="271">
          <cell r="A271">
            <v>5018652</v>
          </cell>
          <cell r="B271" t="str">
            <v>Syarikat Koi Hai Seng Sdn Bhd</v>
          </cell>
          <cell r="C271" t="str">
            <v>Jln Tun Perak Bc</v>
          </cell>
        </row>
        <row r="272">
          <cell r="A272">
            <v>5027985</v>
          </cell>
          <cell r="B272" t="str">
            <v>Quza Enterprise</v>
          </cell>
          <cell r="C272" t="str">
            <v>Johor Baru Bc</v>
          </cell>
        </row>
        <row r="273">
          <cell r="A273">
            <v>5032671</v>
          </cell>
          <cell r="B273" t="str">
            <v>Five Petroleum Malaysia Sdn.Bhd.</v>
          </cell>
          <cell r="C273" t="str">
            <v>Tawau Bc</v>
          </cell>
        </row>
        <row r="274">
          <cell r="A274">
            <v>5042913</v>
          </cell>
          <cell r="B274" t="str">
            <v>King Ong Development Sdn Bhd</v>
          </cell>
          <cell r="C274" t="str">
            <v>Teluk Intan Bc</v>
          </cell>
        </row>
        <row r="275">
          <cell r="A275">
            <v>5045762</v>
          </cell>
          <cell r="B275" t="str">
            <v>Prowayplas Engineering Sdn. Bhd.</v>
          </cell>
          <cell r="C275" t="str">
            <v>Johor Baru Bc</v>
          </cell>
        </row>
        <row r="276">
          <cell r="A276">
            <v>5055278</v>
          </cell>
          <cell r="B276" t="str">
            <v>Raja Hussin Group Sdn. Bhd.</v>
          </cell>
          <cell r="C276" t="str">
            <v>Kota Bharu Bc</v>
          </cell>
        </row>
        <row r="277">
          <cell r="A277">
            <v>5062578</v>
          </cell>
          <cell r="B277" t="str">
            <v>Daya Service Station Sdn. Bhd.</v>
          </cell>
          <cell r="C277" t="str">
            <v>Johor Baru Bc</v>
          </cell>
        </row>
        <row r="278">
          <cell r="A278">
            <v>5062696</v>
          </cell>
          <cell r="B278" t="str">
            <v>Gold Breeze Corporation Sdn Bhd</v>
          </cell>
          <cell r="C278" t="str">
            <v>Kajang Bc</v>
          </cell>
        </row>
        <row r="279">
          <cell r="A279">
            <v>5079196</v>
          </cell>
          <cell r="B279" t="str">
            <v>Heap Yee Brothers Realty Sdn Bhd</v>
          </cell>
          <cell r="C279" t="str">
            <v>Bangsar Bc</v>
          </cell>
        </row>
        <row r="280">
          <cell r="A280">
            <v>5079283</v>
          </cell>
          <cell r="B280" t="str">
            <v>Prosperous Country Sdn Bhd</v>
          </cell>
          <cell r="C280" t="str">
            <v>Petaling Jaya Bc</v>
          </cell>
        </row>
        <row r="281">
          <cell r="A281">
            <v>5081454</v>
          </cell>
          <cell r="B281" t="str">
            <v>Skb Shutters Manufacturing Sdn Bhd</v>
          </cell>
          <cell r="C281" t="str">
            <v>Petaling Jaya Bc</v>
          </cell>
        </row>
        <row r="282">
          <cell r="A282">
            <v>5085667</v>
          </cell>
          <cell r="B282" t="str">
            <v>Chemindus Sdn Bhd</v>
          </cell>
          <cell r="C282" t="str">
            <v>Klang Bc</v>
          </cell>
        </row>
        <row r="283">
          <cell r="A283">
            <v>5088915</v>
          </cell>
          <cell r="B283" t="str">
            <v>Gold Choice Food Industries Sdn Bhd</v>
          </cell>
          <cell r="C283" t="str">
            <v>Penang Bc</v>
          </cell>
        </row>
        <row r="284">
          <cell r="A284">
            <v>5121626</v>
          </cell>
          <cell r="B284" t="str">
            <v>Abah Maju Sdn Bhd</v>
          </cell>
          <cell r="C284" t="str">
            <v>Shah Alam Bc</v>
          </cell>
        </row>
        <row r="285">
          <cell r="A285">
            <v>5126590</v>
          </cell>
          <cell r="B285" t="str">
            <v>Golden Elate Sdn Bhd</v>
          </cell>
          <cell r="C285" t="str">
            <v>Tawau Bc</v>
          </cell>
        </row>
        <row r="286">
          <cell r="A286">
            <v>5133109</v>
          </cell>
          <cell r="B286" t="str">
            <v>Giib Rubber Compound Sdn Bhd</v>
          </cell>
          <cell r="C286" t="str">
            <v>Seremban Bc</v>
          </cell>
        </row>
        <row r="287">
          <cell r="A287">
            <v>5134883</v>
          </cell>
          <cell r="B287" t="str">
            <v>Focus Point Vision Care Group Sdn Bhd</v>
          </cell>
          <cell r="C287" t="str">
            <v>Petaling Jaya Bc</v>
          </cell>
        </row>
        <row r="288">
          <cell r="A288">
            <v>5136468</v>
          </cell>
          <cell r="B288" t="str">
            <v>Ych Logistics (Malaysia) Sdn Bhd</v>
          </cell>
          <cell r="C288" t="str">
            <v>Penang Bc</v>
          </cell>
        </row>
        <row r="289">
          <cell r="A289">
            <v>5136632</v>
          </cell>
          <cell r="B289" t="str">
            <v>Biomarketing Services (M) Sdn Bhd</v>
          </cell>
          <cell r="C289" t="str">
            <v>Bangsar Bc</v>
          </cell>
        </row>
        <row r="290">
          <cell r="A290">
            <v>5138197</v>
          </cell>
          <cell r="B290" t="str">
            <v>Antik Sempurna Sdn Bhd</v>
          </cell>
          <cell r="C290" t="str">
            <v>Teluk Intan Bc</v>
          </cell>
        </row>
        <row r="291">
          <cell r="A291">
            <v>5143254</v>
          </cell>
          <cell r="B291" t="str">
            <v>Sqa Corporation Sdn. Bhd.</v>
          </cell>
          <cell r="C291" t="str">
            <v>Subang Bc</v>
          </cell>
        </row>
        <row r="292">
          <cell r="A292">
            <v>5146663</v>
          </cell>
          <cell r="B292" t="str">
            <v>Laksamana Builders Sdn Bhd</v>
          </cell>
          <cell r="C292" t="str">
            <v>Ipoh Bc</v>
          </cell>
        </row>
        <row r="293">
          <cell r="A293">
            <v>5149308</v>
          </cell>
          <cell r="B293" t="str">
            <v>Popular Prestige Sdn Bhd</v>
          </cell>
          <cell r="C293" t="str">
            <v>Kuala Terengganu Bc</v>
          </cell>
        </row>
        <row r="294">
          <cell r="A294">
            <v>5165595</v>
          </cell>
          <cell r="B294" t="str">
            <v>Chew Chit Boon Sdn Bhd</v>
          </cell>
          <cell r="C294" t="str">
            <v>Ipoh Bc</v>
          </cell>
        </row>
        <row r="295">
          <cell r="A295">
            <v>5176048</v>
          </cell>
          <cell r="B295" t="str">
            <v>Stelmo (M) Sdn Bhd</v>
          </cell>
          <cell r="C295" t="str">
            <v>Bangsar Bc</v>
          </cell>
        </row>
        <row r="296">
          <cell r="A296">
            <v>5181743</v>
          </cell>
          <cell r="B296" t="str">
            <v>Kian Hon Tyres Sdn Bhd</v>
          </cell>
          <cell r="C296" t="str">
            <v>Prai Bc</v>
          </cell>
        </row>
        <row r="297">
          <cell r="A297">
            <v>5187437</v>
          </cell>
          <cell r="B297" t="str">
            <v>Lim Meow Fatt &amp; Sons Sdn Bhd</v>
          </cell>
          <cell r="C297" t="str">
            <v>Seremban Bc</v>
          </cell>
        </row>
        <row r="298">
          <cell r="A298">
            <v>5191110</v>
          </cell>
          <cell r="B298" t="str">
            <v>Eastbourne Corporation Bhd</v>
          </cell>
          <cell r="C298" t="str">
            <v>Kuching Bc</v>
          </cell>
        </row>
        <row r="299">
          <cell r="A299">
            <v>5197128</v>
          </cell>
          <cell r="B299" t="str">
            <v>Kilang Beras Pering (Kedah) Sdn Bhd</v>
          </cell>
          <cell r="C299" t="str">
            <v>Alor Setar Bc</v>
          </cell>
        </row>
        <row r="300">
          <cell r="A300">
            <v>5198798</v>
          </cell>
          <cell r="B300" t="str">
            <v>Niro Ceramic (M) Sdn Bhd</v>
          </cell>
          <cell r="C300" t="str">
            <v>Johor Baru Bc</v>
          </cell>
        </row>
        <row r="301">
          <cell r="A301">
            <v>5198873</v>
          </cell>
          <cell r="B301" t="str">
            <v>Harp Soon Construction Sdn Bhd</v>
          </cell>
          <cell r="C301" t="str">
            <v>Shah Alam Bc</v>
          </cell>
        </row>
        <row r="302">
          <cell r="A302">
            <v>5200478</v>
          </cell>
          <cell r="B302" t="str">
            <v>Maple Tricot Industries Sdn. Bhd.</v>
          </cell>
          <cell r="C302" t="str">
            <v>Batu Pahat Bc</v>
          </cell>
        </row>
        <row r="303">
          <cell r="A303">
            <v>5229746</v>
          </cell>
          <cell r="B303" t="str">
            <v>Syarikat Logam Unitrade Sdn Bhd</v>
          </cell>
          <cell r="C303" t="str">
            <v>Shah Alam Bc</v>
          </cell>
        </row>
        <row r="304">
          <cell r="A304">
            <v>5230149</v>
          </cell>
          <cell r="B304" t="str">
            <v>Hiap Hong Industrial (Sarawak) Sdn Bhd</v>
          </cell>
          <cell r="C304" t="str">
            <v>Sibu Bc</v>
          </cell>
        </row>
        <row r="305">
          <cell r="A305">
            <v>5257427</v>
          </cell>
          <cell r="B305" t="str">
            <v>Highstage Marketing (M) Sdn Bhd</v>
          </cell>
          <cell r="C305" t="str">
            <v>Teluk Intan Bc</v>
          </cell>
        </row>
        <row r="306">
          <cell r="A306">
            <v>5259363</v>
          </cell>
          <cell r="B306" t="str">
            <v>Bina Puri Properties Sdn Bhd</v>
          </cell>
          <cell r="C306" t="str">
            <v>Bangsar Bc</v>
          </cell>
        </row>
        <row r="307">
          <cell r="A307">
            <v>5267517</v>
          </cell>
          <cell r="B307" t="str">
            <v>Ria Top Sdn Bhd</v>
          </cell>
          <cell r="C307" t="str">
            <v>Petaling Jaya Bc</v>
          </cell>
        </row>
        <row r="308">
          <cell r="A308">
            <v>5268034</v>
          </cell>
          <cell r="B308" t="str">
            <v>Siang Hin Tayar Sdn Bhd</v>
          </cell>
          <cell r="C308" t="str">
            <v>Jln Tun Perak Bc</v>
          </cell>
        </row>
        <row r="309">
          <cell r="A309">
            <v>5268041</v>
          </cell>
          <cell r="B309" t="str">
            <v>Kop Construction Services (M) Sdn Bhd</v>
          </cell>
          <cell r="C309" t="str">
            <v>Malacca Bc</v>
          </cell>
        </row>
        <row r="310">
          <cell r="A310">
            <v>5287367</v>
          </cell>
          <cell r="B310" t="str">
            <v>Bee Lian Plastic Industries Berhad</v>
          </cell>
          <cell r="C310" t="str">
            <v>Johor Baru Bc</v>
          </cell>
        </row>
        <row r="311">
          <cell r="A311">
            <v>5288686</v>
          </cell>
          <cell r="B311" t="str">
            <v>Great Arrangement Sdn Bhd</v>
          </cell>
          <cell r="C311" t="str">
            <v>Tawau Bc</v>
          </cell>
        </row>
        <row r="312">
          <cell r="A312">
            <v>5295474</v>
          </cell>
          <cell r="B312" t="str">
            <v>Sincere Watch Sdn Bhd</v>
          </cell>
          <cell r="C312" t="str">
            <v>Jln P Ramlee Bc</v>
          </cell>
        </row>
        <row r="313">
          <cell r="A313">
            <v>5297052</v>
          </cell>
          <cell r="B313" t="str">
            <v>Ban Chai Huat Sdn Bhd</v>
          </cell>
          <cell r="C313" t="str">
            <v>Prai Bc</v>
          </cell>
        </row>
        <row r="314">
          <cell r="A314">
            <v>5299892</v>
          </cell>
          <cell r="B314" t="str">
            <v>Rong Mah (Kl) Sdn Bhd</v>
          </cell>
          <cell r="C314" t="str">
            <v>Johor Baru Bc</v>
          </cell>
        </row>
        <row r="315">
          <cell r="A315">
            <v>5311875</v>
          </cell>
          <cell r="B315" t="str">
            <v>Tropical Profile (M) Sdn Bhd</v>
          </cell>
          <cell r="C315" t="str">
            <v>Petaling Jaya Bc</v>
          </cell>
        </row>
        <row r="316">
          <cell r="A316">
            <v>5321794</v>
          </cell>
          <cell r="B316" t="str">
            <v>Orient Electric Special Leadwires (M) Sd</v>
          </cell>
          <cell r="C316" t="str">
            <v>Shah Alam Bc</v>
          </cell>
        </row>
        <row r="317">
          <cell r="A317">
            <v>5324781</v>
          </cell>
          <cell r="B317" t="str">
            <v>Yap Swee Leong Sdn. Bhd.</v>
          </cell>
          <cell r="C317" t="str">
            <v>Bangsar Bc</v>
          </cell>
        </row>
        <row r="318">
          <cell r="A318">
            <v>5332926</v>
          </cell>
          <cell r="B318" t="str">
            <v>Petrowell</v>
          </cell>
          <cell r="C318" t="str">
            <v>Sibu Bc</v>
          </cell>
        </row>
        <row r="319">
          <cell r="A319">
            <v>5343254</v>
          </cell>
          <cell r="B319" t="str">
            <v>Pml Construction (M) Sdn. Bhd.</v>
          </cell>
          <cell r="C319" t="str">
            <v>Alor Setar Bc</v>
          </cell>
        </row>
        <row r="320">
          <cell r="A320">
            <v>5343270</v>
          </cell>
          <cell r="B320" t="str">
            <v>Pembinaan Marwan Sdn Bhd</v>
          </cell>
          <cell r="C320" t="str">
            <v>Ipoh Bc</v>
          </cell>
        </row>
        <row r="321">
          <cell r="A321">
            <v>5346358</v>
          </cell>
          <cell r="B321" t="str">
            <v>Dumas Development Sdn Bhd</v>
          </cell>
          <cell r="C321" t="str">
            <v>Sibu Bc</v>
          </cell>
        </row>
        <row r="322">
          <cell r="A322">
            <v>5358659</v>
          </cell>
          <cell r="B322" t="str">
            <v>Soon Soon Oilmills Sdn. Bhd.</v>
          </cell>
          <cell r="C322" t="str">
            <v>Prai Bc</v>
          </cell>
        </row>
        <row r="323">
          <cell r="A323">
            <v>5372492</v>
          </cell>
          <cell r="B323" t="str">
            <v>T &amp; A Machang Agriculture Sdn Bhd</v>
          </cell>
          <cell r="C323" t="str">
            <v>Kota Bharu Bc</v>
          </cell>
        </row>
        <row r="324">
          <cell r="A324">
            <v>5390002</v>
          </cell>
          <cell r="B324" t="str">
            <v>Sity Marine Products Sdn.Bhd.</v>
          </cell>
          <cell r="C324" t="str">
            <v>Teluk Intan Bc</v>
          </cell>
        </row>
        <row r="325">
          <cell r="A325">
            <v>5395769</v>
          </cell>
          <cell r="B325" t="str">
            <v>Syarikat Sinar Padas</v>
          </cell>
          <cell r="C325" t="str">
            <v>Karamunsing Bc</v>
          </cell>
        </row>
        <row r="326">
          <cell r="A326">
            <v>5411161</v>
          </cell>
          <cell r="B326" t="str">
            <v>Walta Engineering Sdn Bhd</v>
          </cell>
          <cell r="C326" t="str">
            <v>Prai Bc</v>
          </cell>
        </row>
        <row r="327">
          <cell r="A327">
            <v>5412515</v>
          </cell>
          <cell r="B327" t="str">
            <v>Tackor Design Sdn Bhd</v>
          </cell>
          <cell r="C327" t="str">
            <v>Seremban Bc</v>
          </cell>
        </row>
        <row r="328">
          <cell r="A328">
            <v>5420468</v>
          </cell>
          <cell r="B328" t="str">
            <v>Xlution Sdn Bhd</v>
          </cell>
          <cell r="C328" t="str">
            <v>Kajang Bc</v>
          </cell>
        </row>
        <row r="329">
          <cell r="A329">
            <v>5422963</v>
          </cell>
          <cell r="B329" t="str">
            <v>Armoured Protection &amp; Investigation Serv</v>
          </cell>
          <cell r="C329" t="str">
            <v>Petaling Jaya Bc</v>
          </cell>
        </row>
        <row r="330">
          <cell r="A330">
            <v>5430228</v>
          </cell>
          <cell r="B330" t="str">
            <v>Solid Side Food Industries Sdn Bhd</v>
          </cell>
          <cell r="C330" t="str">
            <v>Subang Bc</v>
          </cell>
        </row>
        <row r="331">
          <cell r="A331">
            <v>5445013</v>
          </cell>
          <cell r="B331" t="str">
            <v>Cetico Sdn Bhd</v>
          </cell>
          <cell r="C331" t="str">
            <v>Muar Bc</v>
          </cell>
        </row>
        <row r="332">
          <cell r="A332">
            <v>5448454</v>
          </cell>
          <cell r="B332" t="str">
            <v>Commercial Plastic Industries Sdn Bhd</v>
          </cell>
          <cell r="C332" t="str">
            <v>Kajang Bc</v>
          </cell>
        </row>
        <row r="333">
          <cell r="A333">
            <v>5448704</v>
          </cell>
          <cell r="B333" t="str">
            <v>Btc Corporation Sdn Bhd</v>
          </cell>
          <cell r="C333" t="str">
            <v>Karamunsing Bc</v>
          </cell>
        </row>
        <row r="334">
          <cell r="A334">
            <v>5459517</v>
          </cell>
          <cell r="B334" t="str">
            <v>Jin Wei (M) Sdn Bhd</v>
          </cell>
          <cell r="C334" t="str">
            <v>Sri Damansara Bc</v>
          </cell>
        </row>
        <row r="335">
          <cell r="A335">
            <v>5465098</v>
          </cell>
          <cell r="B335" t="str">
            <v>Kohimaran Impex (Malaysia) Sdn Bhd</v>
          </cell>
          <cell r="C335" t="str">
            <v>Bangsar Bc</v>
          </cell>
        </row>
        <row r="336">
          <cell r="A336">
            <v>5467855</v>
          </cell>
          <cell r="B336" t="str">
            <v>Cl Machineries Sdn Bhd</v>
          </cell>
          <cell r="C336" t="str">
            <v>Kemaman Bc</v>
          </cell>
        </row>
        <row r="337">
          <cell r="A337">
            <v>5469451</v>
          </cell>
          <cell r="B337" t="str">
            <v>Erakami Edaran Sdn Bhd</v>
          </cell>
          <cell r="C337" t="str">
            <v>Prai Bc</v>
          </cell>
        </row>
        <row r="338">
          <cell r="A338">
            <v>5478110</v>
          </cell>
          <cell r="B338" t="str">
            <v>East Design Architect Sdn Bhd</v>
          </cell>
          <cell r="C338" t="str">
            <v>Penang Bc</v>
          </cell>
        </row>
        <row r="339">
          <cell r="A339">
            <v>5482378</v>
          </cell>
          <cell r="B339" t="str">
            <v>Mydin Mohamed Holdings Bhd</v>
          </cell>
          <cell r="C339" t="str">
            <v>Jln P Ramlee Bc</v>
          </cell>
        </row>
        <row r="340">
          <cell r="A340">
            <v>5485061</v>
          </cell>
          <cell r="B340" t="str">
            <v>Syawaja Sdn Bhd</v>
          </cell>
          <cell r="C340" t="str">
            <v>Petaling Jaya Bc</v>
          </cell>
        </row>
        <row r="341">
          <cell r="A341">
            <v>5489963</v>
          </cell>
          <cell r="B341" t="str">
            <v>Btc Impex Sdn Bhd</v>
          </cell>
          <cell r="C341" t="str">
            <v>Karamunsing Bc</v>
          </cell>
        </row>
        <row r="342">
          <cell r="A342">
            <v>5490559</v>
          </cell>
          <cell r="B342" t="str">
            <v>Usaha Maju Service Center</v>
          </cell>
          <cell r="C342" t="str">
            <v>Kota Bharu Bc</v>
          </cell>
        </row>
        <row r="343">
          <cell r="A343">
            <v>5491897</v>
          </cell>
          <cell r="B343" t="str">
            <v>Chocolate Sales &amp; Supplies Sdn Bhd</v>
          </cell>
          <cell r="C343" t="str">
            <v>Alor Setar Bc</v>
          </cell>
        </row>
        <row r="344">
          <cell r="A344">
            <v>5499715</v>
          </cell>
          <cell r="B344" t="str">
            <v>Yan Seong Foundry</v>
          </cell>
          <cell r="C344" t="str">
            <v>Ipoh Bc</v>
          </cell>
        </row>
        <row r="345">
          <cell r="A345">
            <v>5507943</v>
          </cell>
          <cell r="B345" t="str">
            <v>Sri Matosa Sdn Bhd</v>
          </cell>
          <cell r="C345" t="str">
            <v>Tawau Bc</v>
          </cell>
        </row>
        <row r="346">
          <cell r="A346">
            <v>5516070</v>
          </cell>
          <cell r="B346" t="str">
            <v>Pelangi Kurnia (M) Sdn Bhd</v>
          </cell>
          <cell r="C346" t="str">
            <v>Subang Bc</v>
          </cell>
        </row>
        <row r="347">
          <cell r="A347">
            <v>5549547</v>
          </cell>
          <cell r="B347" t="str">
            <v>Hup Seng Heng Parts Sdn Bhd</v>
          </cell>
          <cell r="C347" t="str">
            <v>Karamunsing Bc</v>
          </cell>
        </row>
        <row r="348">
          <cell r="A348">
            <v>5549620</v>
          </cell>
          <cell r="B348" t="str">
            <v>Target Resources Sdn Bhd</v>
          </cell>
          <cell r="C348" t="str">
            <v>Subang Bc</v>
          </cell>
        </row>
        <row r="349">
          <cell r="A349">
            <v>5549807</v>
          </cell>
          <cell r="B349" t="str">
            <v>Asadi Sdn Bhd</v>
          </cell>
          <cell r="C349" t="str">
            <v>Prai Bc</v>
          </cell>
        </row>
        <row r="350">
          <cell r="A350">
            <v>5555516</v>
          </cell>
          <cell r="B350" t="str">
            <v>Vital Mart Enterprise (Penang) Sdn Bhd</v>
          </cell>
          <cell r="C350" t="str">
            <v>Jln Tun Perak Bc</v>
          </cell>
        </row>
        <row r="351">
          <cell r="A351">
            <v>5556491</v>
          </cell>
          <cell r="B351" t="str">
            <v>Pertubuhan Peladang Negeri Perak</v>
          </cell>
          <cell r="C351" t="str">
            <v>Ipoh Bc</v>
          </cell>
        </row>
        <row r="352">
          <cell r="A352">
            <v>5571811</v>
          </cell>
          <cell r="B352" t="str">
            <v>Carimin Sdn Bhd</v>
          </cell>
          <cell r="C352" t="str">
            <v>Jln P Ramlee Bc</v>
          </cell>
        </row>
        <row r="353">
          <cell r="A353">
            <v>5588670</v>
          </cell>
          <cell r="B353" t="str">
            <v>Bm Eng Leong Sdn Bhd</v>
          </cell>
          <cell r="C353" t="str">
            <v>Prai Bc</v>
          </cell>
        </row>
        <row r="354">
          <cell r="A354">
            <v>5617899</v>
          </cell>
          <cell r="B354" t="str">
            <v>Great Purpose Sdn Bhd</v>
          </cell>
          <cell r="C354" t="str">
            <v>Sungai Petani Bc</v>
          </cell>
        </row>
        <row r="355">
          <cell r="A355">
            <v>5619016</v>
          </cell>
          <cell r="B355" t="str">
            <v>Pyo Travel (My) Sdn Bhd</v>
          </cell>
          <cell r="C355" t="str">
            <v>Jln P Ramlee Bc</v>
          </cell>
        </row>
        <row r="356">
          <cell r="A356">
            <v>5625499</v>
          </cell>
          <cell r="B356" t="str">
            <v>Fragstar Corporation Sdn Bhd</v>
          </cell>
          <cell r="C356" t="str">
            <v>Sungai Petani Bc</v>
          </cell>
        </row>
        <row r="357">
          <cell r="A357">
            <v>5628968</v>
          </cell>
          <cell r="B357" t="str">
            <v>Persafe Engineering Sdn Bhd</v>
          </cell>
          <cell r="C357" t="str">
            <v>Bintulu Bc</v>
          </cell>
        </row>
        <row r="358">
          <cell r="A358">
            <v>5647725</v>
          </cell>
          <cell r="B358" t="str">
            <v>Behrang 2020 Sdn Bhd</v>
          </cell>
          <cell r="C358" t="str">
            <v>Teluk Intan Bc</v>
          </cell>
        </row>
        <row r="359">
          <cell r="A359">
            <v>5681563</v>
          </cell>
          <cell r="B359" t="str">
            <v>Inai Kiara Sdn Bhd</v>
          </cell>
          <cell r="C359" t="str">
            <v>Subang Bc</v>
          </cell>
        </row>
        <row r="360">
          <cell r="A360">
            <v>5684297</v>
          </cell>
          <cell r="B360" t="str">
            <v>Encoral Digital Solutions Sdn Bhd</v>
          </cell>
          <cell r="C360" t="str">
            <v>Bangsar Bc</v>
          </cell>
        </row>
        <row r="361">
          <cell r="A361">
            <v>5693196</v>
          </cell>
          <cell r="B361" t="str">
            <v>Ophir Poultry Farm Sdn Bhd</v>
          </cell>
          <cell r="C361" t="str">
            <v>Muar Bc</v>
          </cell>
        </row>
        <row r="362">
          <cell r="A362">
            <v>5698553</v>
          </cell>
          <cell r="B362" t="str">
            <v>Sin Kao Yi Enterprise</v>
          </cell>
          <cell r="C362" t="str">
            <v>Mentakab Bc</v>
          </cell>
        </row>
        <row r="363">
          <cell r="A363">
            <v>5702062</v>
          </cell>
          <cell r="B363" t="str">
            <v>Tianu Sdn Bhd</v>
          </cell>
          <cell r="C363" t="str">
            <v>Johor Baru Bc</v>
          </cell>
        </row>
        <row r="364">
          <cell r="A364">
            <v>5702150</v>
          </cell>
          <cell r="B364" t="str">
            <v>Hexamas Sdn Bhd</v>
          </cell>
          <cell r="C364" t="str">
            <v>Bangsar Bc</v>
          </cell>
        </row>
        <row r="365">
          <cell r="A365">
            <v>5702151</v>
          </cell>
          <cell r="B365" t="str">
            <v>Naza Ttdi Sdn Bhd</v>
          </cell>
          <cell r="C365" t="str">
            <v>Shah Alam Bc</v>
          </cell>
        </row>
        <row r="366">
          <cell r="A366">
            <v>5710636</v>
          </cell>
          <cell r="B366" t="str">
            <v>Central Melamineware Sdn Bhd</v>
          </cell>
          <cell r="C366" t="str">
            <v>Teluk Intan Bc</v>
          </cell>
        </row>
        <row r="367">
          <cell r="A367">
            <v>5712130</v>
          </cell>
          <cell r="B367" t="str">
            <v>Sams Metal Trading (Kuantan) Sdn Bhd</v>
          </cell>
          <cell r="C367" t="str">
            <v>Kuantan Bc</v>
          </cell>
        </row>
        <row r="368">
          <cell r="A368">
            <v>5712975</v>
          </cell>
          <cell r="B368" t="str">
            <v>Agromate (M) Sdn Bhd</v>
          </cell>
          <cell r="C368" t="str">
            <v>Jln Tun Perak Bc</v>
          </cell>
        </row>
        <row r="369">
          <cell r="A369">
            <v>5713302</v>
          </cell>
          <cell r="B369" t="str">
            <v>Lcs Metal Works Sdn Bhd</v>
          </cell>
          <cell r="C369" t="str">
            <v>Kuching Bc</v>
          </cell>
        </row>
        <row r="370">
          <cell r="A370">
            <v>5714352</v>
          </cell>
          <cell r="B370" t="str">
            <v>Td Poultry Sdn Bhd</v>
          </cell>
          <cell r="C370" t="str">
            <v>Kemaman Bc</v>
          </cell>
        </row>
        <row r="371">
          <cell r="A371">
            <v>5722357</v>
          </cell>
          <cell r="B371" t="str">
            <v>M-Link System (M) Sdn Bhd</v>
          </cell>
          <cell r="C371" t="str">
            <v>Petaling Jaya Bc</v>
          </cell>
        </row>
        <row r="372">
          <cell r="A372">
            <v>5771912</v>
          </cell>
          <cell r="B372" t="str">
            <v>Asiabina Sdn Bhd</v>
          </cell>
          <cell r="C372" t="str">
            <v>Ipoh Bc</v>
          </cell>
        </row>
        <row r="373">
          <cell r="A373">
            <v>5788185</v>
          </cell>
          <cell r="B373" t="str">
            <v>Chuan Huat Industrial Marketing Sdn Bhd</v>
          </cell>
          <cell r="C373" t="str">
            <v>Jln Tun Perak Bc</v>
          </cell>
        </row>
        <row r="374">
          <cell r="A374">
            <v>5791950</v>
          </cell>
          <cell r="B374" t="str">
            <v>Mmn Bina Sdn Bhd</v>
          </cell>
          <cell r="C374" t="str">
            <v>Kuantan Bc</v>
          </cell>
        </row>
        <row r="375">
          <cell r="A375">
            <v>5805943</v>
          </cell>
          <cell r="B375" t="str">
            <v>Sds Bakery &amp; Cafeteria Sdn Bhd</v>
          </cell>
          <cell r="C375" t="str">
            <v>Johor Baru Bc</v>
          </cell>
        </row>
        <row r="376">
          <cell r="A376">
            <v>5806965</v>
          </cell>
          <cell r="B376" t="str">
            <v>Kenygold Resources Sdn Bhd</v>
          </cell>
          <cell r="C376" t="str">
            <v>Bintulu Bc</v>
          </cell>
        </row>
        <row r="377">
          <cell r="A377">
            <v>5825799</v>
          </cell>
          <cell r="B377" t="str">
            <v>Jimisar Corporation Sdn Bhd</v>
          </cell>
          <cell r="C377" t="str">
            <v>Kuching Bc</v>
          </cell>
        </row>
        <row r="378">
          <cell r="A378">
            <v>5825949</v>
          </cell>
          <cell r="B378" t="str">
            <v>Ash Holdings Sdn Bhd</v>
          </cell>
          <cell r="C378" t="str">
            <v>Jln P Ramlee Bc</v>
          </cell>
        </row>
        <row r="379">
          <cell r="A379">
            <v>5828470</v>
          </cell>
          <cell r="B379" t="str">
            <v>Kumpulan Novalab (M) Sdn Bhd</v>
          </cell>
          <cell r="C379" t="str">
            <v>Shah Alam Bc</v>
          </cell>
        </row>
        <row r="380">
          <cell r="A380">
            <v>5835707</v>
          </cell>
          <cell r="B380" t="str">
            <v>Pem Development &amp; Construction Sdn Bhd</v>
          </cell>
          <cell r="C380" t="str">
            <v>Penang Bc</v>
          </cell>
        </row>
        <row r="381">
          <cell r="A381">
            <v>5838937</v>
          </cell>
          <cell r="B381" t="str">
            <v>Azmi &amp; Noor Niaga Holdings Sdn Bhd</v>
          </cell>
          <cell r="C381" t="str">
            <v>Ipoh Bc</v>
          </cell>
        </row>
        <row r="382">
          <cell r="A382">
            <v>5840439</v>
          </cell>
          <cell r="B382" t="str">
            <v>Hsin Foong Manufacturer Sdn Bhd</v>
          </cell>
          <cell r="C382" t="str">
            <v>Klang Bc</v>
          </cell>
        </row>
        <row r="383">
          <cell r="A383">
            <v>5856919</v>
          </cell>
          <cell r="B383" t="str">
            <v>Huat Hing Rubberwood Sdn Bhd</v>
          </cell>
          <cell r="C383" t="str">
            <v>Kajang Bc</v>
          </cell>
        </row>
        <row r="384">
          <cell r="A384">
            <v>5860582</v>
          </cell>
          <cell r="B384" t="str">
            <v>Pembinaan H.K.L. Sdn. Bhd.</v>
          </cell>
          <cell r="C384" t="str">
            <v>Karamunsing Bc</v>
          </cell>
        </row>
        <row r="385">
          <cell r="A385">
            <v>5871546</v>
          </cell>
          <cell r="B385" t="str">
            <v>Lspcm (Melaka) Sdn Bhd</v>
          </cell>
          <cell r="C385" t="str">
            <v>Malacca Bc</v>
          </cell>
        </row>
        <row r="386">
          <cell r="A386">
            <v>5872884</v>
          </cell>
          <cell r="B386" t="str">
            <v>Dinxings (M) Sdn Bhd</v>
          </cell>
          <cell r="C386" t="str">
            <v>Alor Setar Bc</v>
          </cell>
        </row>
        <row r="387">
          <cell r="A387">
            <v>5878704</v>
          </cell>
          <cell r="B387" t="str">
            <v>Newera Equipment Supply Sdn Bhd</v>
          </cell>
          <cell r="C387" t="str">
            <v>Petaling Jaya Bc</v>
          </cell>
        </row>
        <row r="388">
          <cell r="A388">
            <v>5891765</v>
          </cell>
          <cell r="B388" t="str">
            <v>First Genesis Sdn Bhd</v>
          </cell>
          <cell r="C388" t="str">
            <v>Penang Bc</v>
          </cell>
        </row>
        <row r="389">
          <cell r="A389">
            <v>5895186</v>
          </cell>
          <cell r="B389" t="str">
            <v>Seng Ling Development Sdn Bhd</v>
          </cell>
          <cell r="C389" t="str">
            <v>Sibu Bc</v>
          </cell>
        </row>
        <row r="390">
          <cell r="A390">
            <v>5896562</v>
          </cell>
          <cell r="B390" t="str">
            <v>Lea Centre Sdn Bhd</v>
          </cell>
          <cell r="C390" t="str">
            <v>Kuching Bc</v>
          </cell>
        </row>
        <row r="391">
          <cell r="A391">
            <v>5918116</v>
          </cell>
          <cell r="B391" t="str">
            <v>Phoenix Far East Sdn Bhd</v>
          </cell>
          <cell r="C391" t="str">
            <v>Bangsar Bc</v>
          </cell>
        </row>
        <row r="392">
          <cell r="A392">
            <v>5931015</v>
          </cell>
          <cell r="B392" t="str">
            <v>Bestock Timber Sdn Bhd</v>
          </cell>
          <cell r="C392" t="str">
            <v>Bintulu Bc</v>
          </cell>
        </row>
        <row r="393">
          <cell r="A393">
            <v>5938327</v>
          </cell>
          <cell r="B393" t="str">
            <v>Pembangunan Ladang Hassan Sdn Bhd</v>
          </cell>
          <cell r="C393" t="str">
            <v>Tawau Bc</v>
          </cell>
        </row>
        <row r="394">
          <cell r="A394">
            <v>5940030</v>
          </cell>
          <cell r="B394" t="str">
            <v>Jeenhuat Foodstuffs Industries Sdn Bhd</v>
          </cell>
          <cell r="C394" t="str">
            <v>Penang Bc</v>
          </cell>
        </row>
        <row r="395">
          <cell r="A395">
            <v>5940038</v>
          </cell>
          <cell r="B395" t="str">
            <v>Clp Construction Systems Sdn Bhd</v>
          </cell>
          <cell r="C395" t="str">
            <v>Klang Bc</v>
          </cell>
        </row>
        <row r="396">
          <cell r="A396">
            <v>5954076</v>
          </cell>
          <cell r="B396" t="str">
            <v>Golion Electrical Sdn. Bhd.</v>
          </cell>
          <cell r="C396" t="str">
            <v>Miri Bc</v>
          </cell>
        </row>
        <row r="397">
          <cell r="A397">
            <v>5967087</v>
          </cell>
          <cell r="B397" t="str">
            <v>Travel For All Marketing Sdn Bhd</v>
          </cell>
          <cell r="C397" t="str">
            <v>Prai Bc</v>
          </cell>
        </row>
        <row r="398">
          <cell r="A398">
            <v>5980678</v>
          </cell>
          <cell r="B398" t="str">
            <v>Ararat Sports &amp; Souvenirs Sdn Bhd</v>
          </cell>
          <cell r="C398" t="str">
            <v>Karamunsing Bc</v>
          </cell>
        </row>
        <row r="399">
          <cell r="A399">
            <v>5981112</v>
          </cell>
          <cell r="B399" t="str">
            <v>Assess Products (M) Sdn Bhd</v>
          </cell>
          <cell r="C399" t="str">
            <v>Malacca Bc</v>
          </cell>
        </row>
        <row r="400">
          <cell r="A400">
            <v>5983797</v>
          </cell>
          <cell r="B400" t="str">
            <v>Ocr Land Holdings Sdn Bhd</v>
          </cell>
          <cell r="C400" t="str">
            <v>Petaling Jaya Bc</v>
          </cell>
        </row>
        <row r="401">
          <cell r="A401">
            <v>5998225</v>
          </cell>
          <cell r="B401" t="str">
            <v>Pharmex Sdn Bhd</v>
          </cell>
          <cell r="C401" t="str">
            <v>Karamunsing Bc</v>
          </cell>
        </row>
        <row r="402">
          <cell r="A402">
            <v>6001808</v>
          </cell>
          <cell r="B402" t="str">
            <v>Ann Yak Siong Hardware Sdn Bhd</v>
          </cell>
          <cell r="C402" t="str">
            <v>Jln Tun Perak Bc</v>
          </cell>
        </row>
        <row r="403">
          <cell r="A403">
            <v>6002539</v>
          </cell>
          <cell r="B403" t="str">
            <v>Trans Fame Offshore Sdn.Bhd.- Under Inte</v>
          </cell>
          <cell r="C403" t="str">
            <v>Petaling Jaya Bc</v>
          </cell>
        </row>
        <row r="404">
          <cell r="A404">
            <v>6005345</v>
          </cell>
          <cell r="B404" t="str">
            <v>Pan Greenwood Sdn Bhd</v>
          </cell>
          <cell r="C404" t="str">
            <v>Sibu Bc</v>
          </cell>
        </row>
        <row r="405">
          <cell r="A405">
            <v>6014198</v>
          </cell>
          <cell r="B405" t="str">
            <v>Chip Hwa Trading Sdn Bhd</v>
          </cell>
          <cell r="C405" t="str">
            <v>Alor Setar Bc</v>
          </cell>
        </row>
        <row r="406">
          <cell r="A406">
            <v>6023939</v>
          </cell>
          <cell r="B406" t="str">
            <v>Shamawar Sdn Bhd</v>
          </cell>
          <cell r="C406" t="str">
            <v>Bangsar Bc</v>
          </cell>
        </row>
        <row r="407">
          <cell r="A407">
            <v>6025869</v>
          </cell>
          <cell r="B407" t="str">
            <v>Sankina Sdn Bhd</v>
          </cell>
          <cell r="C407" t="str">
            <v>Tawau Bc</v>
          </cell>
        </row>
        <row r="408">
          <cell r="A408">
            <v>6027667</v>
          </cell>
          <cell r="B408" t="str">
            <v>Indawan Enterprise S/B</v>
          </cell>
          <cell r="C408" t="str">
            <v>Alor Setar Bc</v>
          </cell>
        </row>
        <row r="409">
          <cell r="A409">
            <v>6031799</v>
          </cell>
          <cell r="B409" t="str">
            <v>Master View Sdn Bhd</v>
          </cell>
          <cell r="C409" t="str">
            <v>Sibu Bc</v>
          </cell>
        </row>
        <row r="410">
          <cell r="A410">
            <v>6039445</v>
          </cell>
          <cell r="B410" t="str">
            <v>Luxury Sensation Sdn Bhd</v>
          </cell>
          <cell r="C410" t="str">
            <v>Seremban Bc</v>
          </cell>
        </row>
        <row r="411">
          <cell r="A411">
            <v>6041423</v>
          </cell>
          <cell r="B411" t="str">
            <v>Kck Pharmaceutical Industries Sdn Bhd</v>
          </cell>
          <cell r="C411" t="str">
            <v>Sungai Petani Bc</v>
          </cell>
        </row>
        <row r="412">
          <cell r="A412">
            <v>6043314</v>
          </cell>
          <cell r="B412" t="str">
            <v>Hong Seng Power Sdn Bhd</v>
          </cell>
          <cell r="C412" t="str">
            <v>Prai Bc</v>
          </cell>
        </row>
        <row r="413">
          <cell r="A413">
            <v>6046032</v>
          </cell>
          <cell r="B413" t="str">
            <v>Kilang Papan Jendela Baru Sdn Bhd</v>
          </cell>
          <cell r="C413" t="str">
            <v>Ipoh Bc</v>
          </cell>
        </row>
        <row r="414">
          <cell r="A414">
            <v>6048798</v>
          </cell>
          <cell r="B414" t="str">
            <v>Acrylic Signs Material Sdn Bhd</v>
          </cell>
          <cell r="C414" t="str">
            <v>Jln Tun Perak Bc</v>
          </cell>
        </row>
        <row r="415">
          <cell r="A415">
            <v>6049426</v>
          </cell>
          <cell r="B415" t="str">
            <v>Ays Marketing Sdn Bhd</v>
          </cell>
          <cell r="C415" t="str">
            <v>Jln Tun Perak Bc</v>
          </cell>
        </row>
        <row r="416">
          <cell r="A416">
            <v>6049432</v>
          </cell>
          <cell r="B416" t="str">
            <v>L &amp; L Glass Aluminium Trading Sdn Bhd</v>
          </cell>
          <cell r="C416" t="str">
            <v>Bangsar Bc</v>
          </cell>
        </row>
        <row r="417">
          <cell r="A417">
            <v>6062567</v>
          </cell>
          <cell r="B417" t="str">
            <v>Deenn Construction &amp; Trading Sdn Bhd</v>
          </cell>
          <cell r="C417" t="str">
            <v>Batu Pahat Bc</v>
          </cell>
        </row>
        <row r="418">
          <cell r="A418">
            <v>6070545</v>
          </cell>
          <cell r="B418" t="str">
            <v>Poney Garments Sdn Bhd</v>
          </cell>
          <cell r="C418" t="str">
            <v>Kajang Bc</v>
          </cell>
        </row>
        <row r="419">
          <cell r="A419">
            <v>6072952</v>
          </cell>
          <cell r="B419" t="str">
            <v>Ladang Tapis Sdn Bhd</v>
          </cell>
          <cell r="C419" t="str">
            <v>Kota Bharu Bc</v>
          </cell>
        </row>
        <row r="420">
          <cell r="A420">
            <v>6074886</v>
          </cell>
          <cell r="B420" t="str">
            <v>Fojohn Enterprise Sdn Bhd</v>
          </cell>
          <cell r="C420" t="str">
            <v>Sibu Bc</v>
          </cell>
        </row>
        <row r="421">
          <cell r="A421">
            <v>6080097</v>
          </cell>
          <cell r="B421" t="str">
            <v>Fabulous Holdings Sdn Bhd</v>
          </cell>
          <cell r="C421" t="str">
            <v>Prai Bc</v>
          </cell>
        </row>
        <row r="422">
          <cell r="A422">
            <v>6095792</v>
          </cell>
          <cell r="B422" t="str">
            <v>Poh Fatt Transport &amp; Ent Sdn Bhd</v>
          </cell>
          <cell r="C422" t="str">
            <v>Malacca Bc</v>
          </cell>
        </row>
        <row r="423">
          <cell r="A423">
            <v>6113377</v>
          </cell>
          <cell r="B423" t="str">
            <v>Syarikat Perniagaan Bingel (M) Sdn. Bhd</v>
          </cell>
          <cell r="C423" t="str">
            <v>Penang Bc</v>
          </cell>
        </row>
        <row r="424">
          <cell r="A424">
            <v>6118766</v>
          </cell>
          <cell r="B424" t="str">
            <v>Cohome Development Sdn Bhd</v>
          </cell>
          <cell r="C424" t="str">
            <v>Bintulu Bc</v>
          </cell>
        </row>
        <row r="425">
          <cell r="A425">
            <v>6120724</v>
          </cell>
          <cell r="B425" t="str">
            <v>Ornapaper Industry (M) Sdn Bhd</v>
          </cell>
          <cell r="C425" t="str">
            <v>Malacca Bc</v>
          </cell>
        </row>
        <row r="426">
          <cell r="A426">
            <v>6123306</v>
          </cell>
          <cell r="B426" t="str">
            <v>Swiss Profile (M) Sdn Bhd</v>
          </cell>
          <cell r="C426" t="str">
            <v>Prai Bc</v>
          </cell>
        </row>
        <row r="427">
          <cell r="A427">
            <v>6124668</v>
          </cell>
          <cell r="B427" t="str">
            <v>Hin Lim Furniture Manufacturer Sdn Bhd</v>
          </cell>
          <cell r="C427" t="str">
            <v>Prai Bc</v>
          </cell>
        </row>
        <row r="428">
          <cell r="A428">
            <v>6125815</v>
          </cell>
          <cell r="B428" t="str">
            <v>Eng Huat Latex Concentrate Sdn Bhd</v>
          </cell>
          <cell r="C428" t="str">
            <v>Seremban Bc</v>
          </cell>
        </row>
        <row r="429">
          <cell r="A429">
            <v>6136858</v>
          </cell>
          <cell r="B429" t="str">
            <v>Jupiterland Sdn Bhd</v>
          </cell>
          <cell r="C429" t="str">
            <v>Bintulu Bc</v>
          </cell>
        </row>
        <row r="430">
          <cell r="A430">
            <v>6145916</v>
          </cell>
          <cell r="B430" t="str">
            <v>Lee Swee Ann &amp; Brothers Sdn Bhd</v>
          </cell>
          <cell r="C430" t="str">
            <v>Kajang Bc</v>
          </cell>
        </row>
        <row r="431">
          <cell r="A431">
            <v>6149762</v>
          </cell>
          <cell r="B431" t="str">
            <v>Liberty Properties Sdn Bhd</v>
          </cell>
          <cell r="C431" t="str">
            <v>Bintulu Bc</v>
          </cell>
        </row>
        <row r="432">
          <cell r="A432">
            <v>6158547</v>
          </cell>
          <cell r="B432" t="str">
            <v>L.T.G Enterprise (B.P) Sdn. Bhd.</v>
          </cell>
          <cell r="C432" t="str">
            <v>Batu Pahat Bc</v>
          </cell>
        </row>
        <row r="433">
          <cell r="A433">
            <v>6172297</v>
          </cell>
          <cell r="B433" t="str">
            <v>Fojohn Hardware Sdn Bhd</v>
          </cell>
          <cell r="C433" t="str">
            <v>Bintulu Bc</v>
          </cell>
        </row>
        <row r="434">
          <cell r="A434">
            <v>6180942</v>
          </cell>
          <cell r="B434" t="str">
            <v>Hong Soon Chan Hup Kee Sdn Bhd</v>
          </cell>
          <cell r="C434" t="str">
            <v>Ipoh Bc</v>
          </cell>
        </row>
        <row r="435">
          <cell r="A435">
            <v>6197303</v>
          </cell>
          <cell r="B435" t="str">
            <v>Tatmax Corporation Sdn Bhd</v>
          </cell>
          <cell r="C435" t="str">
            <v>Malacca Bc</v>
          </cell>
        </row>
        <row r="436">
          <cell r="A436">
            <v>6197765</v>
          </cell>
          <cell r="B436" t="str">
            <v>Lian Hua Seng Feedmill Sdn Bhd</v>
          </cell>
          <cell r="C436" t="str">
            <v>Kuching Bc</v>
          </cell>
        </row>
        <row r="437">
          <cell r="A437">
            <v>6209042</v>
          </cell>
          <cell r="B437" t="str">
            <v>Cahaya Gurindam Sdn Bhd</v>
          </cell>
          <cell r="C437" t="str">
            <v>Petaling Jaya Bc</v>
          </cell>
        </row>
        <row r="438">
          <cell r="A438">
            <v>6209726</v>
          </cell>
          <cell r="B438" t="str">
            <v>Torymas Enterprise Sdn Bhd</v>
          </cell>
          <cell r="C438" t="str">
            <v>Miri Bc</v>
          </cell>
        </row>
        <row r="439">
          <cell r="A439">
            <v>6213067</v>
          </cell>
          <cell r="B439" t="str">
            <v>Mustika Teratai Sdn Bhd</v>
          </cell>
          <cell r="C439" t="str">
            <v>Johor Baru Bc</v>
          </cell>
        </row>
        <row r="440">
          <cell r="A440">
            <v>6213882</v>
          </cell>
          <cell r="B440" t="str">
            <v>Kawamaju Sdn Bhd</v>
          </cell>
          <cell r="C440" t="str">
            <v>Ipoh Bc</v>
          </cell>
        </row>
        <row r="441">
          <cell r="A441">
            <v>6215576</v>
          </cell>
          <cell r="B441" t="str">
            <v>Vision Media Supplies Sdn Bhd</v>
          </cell>
          <cell r="C441" t="str">
            <v>Penang Bc</v>
          </cell>
        </row>
        <row r="442">
          <cell r="A442">
            <v>6217191</v>
          </cell>
          <cell r="B442" t="str">
            <v>Goldcourse Sdn Bhd</v>
          </cell>
          <cell r="C442" t="str">
            <v>Shah Alam Bc</v>
          </cell>
        </row>
        <row r="443">
          <cell r="A443">
            <v>6218116</v>
          </cell>
          <cell r="B443" t="str">
            <v>Carjen Food Sdn Bhd</v>
          </cell>
          <cell r="C443" t="str">
            <v>Malacca Bc</v>
          </cell>
        </row>
        <row r="444">
          <cell r="A444">
            <v>6219006</v>
          </cell>
          <cell r="B444" t="str">
            <v>Lun Heng Sdn. Bhd.</v>
          </cell>
          <cell r="C444" t="str">
            <v>Sri Damansara Bc</v>
          </cell>
        </row>
        <row r="445">
          <cell r="A445">
            <v>6220542</v>
          </cell>
          <cell r="B445" t="str">
            <v>Digimerge (M) Sdn Bhd</v>
          </cell>
          <cell r="C445" t="str">
            <v>Bangsar Bc</v>
          </cell>
        </row>
        <row r="446">
          <cell r="A446">
            <v>6232170</v>
          </cell>
          <cell r="B446" t="str">
            <v>Charern Properties Sdn Bhd</v>
          </cell>
          <cell r="C446" t="str">
            <v>Ipoh Bc</v>
          </cell>
        </row>
        <row r="447">
          <cell r="A447">
            <v>6235853</v>
          </cell>
          <cell r="B447" t="str">
            <v>Chiap Heng Ch'Ng (M) Sdn Bhd</v>
          </cell>
          <cell r="C447" t="str">
            <v>Penang Bc</v>
          </cell>
        </row>
        <row r="448">
          <cell r="A448">
            <v>6257343</v>
          </cell>
          <cell r="B448" t="str">
            <v>Central Aluminium Manufactory Sdn Bhd</v>
          </cell>
          <cell r="C448" t="str">
            <v>Teluk Intan Bc</v>
          </cell>
        </row>
        <row r="449">
          <cell r="A449">
            <v>6278389</v>
          </cell>
          <cell r="B449" t="str">
            <v>Yoon Wai Electrical (M) Sdn Bhd</v>
          </cell>
          <cell r="C449" t="str">
            <v>Kajang Bc</v>
          </cell>
        </row>
        <row r="450">
          <cell r="A450">
            <v>6280396</v>
          </cell>
          <cell r="B450" t="str">
            <v>W.O.S. World Of Sports (M) Sdn. Bhd.</v>
          </cell>
          <cell r="C450" t="str">
            <v>Jln P Ramlee Bc</v>
          </cell>
        </row>
        <row r="451">
          <cell r="A451">
            <v>6286541</v>
          </cell>
          <cell r="B451" t="str">
            <v>Ptt Corporation Sdn. Bhd.</v>
          </cell>
          <cell r="C451" t="str">
            <v>Bintulu Bc</v>
          </cell>
        </row>
        <row r="452">
          <cell r="A452">
            <v>6295378</v>
          </cell>
          <cell r="B452" t="str">
            <v>Baba Products (M) Sdn. Bhd.</v>
          </cell>
          <cell r="C452" t="str">
            <v>Sri Damansara Bc</v>
          </cell>
        </row>
        <row r="453">
          <cell r="A453">
            <v>6300420</v>
          </cell>
          <cell r="B453" t="str">
            <v>Gesing Group Sdn Bhd</v>
          </cell>
          <cell r="C453" t="str">
            <v>Batu Pahat Bc</v>
          </cell>
        </row>
        <row r="454">
          <cell r="A454">
            <v>6313253</v>
          </cell>
          <cell r="B454" t="str">
            <v>Quality Concrete Sdn Bhd</v>
          </cell>
          <cell r="C454" t="str">
            <v>Kuching Bc</v>
          </cell>
        </row>
        <row r="455">
          <cell r="A455">
            <v>6327910</v>
          </cell>
          <cell r="B455" t="str">
            <v>Dsop Office System &amp; Supplies Sdn Bhd</v>
          </cell>
          <cell r="C455" t="str">
            <v>Penang Bc</v>
          </cell>
        </row>
        <row r="456">
          <cell r="A456">
            <v>6334331</v>
          </cell>
          <cell r="B456" t="str">
            <v>Jlm Engineering Sdn Bhd</v>
          </cell>
          <cell r="C456" t="str">
            <v>Kemaman Bc</v>
          </cell>
        </row>
        <row r="457">
          <cell r="A457">
            <v>6335835</v>
          </cell>
          <cell r="B457" t="str">
            <v>Dynamic Mfg. (M) Sdn Bhd</v>
          </cell>
          <cell r="C457" t="str">
            <v>Kajang Bc</v>
          </cell>
        </row>
        <row r="458">
          <cell r="A458">
            <v>6335836</v>
          </cell>
          <cell r="B458" t="str">
            <v>Dynamic Mould Sdn. Bhd.</v>
          </cell>
          <cell r="C458" t="str">
            <v>Kajang Bc</v>
          </cell>
        </row>
        <row r="459">
          <cell r="A459">
            <v>6343908</v>
          </cell>
          <cell r="B459" t="str">
            <v>Quality Concrete Holdings Berhad</v>
          </cell>
          <cell r="C459" t="str">
            <v>Kuching Bc</v>
          </cell>
        </row>
        <row r="460">
          <cell r="A460">
            <v>6366315</v>
          </cell>
          <cell r="B460" t="str">
            <v>B I G Industrial Gas Sdn Bhd</v>
          </cell>
          <cell r="C460" t="str">
            <v>Kuching Bc</v>
          </cell>
        </row>
        <row r="461">
          <cell r="A461">
            <v>6370141</v>
          </cell>
          <cell r="B461" t="str">
            <v>Prisma Kuat Sdn Bhd</v>
          </cell>
          <cell r="C461" t="str">
            <v>Mentakab Bc</v>
          </cell>
        </row>
        <row r="462">
          <cell r="A462">
            <v>6388478</v>
          </cell>
          <cell r="B462" t="str">
            <v>Ucsi Education Sdn Bhd</v>
          </cell>
          <cell r="C462" t="str">
            <v>Jln Tun Perak Bc</v>
          </cell>
        </row>
        <row r="463">
          <cell r="A463">
            <v>6399521</v>
          </cell>
          <cell r="B463" t="str">
            <v>Gui Family Holdings Sdn Bhd</v>
          </cell>
          <cell r="C463" t="str">
            <v>Ipoh Bc</v>
          </cell>
        </row>
        <row r="464">
          <cell r="A464">
            <v>6408355</v>
          </cell>
          <cell r="B464" t="str">
            <v>Kung Eng Trading</v>
          </cell>
          <cell r="C464" t="str">
            <v>Teluk Intan Bc</v>
          </cell>
        </row>
        <row r="465">
          <cell r="A465">
            <v>6436771</v>
          </cell>
          <cell r="B465" t="str">
            <v>Sri Kerdau Commodities Sdn. Bhd.</v>
          </cell>
          <cell r="C465" t="str">
            <v>Mentakab Bc</v>
          </cell>
        </row>
        <row r="466">
          <cell r="A466">
            <v>6440562</v>
          </cell>
          <cell r="B466" t="str">
            <v>Ac Industrial Equipment Sdn Bhd</v>
          </cell>
          <cell r="C466" t="str">
            <v>Jln Tun Perak Bc</v>
          </cell>
        </row>
        <row r="467">
          <cell r="A467">
            <v>6447589</v>
          </cell>
          <cell r="B467" t="str">
            <v>Syarikat Trans Ismor Engineering Sdn Bhd</v>
          </cell>
          <cell r="C467" t="str">
            <v>Kemaman Bc</v>
          </cell>
        </row>
        <row r="468">
          <cell r="A468">
            <v>6466007</v>
          </cell>
          <cell r="B468" t="str">
            <v>Lcp Supplies (M) Sdn Bhd</v>
          </cell>
          <cell r="C468" t="str">
            <v>Subang Bc</v>
          </cell>
        </row>
        <row r="469">
          <cell r="A469">
            <v>6472219</v>
          </cell>
          <cell r="B469" t="str">
            <v>United Track Sdn Bhd</v>
          </cell>
          <cell r="C469" t="str">
            <v>Tawau Bc</v>
          </cell>
        </row>
        <row r="470">
          <cell r="A470">
            <v>6477224</v>
          </cell>
          <cell r="B470" t="str">
            <v>Hajat Temu Sdn Bhd</v>
          </cell>
          <cell r="C470" t="str">
            <v>Kuantan Bc</v>
          </cell>
        </row>
        <row r="471">
          <cell r="A471">
            <v>6486445</v>
          </cell>
          <cell r="B471" t="str">
            <v>K &amp; T Engineering &amp; Trading Sdn. Bhd.</v>
          </cell>
          <cell r="C471" t="str">
            <v>Kota Bharu Bc</v>
          </cell>
        </row>
        <row r="472">
          <cell r="A472">
            <v>6501864</v>
          </cell>
          <cell r="B472" t="str">
            <v>Pajak Gadai Sin Foong Tong Sdn Bhd</v>
          </cell>
          <cell r="C472" t="str">
            <v>Sri Damansara Bc</v>
          </cell>
        </row>
        <row r="473">
          <cell r="A473">
            <v>6505600</v>
          </cell>
          <cell r="B473" t="str">
            <v>Galvaco Industries Sdn Bhd</v>
          </cell>
          <cell r="C473" t="str">
            <v>Shah Alam Bc</v>
          </cell>
        </row>
        <row r="474">
          <cell r="A474">
            <v>6524602</v>
          </cell>
          <cell r="B474" t="str">
            <v>Cmc I-Care Sdn Bhd</v>
          </cell>
          <cell r="C474" t="str">
            <v>Bangsar Bc</v>
          </cell>
        </row>
        <row r="475">
          <cell r="A475">
            <v>6539728</v>
          </cell>
          <cell r="B475" t="str">
            <v>Elledi (M) Sdn Bhd</v>
          </cell>
          <cell r="C475" t="str">
            <v>Klang Bc</v>
          </cell>
        </row>
        <row r="476">
          <cell r="A476">
            <v>6546699</v>
          </cell>
          <cell r="B476" t="str">
            <v>Muhibbah Lateks Sdn.Bhd.</v>
          </cell>
          <cell r="C476" t="str">
            <v>Sungai Petani Bc</v>
          </cell>
        </row>
        <row r="477">
          <cell r="A477">
            <v>6553356</v>
          </cell>
          <cell r="B477" t="str">
            <v>Allbumi Network Sdn Bhd</v>
          </cell>
          <cell r="C477" t="str">
            <v>Shah Alam Bc</v>
          </cell>
        </row>
        <row r="478">
          <cell r="A478">
            <v>6585282</v>
          </cell>
          <cell r="B478" t="str">
            <v>Sanjung Khas Sdn Bhd</v>
          </cell>
          <cell r="C478" t="str">
            <v>Shah Alam Bc</v>
          </cell>
        </row>
        <row r="479">
          <cell r="A479">
            <v>6601205</v>
          </cell>
          <cell r="B479" t="str">
            <v>Unimekar Sdn Bhd</v>
          </cell>
          <cell r="C479" t="str">
            <v>Karamunsing Bc</v>
          </cell>
        </row>
        <row r="480">
          <cell r="A480">
            <v>6607336</v>
          </cell>
          <cell r="B480" t="str">
            <v>Tech Art Sdn Bhd</v>
          </cell>
          <cell r="C480" t="str">
            <v>Bangsar Bc</v>
          </cell>
        </row>
        <row r="481">
          <cell r="A481">
            <v>6619923</v>
          </cell>
          <cell r="B481" t="str">
            <v>Triplus Industry Sdn Bhd</v>
          </cell>
          <cell r="C481" t="str">
            <v>Sri Damansara Bc</v>
          </cell>
        </row>
        <row r="482">
          <cell r="A482">
            <v>6631105</v>
          </cell>
          <cell r="B482" t="str">
            <v>Theme Crystal Sdn Bhd</v>
          </cell>
          <cell r="C482" t="str">
            <v>Johor Baru Bc</v>
          </cell>
        </row>
        <row r="483">
          <cell r="A483">
            <v>6643834</v>
          </cell>
          <cell r="B483" t="str">
            <v>Pengangkutan &amp; Pgn Lim Sekinchan (M) S/B</v>
          </cell>
          <cell r="C483" t="str">
            <v>Klang Bc</v>
          </cell>
        </row>
        <row r="484">
          <cell r="A484">
            <v>6657740</v>
          </cell>
          <cell r="B484" t="str">
            <v>Chugai (Malaysia) Sdn Bhd</v>
          </cell>
          <cell r="C484" t="str">
            <v>Shah Alam Bc</v>
          </cell>
        </row>
        <row r="485">
          <cell r="A485">
            <v>6680545</v>
          </cell>
          <cell r="B485" t="str">
            <v>Agibs Realty Sdn Bhd</v>
          </cell>
          <cell r="C485" t="str">
            <v>Malacca Bc</v>
          </cell>
        </row>
        <row r="486">
          <cell r="A486">
            <v>6683155</v>
          </cell>
          <cell r="B486" t="str">
            <v>Prototech Sdn Bhd</v>
          </cell>
          <cell r="C486" t="str">
            <v>Kota Bharu Bc</v>
          </cell>
        </row>
        <row r="487">
          <cell r="A487">
            <v>6685188</v>
          </cell>
          <cell r="B487" t="str">
            <v>Gmr Trading (M) Sdn.Bhd.</v>
          </cell>
          <cell r="C487" t="str">
            <v>Sungai Petani Bc</v>
          </cell>
        </row>
        <row r="488">
          <cell r="A488">
            <v>6685203</v>
          </cell>
          <cell r="B488" t="str">
            <v>K H Chong Property Holdings Sdn Bhd</v>
          </cell>
          <cell r="C488" t="str">
            <v>Kuching Bc</v>
          </cell>
        </row>
        <row r="489">
          <cell r="A489">
            <v>6691619</v>
          </cell>
          <cell r="B489" t="str">
            <v>Fomema Sdn Bhd</v>
          </cell>
          <cell r="C489" t="str">
            <v>Kota Bharu Bc</v>
          </cell>
        </row>
        <row r="490">
          <cell r="A490">
            <v>6692178</v>
          </cell>
          <cell r="B490" t="str">
            <v>Syanas Development Sdn Bhd</v>
          </cell>
          <cell r="C490" t="str">
            <v>Seremban Bc</v>
          </cell>
        </row>
        <row r="491">
          <cell r="A491">
            <v>6701153</v>
          </cell>
          <cell r="B491" t="str">
            <v>Wah Tung Shipping Co Sdn Bhd</v>
          </cell>
          <cell r="C491" t="str">
            <v>Miri Bc</v>
          </cell>
        </row>
        <row r="492">
          <cell r="A492">
            <v>6710910</v>
          </cell>
          <cell r="B492" t="str">
            <v>Ang Lee Hoo &amp; Sons Realty S/B</v>
          </cell>
          <cell r="C492" t="str">
            <v>Mentakab Bc</v>
          </cell>
        </row>
        <row r="493">
          <cell r="A493">
            <v>6713048</v>
          </cell>
          <cell r="B493" t="str">
            <v>Kinta Properties Sdn Berhad</v>
          </cell>
          <cell r="C493" t="str">
            <v>Ipoh Bc</v>
          </cell>
        </row>
        <row r="494">
          <cell r="A494">
            <v>6727469</v>
          </cell>
          <cell r="B494" t="str">
            <v>Delta Force Security Services And Consul</v>
          </cell>
          <cell r="C494" t="str">
            <v>Bangsar Bc</v>
          </cell>
        </row>
        <row r="495">
          <cell r="A495">
            <v>6727473</v>
          </cell>
          <cell r="B495" t="str">
            <v>Koperasi Pegawai Kerajaan Ng Kedah Bhd</v>
          </cell>
          <cell r="C495" t="str">
            <v>Alor Setar Bc</v>
          </cell>
        </row>
        <row r="496">
          <cell r="A496">
            <v>6727481</v>
          </cell>
          <cell r="B496" t="str">
            <v>Transocean Logistics Sdn Bhd</v>
          </cell>
          <cell r="C496" t="str">
            <v>Penang Bc</v>
          </cell>
        </row>
        <row r="497">
          <cell r="A497">
            <v>6734176</v>
          </cell>
          <cell r="B497" t="str">
            <v>Leader Steel Sdn Bhd</v>
          </cell>
          <cell r="C497" t="str">
            <v>Prai Bc</v>
          </cell>
        </row>
        <row r="498">
          <cell r="A498">
            <v>6737631</v>
          </cell>
          <cell r="B498" t="str">
            <v>Kim Yong Trading Sdn Bhd</v>
          </cell>
          <cell r="C498" t="str">
            <v>Jln Tun Perak Bc</v>
          </cell>
        </row>
        <row r="499">
          <cell r="A499">
            <v>6741619</v>
          </cell>
          <cell r="B499" t="str">
            <v>Stc Tyres (Malaysia) Sdn Bhd</v>
          </cell>
          <cell r="C499" t="str">
            <v>Petaling Jaya Bc</v>
          </cell>
        </row>
        <row r="500">
          <cell r="A500">
            <v>6747225</v>
          </cell>
          <cell r="B500" t="str">
            <v>Tenahman Sdn Bhd</v>
          </cell>
          <cell r="C500" t="str">
            <v>Seremban Bc</v>
          </cell>
        </row>
        <row r="501">
          <cell r="A501">
            <v>6755683</v>
          </cell>
          <cell r="B501" t="str">
            <v>Elektro Serve (Malaysia) Sdn. Bhd.</v>
          </cell>
          <cell r="C501" t="str">
            <v>Alor Setar Bc</v>
          </cell>
        </row>
        <row r="502">
          <cell r="A502">
            <v>6760830</v>
          </cell>
          <cell r="B502" t="str">
            <v>Sri Sekamat Enterprise Sdn Bhd</v>
          </cell>
          <cell r="C502" t="str">
            <v>Jln P Ramlee Bc</v>
          </cell>
        </row>
        <row r="503">
          <cell r="A503">
            <v>6764178</v>
          </cell>
          <cell r="B503" t="str">
            <v>Ch Yodoform Sdn Bhd</v>
          </cell>
          <cell r="C503" t="str">
            <v>Jln Tun Perak Bc</v>
          </cell>
        </row>
        <row r="504">
          <cell r="A504">
            <v>6800127</v>
          </cell>
          <cell r="B504" t="str">
            <v>Actmar Sdn Bhd</v>
          </cell>
          <cell r="C504" t="str">
            <v>Shah Alam Bc</v>
          </cell>
        </row>
        <row r="505">
          <cell r="A505">
            <v>6808203</v>
          </cell>
          <cell r="B505" t="str">
            <v>Kelpile Geotechnics Sdn Bhd</v>
          </cell>
          <cell r="C505" t="str">
            <v>Kota Bharu Bc</v>
          </cell>
        </row>
        <row r="506">
          <cell r="A506">
            <v>6814050</v>
          </cell>
          <cell r="B506" t="str">
            <v>Central Eight (M) Sdn Bhd</v>
          </cell>
          <cell r="C506" t="str">
            <v>Kota Bharu Bc</v>
          </cell>
        </row>
        <row r="507">
          <cell r="A507">
            <v>6815534</v>
          </cell>
          <cell r="B507" t="str">
            <v>Star Electronics Sales &amp; Services Sdn Bh</v>
          </cell>
          <cell r="C507" t="str">
            <v>Penang Bc</v>
          </cell>
        </row>
        <row r="508">
          <cell r="A508">
            <v>6822056</v>
          </cell>
          <cell r="B508" t="str">
            <v>Cipli Hardware Sdn Bhd</v>
          </cell>
          <cell r="C508" t="str">
            <v>Prai Bc</v>
          </cell>
        </row>
        <row r="509">
          <cell r="A509">
            <v>6826519</v>
          </cell>
          <cell r="B509" t="str">
            <v>Metronic Engineering Sdn. Bhd.</v>
          </cell>
          <cell r="C509" t="str">
            <v>Bangsar Bc</v>
          </cell>
        </row>
        <row r="510">
          <cell r="A510">
            <v>6827112</v>
          </cell>
          <cell r="B510" t="str">
            <v>Teraju Restu (M) Sdn Bhd</v>
          </cell>
          <cell r="C510" t="str">
            <v>Kajang Bc</v>
          </cell>
        </row>
        <row r="511">
          <cell r="A511">
            <v>6831483</v>
          </cell>
          <cell r="B511" t="str">
            <v>Hasani Edar Sdn Bhd</v>
          </cell>
          <cell r="C511" t="str">
            <v>Sungai Petani Bc</v>
          </cell>
        </row>
        <row r="512">
          <cell r="A512">
            <v>6848722</v>
          </cell>
          <cell r="B512" t="str">
            <v>Chop Kiat Siang</v>
          </cell>
          <cell r="C512" t="str">
            <v>Miri Bc</v>
          </cell>
        </row>
        <row r="513">
          <cell r="A513">
            <v>6850696</v>
          </cell>
          <cell r="B513" t="str">
            <v>Yew Lean Foundry &amp; Co Sdn Bhd</v>
          </cell>
          <cell r="C513" t="str">
            <v>Penang Bc</v>
          </cell>
        </row>
        <row r="514">
          <cell r="A514">
            <v>6852017</v>
          </cell>
          <cell r="B514" t="str">
            <v>Hexatech Engineering Sdn Bhd</v>
          </cell>
          <cell r="C514" t="str">
            <v>Kajang Bc</v>
          </cell>
        </row>
        <row r="515">
          <cell r="A515">
            <v>6870299</v>
          </cell>
          <cell r="B515" t="str">
            <v>Govi Chemicals Sdn Bhd</v>
          </cell>
          <cell r="C515" t="str">
            <v>Jln Tun Perak Bc</v>
          </cell>
        </row>
        <row r="516">
          <cell r="A516">
            <v>6893450</v>
          </cell>
          <cell r="B516" t="str">
            <v>Smart Reader Worldwide Sdn Bhd</v>
          </cell>
          <cell r="C516" t="str">
            <v>Bangsar Bc</v>
          </cell>
        </row>
        <row r="517">
          <cell r="A517">
            <v>6904014</v>
          </cell>
          <cell r="B517" t="str">
            <v>Austar Marketing Sdn Bhd</v>
          </cell>
          <cell r="C517" t="str">
            <v>Kuching Bc</v>
          </cell>
        </row>
        <row r="518">
          <cell r="A518">
            <v>6909302</v>
          </cell>
          <cell r="B518" t="str">
            <v>Saaharaa Filling Station</v>
          </cell>
          <cell r="C518" t="str">
            <v>Shah Alam Bc</v>
          </cell>
        </row>
        <row r="519">
          <cell r="A519">
            <v>6915568</v>
          </cell>
          <cell r="B519" t="str">
            <v>Wbc Electrical (Ipoh) Sdn Bhd</v>
          </cell>
          <cell r="C519" t="str">
            <v>Ipoh Bc</v>
          </cell>
        </row>
        <row r="520">
          <cell r="A520">
            <v>6919143</v>
          </cell>
          <cell r="B520" t="str">
            <v>Malee Mineral Water Sdn Bhd</v>
          </cell>
          <cell r="C520" t="str">
            <v>Batu Pahat Bc</v>
          </cell>
        </row>
        <row r="521">
          <cell r="A521">
            <v>6922114</v>
          </cell>
          <cell r="B521" t="str">
            <v>Manap Maju Sdn Bhd</v>
          </cell>
          <cell r="C521" t="str">
            <v>Kuantan Bc</v>
          </cell>
        </row>
        <row r="522">
          <cell r="A522">
            <v>6922954</v>
          </cell>
          <cell r="B522" t="str">
            <v>Tce Sports Sdn Bhd</v>
          </cell>
          <cell r="C522" t="str">
            <v>Penang Bc</v>
          </cell>
        </row>
        <row r="523">
          <cell r="A523">
            <v>6923489</v>
          </cell>
          <cell r="B523" t="str">
            <v>Krizik (Malaysia) Sdn. Bhd.</v>
          </cell>
          <cell r="C523" t="str">
            <v>Bangsar Bc</v>
          </cell>
        </row>
        <row r="524">
          <cell r="A524">
            <v>6942842</v>
          </cell>
          <cell r="B524" t="str">
            <v>Geocity Sdn Bhd</v>
          </cell>
          <cell r="C524" t="str">
            <v>Petaling Jaya Bc</v>
          </cell>
        </row>
        <row r="525">
          <cell r="A525">
            <v>6946137</v>
          </cell>
          <cell r="B525" t="str">
            <v>Koperasi Kakitangan Petronas Bhd</v>
          </cell>
          <cell r="C525" t="str">
            <v>Jln P Ramlee Bc</v>
          </cell>
        </row>
        <row r="526">
          <cell r="A526">
            <v>6964424</v>
          </cell>
          <cell r="B526" t="str">
            <v>Karib Serasi (M) Sdn Bhd</v>
          </cell>
          <cell r="C526" t="str">
            <v>Sri Damansara Bc</v>
          </cell>
        </row>
        <row r="527">
          <cell r="A527">
            <v>6982381</v>
          </cell>
          <cell r="B527" t="str">
            <v>Nastrup Services</v>
          </cell>
          <cell r="C527" t="str">
            <v>Johor Baru Bc</v>
          </cell>
        </row>
        <row r="528">
          <cell r="A528">
            <v>6983151</v>
          </cell>
          <cell r="B528" t="str">
            <v>Dindings Farms Sdn Bhd</v>
          </cell>
          <cell r="C528" t="str">
            <v>Teluk Intan Bc</v>
          </cell>
        </row>
        <row r="529">
          <cell r="A529">
            <v>6995645</v>
          </cell>
          <cell r="B529" t="str">
            <v>K.T.I. Development Sdn Bhd</v>
          </cell>
          <cell r="C529" t="str">
            <v>Karamunsing Bc</v>
          </cell>
        </row>
        <row r="530">
          <cell r="A530">
            <v>6997590</v>
          </cell>
          <cell r="B530" t="str">
            <v>Principle Perspective Engineering Sb</v>
          </cell>
          <cell r="C530" t="str">
            <v>Subang Bc</v>
          </cell>
        </row>
        <row r="531">
          <cell r="A531">
            <v>6998113</v>
          </cell>
          <cell r="B531" t="str">
            <v>Soon Her Sing Industries (M) Sdn Bhd</v>
          </cell>
          <cell r="C531" t="str">
            <v>Muar Bc</v>
          </cell>
        </row>
        <row r="532">
          <cell r="A532">
            <v>6999618</v>
          </cell>
          <cell r="B532" t="str">
            <v>Sungei Piah Holding Sdn Bhd</v>
          </cell>
          <cell r="C532" t="str">
            <v>Ipoh Bc</v>
          </cell>
        </row>
        <row r="533">
          <cell r="A533">
            <v>7004456</v>
          </cell>
          <cell r="B533" t="str">
            <v>Sqa Builders Sdn. Bhd.</v>
          </cell>
          <cell r="C533" t="str">
            <v>Petaling Jaya Bc</v>
          </cell>
        </row>
        <row r="534">
          <cell r="A534">
            <v>7005094</v>
          </cell>
          <cell r="B534" t="str">
            <v>Dk Composites Sdn Bhd(F/K Dian Kreati Sb</v>
          </cell>
          <cell r="C534" t="str">
            <v>Malacca Bc</v>
          </cell>
        </row>
        <row r="535">
          <cell r="A535">
            <v>7053545</v>
          </cell>
          <cell r="B535" t="str">
            <v>E-Tech It Sdn Bhd</v>
          </cell>
          <cell r="C535" t="str">
            <v>Shah Alam Bc</v>
          </cell>
        </row>
        <row r="536">
          <cell r="A536">
            <v>7064397</v>
          </cell>
          <cell r="B536" t="str">
            <v>Seri Harmoni Haulage Sdn Bhd</v>
          </cell>
          <cell r="C536" t="str">
            <v>Kajang Bc</v>
          </cell>
        </row>
        <row r="537">
          <cell r="A537">
            <v>7079830</v>
          </cell>
          <cell r="B537" t="str">
            <v>Multi Graded Industries Sdn. Bhd.</v>
          </cell>
          <cell r="C537" t="str">
            <v>Ipoh Bc</v>
          </cell>
        </row>
        <row r="538">
          <cell r="A538">
            <v>7080135</v>
          </cell>
          <cell r="B538" t="str">
            <v>Zhin Hin Plastic Manufacturer (M) Sb</v>
          </cell>
          <cell r="C538" t="str">
            <v>Johor Baru Bc</v>
          </cell>
        </row>
        <row r="539">
          <cell r="A539">
            <v>7080933</v>
          </cell>
          <cell r="B539" t="str">
            <v>Erawan Lmw Industries Sdn Bhd</v>
          </cell>
          <cell r="C539" t="str">
            <v>Kota Bharu Bc</v>
          </cell>
        </row>
        <row r="540">
          <cell r="A540">
            <v>7085114</v>
          </cell>
          <cell r="B540" t="str">
            <v>Io Setia Ventures Sdn Bhd</v>
          </cell>
          <cell r="C540" t="str">
            <v>Kajang Bc</v>
          </cell>
        </row>
        <row r="541">
          <cell r="A541">
            <v>7089255</v>
          </cell>
          <cell r="B541" t="str">
            <v>Siang Heng Plastic Ware Sdn Bhd</v>
          </cell>
          <cell r="C541" t="str">
            <v>Ipoh Bc</v>
          </cell>
        </row>
        <row r="542">
          <cell r="A542">
            <v>7090286</v>
          </cell>
          <cell r="B542" t="str">
            <v>Kejuruteraan Wlv Sdn Bhd</v>
          </cell>
          <cell r="C542" t="str">
            <v>Karamunsing Bc</v>
          </cell>
        </row>
        <row r="543">
          <cell r="A543">
            <v>7099041</v>
          </cell>
          <cell r="B543" t="str">
            <v>Kita Teamwork Sdn. Bhd.</v>
          </cell>
          <cell r="C543" t="str">
            <v>Jln Tun Perak Bc</v>
          </cell>
        </row>
        <row r="544">
          <cell r="A544">
            <v>7115550</v>
          </cell>
          <cell r="B544" t="str">
            <v>Bee Same Trading Sdn Bhd</v>
          </cell>
          <cell r="C544" t="str">
            <v>Jln Tun Perak Bc</v>
          </cell>
        </row>
        <row r="545">
          <cell r="A545">
            <v>7125626</v>
          </cell>
          <cell r="B545" t="str">
            <v>Medi - Circle Sdn. Bhd.</v>
          </cell>
          <cell r="C545" t="str">
            <v>Kajang Bc</v>
          </cell>
        </row>
        <row r="546">
          <cell r="A546">
            <v>7132954</v>
          </cell>
          <cell r="B546" t="str">
            <v>Tech Centre Engineering Sdn Bhd</v>
          </cell>
          <cell r="C546" t="str">
            <v>Miri Bc</v>
          </cell>
        </row>
        <row r="547">
          <cell r="A547">
            <v>7133444</v>
          </cell>
          <cell r="B547" t="str">
            <v>Emum Capital Sdn Bhd</v>
          </cell>
          <cell r="C547" t="str">
            <v>Alor Setar Bc</v>
          </cell>
        </row>
        <row r="548">
          <cell r="A548">
            <v>7149964</v>
          </cell>
          <cell r="B548" t="str">
            <v>Solid Timber Trading Sdn Bhd</v>
          </cell>
          <cell r="C548" t="str">
            <v>Ipoh Bc</v>
          </cell>
        </row>
        <row r="549">
          <cell r="A549">
            <v>7163313</v>
          </cell>
          <cell r="B549" t="str">
            <v>Sunzen Corporation Sdn Bhd</v>
          </cell>
          <cell r="C549" t="str">
            <v>Petaling Jaya Bc</v>
          </cell>
        </row>
        <row r="550">
          <cell r="A550">
            <v>7168275</v>
          </cell>
          <cell r="B550" t="str">
            <v>Dimensi Tuah Sdn Bhd</v>
          </cell>
          <cell r="C550" t="str">
            <v>Jln Tun Perak Bc</v>
          </cell>
        </row>
        <row r="551">
          <cell r="A551">
            <v>7169740</v>
          </cell>
          <cell r="B551" t="str">
            <v>Liew Boon Leong Automobile Sdn Bhd</v>
          </cell>
          <cell r="C551" t="str">
            <v>Shah Alam Bc</v>
          </cell>
        </row>
        <row r="552">
          <cell r="A552">
            <v>7178520</v>
          </cell>
          <cell r="B552" t="str">
            <v>Fojohn Holding Sdn Bhd</v>
          </cell>
          <cell r="C552" t="str">
            <v>Bintulu Bc</v>
          </cell>
        </row>
        <row r="553">
          <cell r="A553">
            <v>7180353</v>
          </cell>
          <cell r="B553" t="str">
            <v>Inno-Wangsa Oils &amp; Fats Sdn Bhd</v>
          </cell>
          <cell r="C553" t="str">
            <v>Johor Baru Bc</v>
          </cell>
        </row>
        <row r="554">
          <cell r="A554">
            <v>7192200</v>
          </cell>
          <cell r="B554" t="str">
            <v>Hsihou Enterprise (Sp) Sdn. Bhd.</v>
          </cell>
          <cell r="C554" t="str">
            <v>Ipoh Bc</v>
          </cell>
        </row>
        <row r="555">
          <cell r="A555">
            <v>7213290</v>
          </cell>
          <cell r="B555" t="str">
            <v>Jen Infotech Sdn Bhd</v>
          </cell>
          <cell r="C555" t="str">
            <v>Bangsar Bc</v>
          </cell>
        </row>
        <row r="556">
          <cell r="A556">
            <v>7218170</v>
          </cell>
          <cell r="B556" t="str">
            <v>Setakat Makmur Sdn Bhd</v>
          </cell>
          <cell r="C556" t="str">
            <v>Seremban Bc</v>
          </cell>
        </row>
        <row r="557">
          <cell r="A557">
            <v>7223691</v>
          </cell>
          <cell r="B557" t="str">
            <v>Sbj Binajaya Development Sdn Bhd</v>
          </cell>
          <cell r="C557" t="str">
            <v>Kota Bharu Bc</v>
          </cell>
        </row>
        <row r="558">
          <cell r="A558">
            <v>7226256</v>
          </cell>
          <cell r="B558" t="str">
            <v>Syarikat Lenhauto Sdn Bhd</v>
          </cell>
          <cell r="C558" t="str">
            <v>Sandakan Bc</v>
          </cell>
        </row>
        <row r="559">
          <cell r="A559">
            <v>7230976</v>
          </cell>
          <cell r="B559" t="str">
            <v>Mset Shipbuilding Corporation Sdn Bhd</v>
          </cell>
          <cell r="C559" t="str">
            <v>Kuala Terengganu Bc</v>
          </cell>
        </row>
        <row r="560">
          <cell r="A560">
            <v>7234478</v>
          </cell>
          <cell r="B560" t="str">
            <v>Jabi Rice Mill Sdn Bhd</v>
          </cell>
          <cell r="C560" t="str">
            <v>Sungai Petani Bc</v>
          </cell>
        </row>
        <row r="561">
          <cell r="A561">
            <v>7250256</v>
          </cell>
          <cell r="B561" t="str">
            <v>Ragawang Corporation Sdn Bhd</v>
          </cell>
          <cell r="C561" t="str">
            <v>Kajang Bc</v>
          </cell>
        </row>
        <row r="562">
          <cell r="A562">
            <v>7272871</v>
          </cell>
          <cell r="B562" t="str">
            <v>Koperasi Ternak Jaya Perak Berhad</v>
          </cell>
          <cell r="C562" t="str">
            <v>Ipoh Bc</v>
          </cell>
        </row>
        <row r="563">
          <cell r="A563">
            <v>7273443</v>
          </cell>
          <cell r="B563" t="str">
            <v>Klinik Dinamik Sdn Bhd</v>
          </cell>
          <cell r="C563" t="str">
            <v>Miri Bc</v>
          </cell>
        </row>
        <row r="564">
          <cell r="A564">
            <v>7276669</v>
          </cell>
          <cell r="B564" t="str">
            <v>Eadeco Sdn Bhd</v>
          </cell>
          <cell r="C564" t="str">
            <v>Ipoh Bc</v>
          </cell>
        </row>
        <row r="565">
          <cell r="A565">
            <v>7281412</v>
          </cell>
          <cell r="B565" t="str">
            <v>Rhea Corporation Sdn Bhd</v>
          </cell>
          <cell r="C565" t="str">
            <v>Bangsar Bc</v>
          </cell>
        </row>
        <row r="566">
          <cell r="A566">
            <v>7285142</v>
          </cell>
          <cell r="B566" t="str">
            <v>Bina Jati Sdn. Bhd.</v>
          </cell>
          <cell r="C566" t="str">
            <v>Bangsar Bc</v>
          </cell>
        </row>
        <row r="567">
          <cell r="A567">
            <v>7286185</v>
          </cell>
          <cell r="B567" t="str">
            <v>Amwic Group Sdn. Bhd.</v>
          </cell>
          <cell r="C567" t="str">
            <v>Seremban Bc</v>
          </cell>
        </row>
        <row r="568">
          <cell r="A568">
            <v>7292299</v>
          </cell>
          <cell r="B568" t="str">
            <v>Mahumas Sdn Bhd</v>
          </cell>
          <cell r="C568" t="str">
            <v>Petaling Jaya Bc</v>
          </cell>
        </row>
        <row r="569">
          <cell r="A569">
            <v>7300660</v>
          </cell>
          <cell r="B569" t="str">
            <v>Epic Valley Engineering Sdn Bhd</v>
          </cell>
          <cell r="C569" t="str">
            <v>Prai Bc</v>
          </cell>
        </row>
        <row r="570">
          <cell r="A570">
            <v>7312404</v>
          </cell>
          <cell r="B570" t="str">
            <v>Sterling Glory Sdn Bhd</v>
          </cell>
          <cell r="C570" t="str">
            <v>Seremban Bc</v>
          </cell>
        </row>
        <row r="571">
          <cell r="A571">
            <v>7312634</v>
          </cell>
          <cell r="B571" t="str">
            <v>Unimekar Metals Sdn Bhd</v>
          </cell>
          <cell r="C571" t="str">
            <v>Karamunsing Bc</v>
          </cell>
        </row>
        <row r="572">
          <cell r="A572">
            <v>7348298</v>
          </cell>
          <cell r="B572" t="str">
            <v>Hmf Glovemart Sdn. Bhd.</v>
          </cell>
          <cell r="C572" t="str">
            <v>Ipoh Bc</v>
          </cell>
        </row>
        <row r="573">
          <cell r="A573">
            <v>7360086</v>
          </cell>
          <cell r="B573" t="str">
            <v>Menang Nusantara Sdn Bhd</v>
          </cell>
          <cell r="C573" t="str">
            <v>Shah Alam Bc</v>
          </cell>
        </row>
        <row r="574">
          <cell r="A574">
            <v>7360172</v>
          </cell>
          <cell r="B574" t="str">
            <v>Allied Advantage Sdn Bhd</v>
          </cell>
          <cell r="C574" t="str">
            <v>Sungai Petani Bc</v>
          </cell>
        </row>
        <row r="575">
          <cell r="A575">
            <v>7367239</v>
          </cell>
          <cell r="B575" t="str">
            <v>Kasugi Prima Sdn Bhd</v>
          </cell>
          <cell r="C575" t="str">
            <v>Jln P Ramlee Bc</v>
          </cell>
        </row>
        <row r="576">
          <cell r="A576">
            <v>7369052</v>
          </cell>
          <cell r="B576" t="str">
            <v>Tan Chin Teck &amp; Sons Construction Sdn Bh</v>
          </cell>
          <cell r="C576" t="str">
            <v>Mentakab Bc</v>
          </cell>
        </row>
        <row r="577">
          <cell r="A577">
            <v>7385379</v>
          </cell>
          <cell r="B577" t="str">
            <v>Cs Tyre &amp; Battery Sdn Bhd</v>
          </cell>
          <cell r="C577" t="str">
            <v>Kuantan Bc</v>
          </cell>
        </row>
        <row r="578">
          <cell r="A578">
            <v>7391544</v>
          </cell>
          <cell r="B578" t="str">
            <v>Mediarex Sdn Bhd</v>
          </cell>
          <cell r="C578" t="str">
            <v>Shah Alam Bc</v>
          </cell>
        </row>
        <row r="579">
          <cell r="A579">
            <v>7391975</v>
          </cell>
          <cell r="B579" t="str">
            <v>Mulia Cemerlang Sdn Bhd</v>
          </cell>
          <cell r="C579" t="str">
            <v>Bangsar Bc</v>
          </cell>
        </row>
        <row r="580">
          <cell r="A580">
            <v>7397474</v>
          </cell>
          <cell r="B580" t="str">
            <v>Sinar Puncak Sdn Bhd</v>
          </cell>
          <cell r="C580" t="str">
            <v>Prai Bc</v>
          </cell>
        </row>
        <row r="581">
          <cell r="A581">
            <v>7403983</v>
          </cell>
          <cell r="B581" t="str">
            <v>Pro-Active Vision Sdn Bhd</v>
          </cell>
          <cell r="C581" t="str">
            <v>Sri Damansara Bc</v>
          </cell>
        </row>
        <row r="582">
          <cell r="A582">
            <v>7412571</v>
          </cell>
          <cell r="B582" t="str">
            <v>Capitol Gravure Cylinder Sdn. Bhd.</v>
          </cell>
          <cell r="C582" t="str">
            <v>Sri Damansara Bc</v>
          </cell>
        </row>
        <row r="583">
          <cell r="A583">
            <v>7417714</v>
          </cell>
          <cell r="B583" t="str">
            <v>Innotech Design Architects Sdn Bhd</v>
          </cell>
          <cell r="C583" t="str">
            <v>Karamunsing Bc</v>
          </cell>
        </row>
        <row r="584">
          <cell r="A584">
            <v>7422397</v>
          </cell>
          <cell r="B584" t="str">
            <v>Webest Sdn Bhd</v>
          </cell>
          <cell r="C584" t="str">
            <v>Malacca Bc</v>
          </cell>
        </row>
        <row r="585">
          <cell r="A585">
            <v>7424091</v>
          </cell>
          <cell r="B585" t="str">
            <v>Sunlun Corporation Sdn. Bhd.</v>
          </cell>
          <cell r="C585" t="str">
            <v>Sibu Bc</v>
          </cell>
        </row>
        <row r="586">
          <cell r="A586">
            <v>7430078</v>
          </cell>
          <cell r="B586" t="str">
            <v>Mohd Afzhan Enterprise</v>
          </cell>
          <cell r="C586" t="str">
            <v>Kuala Terengganu Bc</v>
          </cell>
        </row>
        <row r="587">
          <cell r="A587">
            <v>7437684</v>
          </cell>
          <cell r="B587" t="str">
            <v>Yick Hoe Ferrous Steel Sdn Bhd</v>
          </cell>
          <cell r="C587" t="str">
            <v>Johor Baru Bc</v>
          </cell>
        </row>
        <row r="588">
          <cell r="A588">
            <v>7440759</v>
          </cell>
          <cell r="B588" t="str">
            <v>Edico Utama Sdn Bhd</v>
          </cell>
          <cell r="C588" t="str">
            <v>Sibu Bc</v>
          </cell>
        </row>
        <row r="589">
          <cell r="A589">
            <v>7440948</v>
          </cell>
          <cell r="B589" t="str">
            <v>Pph Printing &amp; Packaging(Kulim) Sdn. Bhd</v>
          </cell>
          <cell r="C589" t="str">
            <v>Penang Bc</v>
          </cell>
        </row>
        <row r="590">
          <cell r="A590">
            <v>7454910</v>
          </cell>
          <cell r="B590" t="str">
            <v>Skilltrim Sdn Bhd</v>
          </cell>
          <cell r="C590" t="str">
            <v>Bangsar Bc</v>
          </cell>
        </row>
        <row r="591">
          <cell r="A591">
            <v>7479552</v>
          </cell>
          <cell r="B591" t="str">
            <v>Ideahome Development Sdn Bhd</v>
          </cell>
          <cell r="C591" t="str">
            <v>Muar Bc</v>
          </cell>
        </row>
        <row r="592">
          <cell r="A592">
            <v>7479699</v>
          </cell>
          <cell r="B592" t="str">
            <v>Bumi Terus Maju Sdn Bhd</v>
          </cell>
          <cell r="C592" t="str">
            <v>Kuantan Bc</v>
          </cell>
        </row>
        <row r="593">
          <cell r="A593">
            <v>7535837</v>
          </cell>
          <cell r="B593" t="str">
            <v>Lagenda Tunjong Sdn Bhd</v>
          </cell>
          <cell r="C593" t="str">
            <v>Kuching Bc</v>
          </cell>
        </row>
        <row r="594">
          <cell r="A594">
            <v>7536664</v>
          </cell>
          <cell r="B594" t="str">
            <v>Shoon Fatt Biscuit &amp; Confec Fty S/B</v>
          </cell>
          <cell r="C594" t="str">
            <v>Teluk Intan Bc</v>
          </cell>
        </row>
        <row r="595">
          <cell r="A595">
            <v>7541215</v>
          </cell>
          <cell r="B595" t="str">
            <v>Wah Mie Realty Sdn Bhd</v>
          </cell>
          <cell r="C595" t="str">
            <v>Sandakan Bc</v>
          </cell>
        </row>
        <row r="596">
          <cell r="A596">
            <v>7551018</v>
          </cell>
          <cell r="B596" t="str">
            <v>Shanghai Emporium Sdn Bhd</v>
          </cell>
          <cell r="C596" t="str">
            <v>Sibu Bc</v>
          </cell>
        </row>
        <row r="597">
          <cell r="A597">
            <v>7551292</v>
          </cell>
          <cell r="B597" t="str">
            <v>Galvanising Engineering &amp; Services S/B</v>
          </cell>
          <cell r="C597" t="str">
            <v>Petaling Jaya Bc</v>
          </cell>
        </row>
        <row r="598">
          <cell r="A598">
            <v>7551868</v>
          </cell>
          <cell r="B598" t="str">
            <v>Mcb Industries Sdn Bhd</v>
          </cell>
          <cell r="C598" t="str">
            <v>Jln Tun Perak Bc</v>
          </cell>
        </row>
        <row r="599">
          <cell r="A599">
            <v>7552111</v>
          </cell>
          <cell r="B599" t="str">
            <v>Koperasi Pekerja2 Kerajaan Sabah Bhd</v>
          </cell>
          <cell r="C599" t="str">
            <v>Karamunsing Bc</v>
          </cell>
        </row>
        <row r="600">
          <cell r="A600">
            <v>7552165</v>
          </cell>
          <cell r="B600" t="str">
            <v>Gg Circuits Industries Sdn. Bhd.</v>
          </cell>
          <cell r="C600" t="str">
            <v>Johor Baru Bc</v>
          </cell>
        </row>
        <row r="601">
          <cell r="A601">
            <v>7552430</v>
          </cell>
          <cell r="B601" t="str">
            <v>Syarikat Sri Minyak Tenaga Sdn Bhd</v>
          </cell>
          <cell r="C601" t="str">
            <v>Sibu Bc</v>
          </cell>
        </row>
        <row r="602">
          <cell r="A602">
            <v>7552466</v>
          </cell>
          <cell r="B602" t="str">
            <v>Cl Capital Sdn. Bhd.</v>
          </cell>
          <cell r="C602" t="str">
            <v>Jln Tun Perak Bc</v>
          </cell>
        </row>
        <row r="603">
          <cell r="A603">
            <v>7552834</v>
          </cell>
          <cell r="B603" t="str">
            <v>Rubysteel Metal Industry (M) Sdn Bhd</v>
          </cell>
          <cell r="C603" t="str">
            <v>Teluk Intan Bc</v>
          </cell>
        </row>
        <row r="604">
          <cell r="A604">
            <v>7552993</v>
          </cell>
          <cell r="B604" t="str">
            <v>Yu-Juko Sdn Bhd</v>
          </cell>
          <cell r="C604" t="str">
            <v>Kuching Bc</v>
          </cell>
        </row>
        <row r="605">
          <cell r="A605">
            <v>7554399</v>
          </cell>
          <cell r="B605" t="str">
            <v>Keatyew Development Sdn Bhd</v>
          </cell>
          <cell r="C605" t="str">
            <v>Prai Bc</v>
          </cell>
        </row>
        <row r="606">
          <cell r="A606">
            <v>7557179</v>
          </cell>
          <cell r="B606" t="str">
            <v>Uhin Sofa Sdn Bhd</v>
          </cell>
          <cell r="C606" t="str">
            <v>Petaling Jaya Bc</v>
          </cell>
        </row>
        <row r="607">
          <cell r="A607">
            <v>7558978</v>
          </cell>
          <cell r="B607" t="str">
            <v>Sungai Long Industries S/B</v>
          </cell>
          <cell r="C607" t="str">
            <v>Bangsar Bc</v>
          </cell>
        </row>
        <row r="608">
          <cell r="A608">
            <v>7559246</v>
          </cell>
          <cell r="B608" t="str">
            <v>Dc &amp; A Properties Sdn Bhd</v>
          </cell>
          <cell r="C608" t="str">
            <v>Jln Tun Perak Bc</v>
          </cell>
        </row>
        <row r="609">
          <cell r="A609">
            <v>7560196</v>
          </cell>
          <cell r="B609" t="str">
            <v>John Ho &amp; Company</v>
          </cell>
          <cell r="C609" t="str">
            <v>Miri Bc</v>
          </cell>
        </row>
        <row r="610">
          <cell r="A610">
            <v>7561048</v>
          </cell>
          <cell r="B610" t="str">
            <v>See Lee Sawmill Sdn Bhd</v>
          </cell>
          <cell r="C610" t="str">
            <v>Mentakab Bc</v>
          </cell>
        </row>
        <row r="611">
          <cell r="A611">
            <v>7561807</v>
          </cell>
          <cell r="B611" t="str">
            <v>Nga Foo Ting &amp; Sons Sdn Bhd</v>
          </cell>
          <cell r="C611" t="str">
            <v>Teluk Intan Bc</v>
          </cell>
        </row>
        <row r="612">
          <cell r="A612">
            <v>7562328</v>
          </cell>
          <cell r="B612" t="str">
            <v>Sakae Corporation Sdn Bhd</v>
          </cell>
          <cell r="C612" t="str">
            <v>Malacca Bc</v>
          </cell>
        </row>
        <row r="613">
          <cell r="A613">
            <v>7563268</v>
          </cell>
          <cell r="B613" t="str">
            <v>Precious Concept (M) Sdn. Bhd.</v>
          </cell>
          <cell r="C613" t="str">
            <v>Ipoh Bc</v>
          </cell>
        </row>
        <row r="614">
          <cell r="A614">
            <v>7564550</v>
          </cell>
          <cell r="B614" t="str">
            <v>Kintown Development Sdn Bhd</v>
          </cell>
          <cell r="C614" t="str">
            <v>Bintulu Bc</v>
          </cell>
        </row>
        <row r="615">
          <cell r="A615">
            <v>7565841</v>
          </cell>
          <cell r="B615" t="str">
            <v>Ych Distripark Sdn Bhd</v>
          </cell>
          <cell r="C615" t="str">
            <v>Penang Bc</v>
          </cell>
        </row>
        <row r="616">
          <cell r="A616">
            <v>7566282</v>
          </cell>
          <cell r="B616" t="str">
            <v>Amona Permodalan Holdings Sdn Bhd</v>
          </cell>
          <cell r="C616" t="str">
            <v>Bangsar Bc</v>
          </cell>
        </row>
        <row r="617">
          <cell r="A617">
            <v>7569834</v>
          </cell>
          <cell r="B617" t="str">
            <v>Handal Yakin Sdn Bhd</v>
          </cell>
          <cell r="C617" t="str">
            <v>Ipoh Bc</v>
          </cell>
        </row>
        <row r="618">
          <cell r="A618">
            <v>7570373</v>
          </cell>
          <cell r="B618" t="str">
            <v>Evolveland Bhd</v>
          </cell>
          <cell r="C618" t="str">
            <v>Miri Bc</v>
          </cell>
        </row>
        <row r="619">
          <cell r="A619">
            <v>7572234</v>
          </cell>
          <cell r="B619" t="str">
            <v>Lead Sun Auto Industries Sdn Bhd</v>
          </cell>
          <cell r="C619" t="str">
            <v>Jln P Ramlee Bc</v>
          </cell>
        </row>
        <row r="620">
          <cell r="A620">
            <v>7572512</v>
          </cell>
          <cell r="B620" t="str">
            <v>Kcc Industries (M) Sdn Bhd</v>
          </cell>
          <cell r="C620" t="str">
            <v>Muar Bc</v>
          </cell>
        </row>
        <row r="621">
          <cell r="A621">
            <v>7572582</v>
          </cell>
          <cell r="B621" t="str">
            <v>Azmarex Sdn. Bhd.</v>
          </cell>
          <cell r="C621" t="str">
            <v>Penang Bc</v>
          </cell>
        </row>
        <row r="622">
          <cell r="A622">
            <v>7573268</v>
          </cell>
          <cell r="B622" t="str">
            <v>Wan Holdings Sdn Bhd</v>
          </cell>
          <cell r="C622" t="str">
            <v>Ipoh Bc</v>
          </cell>
        </row>
        <row r="623">
          <cell r="A623">
            <v>7574910</v>
          </cell>
          <cell r="B623" t="str">
            <v>Leader Steel Service Centre Sdn Bhd</v>
          </cell>
          <cell r="C623" t="str">
            <v>Prai Bc</v>
          </cell>
        </row>
        <row r="624">
          <cell r="A624">
            <v>7575103</v>
          </cell>
          <cell r="B624" t="str">
            <v>Kintown Properties Sdn Bhd</v>
          </cell>
          <cell r="C624" t="str">
            <v>Bintulu Bc</v>
          </cell>
        </row>
        <row r="625">
          <cell r="A625">
            <v>7577653</v>
          </cell>
          <cell r="B625" t="str">
            <v>Cipta Briquettes Sdn. Bhd.</v>
          </cell>
          <cell r="C625" t="str">
            <v>Bintulu Bc</v>
          </cell>
        </row>
        <row r="626">
          <cell r="A626">
            <v>7580326</v>
          </cell>
          <cell r="B626" t="str">
            <v>Prc Development Sdn Bhd</v>
          </cell>
          <cell r="C626" t="str">
            <v>Kuching Bc</v>
          </cell>
        </row>
        <row r="627">
          <cell r="A627">
            <v>7580745</v>
          </cell>
          <cell r="B627" t="str">
            <v>Wisma Development Sdn Bhd</v>
          </cell>
          <cell r="C627" t="str">
            <v>Malacca Bc</v>
          </cell>
        </row>
        <row r="628">
          <cell r="A628">
            <v>7581352</v>
          </cell>
          <cell r="B628" t="str">
            <v>Hexbon Industries (M) Sdn Bhd</v>
          </cell>
          <cell r="C628" t="str">
            <v>Malacca Bc</v>
          </cell>
        </row>
        <row r="629">
          <cell r="A629">
            <v>7582276</v>
          </cell>
          <cell r="B629" t="str">
            <v>Langkawi Idaman Suri Sdn Bhd</v>
          </cell>
          <cell r="C629" t="str">
            <v>Alor Setar Bc</v>
          </cell>
        </row>
        <row r="630">
          <cell r="A630">
            <v>7582838</v>
          </cell>
          <cell r="B630" t="str">
            <v>Dxn Development Sdn Bhd</v>
          </cell>
          <cell r="C630" t="str">
            <v>Alor Setar Bc</v>
          </cell>
        </row>
        <row r="631">
          <cell r="A631">
            <v>7583136</v>
          </cell>
          <cell r="B631" t="str">
            <v>Abitrade Sdn Bhd</v>
          </cell>
          <cell r="C631" t="str">
            <v>Petaling Jaya Bc</v>
          </cell>
        </row>
        <row r="632">
          <cell r="A632">
            <v>7583597</v>
          </cell>
          <cell r="B632" t="str">
            <v>Mengawarti Sdn Bhd</v>
          </cell>
          <cell r="C632" t="str">
            <v>Malacca Bc</v>
          </cell>
        </row>
        <row r="633">
          <cell r="A633">
            <v>7586647</v>
          </cell>
          <cell r="B633" t="str">
            <v>Itl Asia Pacific Sdn Bhd</v>
          </cell>
          <cell r="C633" t="str">
            <v>Ipoh Bc</v>
          </cell>
        </row>
        <row r="634">
          <cell r="A634">
            <v>7587112</v>
          </cell>
          <cell r="B634" t="str">
            <v>Thoong Fatt Shopping Centre Sdn Bhd</v>
          </cell>
          <cell r="C634" t="str">
            <v>Jln Tun Perak Bc</v>
          </cell>
        </row>
        <row r="635">
          <cell r="A635">
            <v>7592264</v>
          </cell>
          <cell r="B635" t="str">
            <v>Mofaz (M) Sdn Bhd</v>
          </cell>
          <cell r="C635" t="str">
            <v>Bangsar Bc</v>
          </cell>
        </row>
        <row r="636">
          <cell r="A636">
            <v>7597351</v>
          </cell>
          <cell r="B636" t="str">
            <v>Kinta Ecocity Sdn Bhd</v>
          </cell>
          <cell r="C636" t="str">
            <v>Ipoh Bc</v>
          </cell>
        </row>
        <row r="637">
          <cell r="A637">
            <v>7603358</v>
          </cell>
          <cell r="B637" t="str">
            <v>Platinum Lifestyle Corporation Sdn Bhd</v>
          </cell>
          <cell r="C637" t="str">
            <v>Penang Bc</v>
          </cell>
        </row>
        <row r="638">
          <cell r="A638">
            <v>7604464</v>
          </cell>
          <cell r="B638" t="str">
            <v>Ax Furniture Sdn. Bhd.</v>
          </cell>
          <cell r="C638" t="str">
            <v>Muar Bc</v>
          </cell>
        </row>
        <row r="639">
          <cell r="A639">
            <v>7608033</v>
          </cell>
          <cell r="B639" t="str">
            <v>Today Agrochemical Supplies Sdn Bhd</v>
          </cell>
          <cell r="C639" t="str">
            <v>Miri Bc</v>
          </cell>
        </row>
        <row r="640">
          <cell r="A640">
            <v>7622843</v>
          </cell>
          <cell r="B640" t="str">
            <v>Nilam Makmur Sdn Bhd</v>
          </cell>
          <cell r="C640" t="str">
            <v>Alor Setar Bc</v>
          </cell>
        </row>
        <row r="641">
          <cell r="A641">
            <v>7622984</v>
          </cell>
          <cell r="B641" t="str">
            <v>Wyser Furniture Sdn. Bhd.</v>
          </cell>
          <cell r="C641" t="str">
            <v>Kajang Bc</v>
          </cell>
        </row>
        <row r="642">
          <cell r="A642">
            <v>7624451</v>
          </cell>
          <cell r="B642" t="str">
            <v>United Central Development Sdn Bhd</v>
          </cell>
          <cell r="C642" t="str">
            <v>Teluk Intan Bc</v>
          </cell>
        </row>
        <row r="643">
          <cell r="A643">
            <v>7626241</v>
          </cell>
          <cell r="B643" t="str">
            <v>Lim Hong Thong Sdn Bhd</v>
          </cell>
          <cell r="C643" t="str">
            <v>Kuching Bc</v>
          </cell>
        </row>
        <row r="644">
          <cell r="A644">
            <v>7635502</v>
          </cell>
          <cell r="B644" t="str">
            <v>Sistem Rkk Sdn Bhd</v>
          </cell>
          <cell r="C644" t="str">
            <v>Klang Bc</v>
          </cell>
        </row>
        <row r="645">
          <cell r="A645">
            <v>7636566</v>
          </cell>
          <cell r="B645" t="str">
            <v>Dpi Konsult Sdn Bhd</v>
          </cell>
          <cell r="C645" t="str">
            <v>Petaling Jaya Bc</v>
          </cell>
        </row>
        <row r="646">
          <cell r="A646">
            <v>7644212</v>
          </cell>
          <cell r="B646" t="str">
            <v>United Brem Sdn Bhd</v>
          </cell>
          <cell r="C646" t="str">
            <v>Petaling Jaya Bc</v>
          </cell>
        </row>
        <row r="647">
          <cell r="A647">
            <v>7647586</v>
          </cell>
          <cell r="B647" t="str">
            <v>Bina-Pile Industries Sdn Bhd</v>
          </cell>
          <cell r="C647" t="str">
            <v>Klang Bc</v>
          </cell>
        </row>
        <row r="648">
          <cell r="A648">
            <v>7649400</v>
          </cell>
          <cell r="B648" t="str">
            <v>Pcom Pacific Sdn Bhd</v>
          </cell>
          <cell r="C648" t="str">
            <v>Jln Tun Perak Bc</v>
          </cell>
        </row>
        <row r="649">
          <cell r="A649">
            <v>7651571</v>
          </cell>
          <cell r="B649" t="str">
            <v>Taiping Poly Marketing Sdn Bhd</v>
          </cell>
          <cell r="C649" t="str">
            <v>Ipoh Bc</v>
          </cell>
        </row>
        <row r="650">
          <cell r="A650">
            <v>7672359</v>
          </cell>
          <cell r="B650" t="str">
            <v>Sri Esbina (M) Sdn Bhd</v>
          </cell>
          <cell r="C650" t="str">
            <v>Karamunsing Bc</v>
          </cell>
        </row>
        <row r="651">
          <cell r="A651">
            <v>7679712</v>
          </cell>
          <cell r="B651" t="str">
            <v>Nam Quan Sdn Bhd</v>
          </cell>
          <cell r="C651" t="str">
            <v>Ipoh Bc</v>
          </cell>
        </row>
        <row r="652">
          <cell r="A652">
            <v>7684979</v>
          </cell>
          <cell r="B652" t="str">
            <v>Syarikat Kong Dar Hong Sdn Bhd</v>
          </cell>
          <cell r="C652" t="str">
            <v>Sandakan Bc</v>
          </cell>
        </row>
        <row r="653">
          <cell r="A653">
            <v>7688154</v>
          </cell>
          <cell r="B653" t="str">
            <v>Eagle Chemicals Sdn Bhd</v>
          </cell>
          <cell r="C653" t="str">
            <v>Penang Bc</v>
          </cell>
        </row>
        <row r="654">
          <cell r="A654">
            <v>7690210</v>
          </cell>
          <cell r="B654" t="str">
            <v>Basenet Technology Sdn Bhd</v>
          </cell>
          <cell r="C654" t="str">
            <v>Subang Bc</v>
          </cell>
        </row>
        <row r="655">
          <cell r="A655">
            <v>7690247</v>
          </cell>
          <cell r="B655" t="str">
            <v>Durafloor Resources Sdn.Bhd.</v>
          </cell>
          <cell r="C655" t="str">
            <v>Jln Tun Perak Bc</v>
          </cell>
        </row>
        <row r="656">
          <cell r="A656">
            <v>7697334</v>
          </cell>
          <cell r="B656" t="str">
            <v>Gpc Development Sdn Bhd</v>
          </cell>
          <cell r="C656" t="str">
            <v>Sungai Petani Bc</v>
          </cell>
        </row>
        <row r="657">
          <cell r="A657">
            <v>7712121</v>
          </cell>
          <cell r="B657" t="str">
            <v>Rhr Hospitality Sdn Bhd</v>
          </cell>
          <cell r="C657" t="str">
            <v>Kajang Bc</v>
          </cell>
        </row>
        <row r="658">
          <cell r="A658">
            <v>7723096</v>
          </cell>
          <cell r="B658" t="str">
            <v>Eastern Alliance Corporation Sdn Bhd</v>
          </cell>
          <cell r="C658" t="str">
            <v>Sibu Bc</v>
          </cell>
        </row>
        <row r="659">
          <cell r="A659">
            <v>7730675</v>
          </cell>
          <cell r="B659" t="str">
            <v>Ferrous Metals Sdn Bhd</v>
          </cell>
          <cell r="C659" t="str">
            <v>Petaling Jaya Bc</v>
          </cell>
        </row>
        <row r="660">
          <cell r="A660">
            <v>7736814</v>
          </cell>
          <cell r="B660" t="str">
            <v>Lu &amp; Sons Engineering Sdn Bhd</v>
          </cell>
          <cell r="C660" t="str">
            <v>Bintulu Bc</v>
          </cell>
        </row>
        <row r="661">
          <cell r="A661">
            <v>7740007</v>
          </cell>
          <cell r="B661" t="str">
            <v>Lee Ting San Lorry Transport Sdn Bhd</v>
          </cell>
          <cell r="C661" t="str">
            <v>Penang Bc</v>
          </cell>
        </row>
        <row r="662">
          <cell r="A662">
            <v>7758819</v>
          </cell>
          <cell r="B662" t="str">
            <v>Hong Lea Distributors Sdn Bhd</v>
          </cell>
          <cell r="C662" t="str">
            <v>Johor Baru Bc</v>
          </cell>
        </row>
        <row r="663">
          <cell r="A663">
            <v>7764202</v>
          </cell>
          <cell r="B663" t="str">
            <v>Mce Technologies Sdn Bhd</v>
          </cell>
          <cell r="C663" t="str">
            <v>Johor Baru Bc</v>
          </cell>
        </row>
        <row r="664">
          <cell r="A664">
            <v>7766891</v>
          </cell>
          <cell r="B664" t="str">
            <v>Twt Hardware Sdn Bhd</v>
          </cell>
          <cell r="C664" t="str">
            <v>Petaling Jaya Bc</v>
          </cell>
        </row>
        <row r="665">
          <cell r="A665">
            <v>7767750</v>
          </cell>
          <cell r="B665" t="str">
            <v>S.P.C Construction Sdn Bhd</v>
          </cell>
          <cell r="C665" t="str">
            <v>Kuching Bc</v>
          </cell>
        </row>
        <row r="666">
          <cell r="A666">
            <v>7773046</v>
          </cell>
          <cell r="B666" t="str">
            <v>Kl Pile Sdn. Bhd.</v>
          </cell>
          <cell r="C666" t="str">
            <v>Johor Baru Bc</v>
          </cell>
        </row>
        <row r="667">
          <cell r="A667">
            <v>7775225</v>
          </cell>
          <cell r="B667" t="str">
            <v>Perusahaan Chew Hur Sdn Bhd</v>
          </cell>
          <cell r="C667" t="str">
            <v>Klang Bc</v>
          </cell>
        </row>
        <row r="668">
          <cell r="A668">
            <v>7779048</v>
          </cell>
          <cell r="B668" t="str">
            <v>Rainbow Handicraft Sdn Bhd</v>
          </cell>
          <cell r="C668" t="str">
            <v>Alor Setar Bc</v>
          </cell>
        </row>
        <row r="669">
          <cell r="A669">
            <v>7780862</v>
          </cell>
          <cell r="B669" t="str">
            <v>Idaman Prima Sdn Bhd</v>
          </cell>
          <cell r="C669" t="str">
            <v>Kuching Bc</v>
          </cell>
        </row>
        <row r="670">
          <cell r="A670">
            <v>7781996</v>
          </cell>
          <cell r="B670" t="str">
            <v>Hatimuda Sdn.Bhd.</v>
          </cell>
          <cell r="C670" t="str">
            <v>Shah Alam Bc</v>
          </cell>
        </row>
        <row r="671">
          <cell r="A671">
            <v>7784855</v>
          </cell>
          <cell r="B671" t="str">
            <v>Imz Sdn Bhd</v>
          </cell>
          <cell r="C671" t="str">
            <v>Petaling Jaya Bc</v>
          </cell>
        </row>
        <row r="672">
          <cell r="A672">
            <v>7787607</v>
          </cell>
          <cell r="B672" t="str">
            <v>Yan Sew Trading And Medical Hall Sdn Bhd</v>
          </cell>
          <cell r="C672" t="str">
            <v>Seremban Bc</v>
          </cell>
        </row>
        <row r="673">
          <cell r="A673">
            <v>7788981</v>
          </cell>
          <cell r="B673" t="str">
            <v>Ee-Ton (M) Sdn Bhd</v>
          </cell>
          <cell r="C673" t="str">
            <v>Jln Tun Perak Bc</v>
          </cell>
        </row>
        <row r="674">
          <cell r="A674">
            <v>7792400</v>
          </cell>
          <cell r="B674" t="str">
            <v>Rah Properties Corporation Sdn Bhd</v>
          </cell>
          <cell r="C674" t="str">
            <v>Bangsar Bc</v>
          </cell>
        </row>
        <row r="675">
          <cell r="A675">
            <v>7793717</v>
          </cell>
          <cell r="B675" t="str">
            <v>The W Clay Industries Sdn Bhd</v>
          </cell>
          <cell r="C675" t="str">
            <v>Karamunsing Bc</v>
          </cell>
        </row>
        <row r="676">
          <cell r="A676">
            <v>7796720</v>
          </cell>
          <cell r="B676" t="str">
            <v>Mega Oil Mill Sdn.Bhd.</v>
          </cell>
          <cell r="C676" t="str">
            <v>Johor Baru Bc</v>
          </cell>
        </row>
        <row r="677">
          <cell r="A677">
            <v>7796732</v>
          </cell>
          <cell r="B677" t="str">
            <v>Tacara Sdn Bhd</v>
          </cell>
          <cell r="C677" t="str">
            <v>Tawau Bc</v>
          </cell>
        </row>
        <row r="678">
          <cell r="A678">
            <v>7799645</v>
          </cell>
          <cell r="B678" t="str">
            <v>Teck Hin Motor Trading Sdn Bhd</v>
          </cell>
          <cell r="C678" t="str">
            <v>Klang Bc</v>
          </cell>
        </row>
        <row r="679">
          <cell r="A679">
            <v>7806588</v>
          </cell>
          <cell r="B679" t="str">
            <v>Tan Boon Ming Sdn Bhd</v>
          </cell>
          <cell r="C679" t="str">
            <v>Jln Tun Perak Bc</v>
          </cell>
        </row>
        <row r="680">
          <cell r="A680">
            <v>7828003</v>
          </cell>
          <cell r="B680" t="str">
            <v>Damini Corporation Sdn Bhd</v>
          </cell>
          <cell r="C680" t="str">
            <v>Petaling Jaya Bc</v>
          </cell>
        </row>
        <row r="681">
          <cell r="A681">
            <v>7835106</v>
          </cell>
          <cell r="B681" t="str">
            <v>T.E. Sdn Bhd</v>
          </cell>
          <cell r="C681" t="str">
            <v>Malacca Bc</v>
          </cell>
        </row>
        <row r="682">
          <cell r="A682">
            <v>7835405</v>
          </cell>
          <cell r="B682" t="str">
            <v>K Seng Seng Industries Sdn Bhd</v>
          </cell>
          <cell r="C682" t="str">
            <v>Kajang Bc</v>
          </cell>
        </row>
        <row r="683">
          <cell r="A683">
            <v>7840514</v>
          </cell>
          <cell r="B683" t="str">
            <v>Eternal Promenade Sdn Bhd</v>
          </cell>
          <cell r="C683" t="str">
            <v>Kajang Bc</v>
          </cell>
        </row>
        <row r="684">
          <cell r="A684">
            <v>7858288</v>
          </cell>
          <cell r="B684" t="str">
            <v>Optad Marketing Sdn Bhd</v>
          </cell>
          <cell r="C684" t="str">
            <v>Jln P Ramlee Bc</v>
          </cell>
        </row>
        <row r="685">
          <cell r="A685">
            <v>7875788</v>
          </cell>
          <cell r="B685" t="str">
            <v>Franky Construction Sdn Bhd</v>
          </cell>
          <cell r="C685" t="str">
            <v>Kuantan Bc</v>
          </cell>
        </row>
        <row r="686">
          <cell r="A686">
            <v>7899158</v>
          </cell>
          <cell r="B686" t="str">
            <v>Kaisen Auto Parts Sdn Bhd</v>
          </cell>
          <cell r="C686" t="str">
            <v>Tawau Bc</v>
          </cell>
        </row>
        <row r="687">
          <cell r="A687">
            <v>7909299</v>
          </cell>
          <cell r="B687" t="str">
            <v>Datacash Enterprise Sdn Bhd</v>
          </cell>
          <cell r="C687" t="str">
            <v>Alor Setar Bc</v>
          </cell>
        </row>
        <row r="688">
          <cell r="A688">
            <v>7917874</v>
          </cell>
          <cell r="B688" t="str">
            <v>Deluxe Brickworks Sdn Bhd</v>
          </cell>
          <cell r="C688" t="str">
            <v>Shah Alam Bc</v>
          </cell>
        </row>
        <row r="689">
          <cell r="A689">
            <v>7922338</v>
          </cell>
          <cell r="B689" t="str">
            <v>Beanseng Nt Sdn Bhd</v>
          </cell>
          <cell r="C689" t="str">
            <v>Prai Bc</v>
          </cell>
        </row>
        <row r="690">
          <cell r="A690">
            <v>7930460</v>
          </cell>
          <cell r="B690" t="str">
            <v>Yeu Hong Furniture Industries Sdn Bhd</v>
          </cell>
          <cell r="C690" t="str">
            <v>Muar Bc</v>
          </cell>
        </row>
        <row r="691">
          <cell r="A691">
            <v>7938164</v>
          </cell>
          <cell r="B691" t="str">
            <v>Ideal Malaysian Support Sdn Bhd</v>
          </cell>
          <cell r="C691" t="str">
            <v>Jln P Ramlee Bc</v>
          </cell>
        </row>
        <row r="692">
          <cell r="A692">
            <v>7940815</v>
          </cell>
          <cell r="B692" t="str">
            <v>T-Prin Panel Sdn Bhd</v>
          </cell>
          <cell r="C692" t="str">
            <v>Ipoh Bc</v>
          </cell>
        </row>
        <row r="693">
          <cell r="A693">
            <v>7954946</v>
          </cell>
          <cell r="B693" t="str">
            <v>Permintex Auto Manufacturing Sdn. Bhd.</v>
          </cell>
          <cell r="C693" t="str">
            <v>Alor Setar Bc</v>
          </cell>
        </row>
        <row r="694">
          <cell r="A694">
            <v>7961214</v>
          </cell>
          <cell r="B694" t="str">
            <v>Transmarco Concepts Sdn. Bhd.</v>
          </cell>
          <cell r="C694" t="str">
            <v>Jln P Ramlee Bc</v>
          </cell>
        </row>
        <row r="695">
          <cell r="A695">
            <v>7963656</v>
          </cell>
          <cell r="B695" t="str">
            <v>Natrajaya Sdn Bhd</v>
          </cell>
          <cell r="C695" t="str">
            <v>Tawau Bc</v>
          </cell>
        </row>
        <row r="696">
          <cell r="A696">
            <v>7976127</v>
          </cell>
          <cell r="B696" t="str">
            <v>Huat Hing Corporation Sdn Bhd</v>
          </cell>
          <cell r="C696" t="str">
            <v>Kajang Bc</v>
          </cell>
        </row>
        <row r="697">
          <cell r="A697">
            <v>7980534</v>
          </cell>
          <cell r="B697" t="str">
            <v>Flexi-Van Logistics Sdn Bhd</v>
          </cell>
          <cell r="C697" t="str">
            <v>Klang Bc</v>
          </cell>
        </row>
        <row r="698">
          <cell r="A698">
            <v>7982951</v>
          </cell>
          <cell r="B698" t="str">
            <v>Klinik Syed Badaruddin Sdn. Bhd.</v>
          </cell>
          <cell r="C698" t="str">
            <v>Kemaman Bc</v>
          </cell>
        </row>
        <row r="699">
          <cell r="A699">
            <v>7984726</v>
          </cell>
          <cell r="B699" t="str">
            <v>Sbh Marine Industries Sdn. Bhd.</v>
          </cell>
          <cell r="C699" t="str">
            <v>Ipoh Bc</v>
          </cell>
        </row>
        <row r="700">
          <cell r="A700">
            <v>7985027</v>
          </cell>
          <cell r="B700" t="str">
            <v>Sinar Kerjaya Sdn Bhd</v>
          </cell>
          <cell r="C700" t="str">
            <v>Karamunsing Bc</v>
          </cell>
        </row>
        <row r="701">
          <cell r="A701">
            <v>8010011</v>
          </cell>
          <cell r="B701" t="str">
            <v>Ecm Coachbuilders Sdn Bhd</v>
          </cell>
          <cell r="C701" t="str">
            <v>Karamunsing Bc</v>
          </cell>
        </row>
        <row r="702">
          <cell r="A702">
            <v>8014056</v>
          </cell>
          <cell r="B702" t="str">
            <v>Pembinaan Sertajadi Sdn Bhd</v>
          </cell>
          <cell r="C702" t="str">
            <v>Tawau Bc</v>
          </cell>
        </row>
        <row r="703">
          <cell r="A703">
            <v>8035198</v>
          </cell>
          <cell r="B703" t="str">
            <v>Jeram Perwira Sdn Bhd</v>
          </cell>
          <cell r="C703" t="str">
            <v>Subang Bc</v>
          </cell>
        </row>
        <row r="704">
          <cell r="A704">
            <v>8038206</v>
          </cell>
          <cell r="B704" t="str">
            <v>Helistrom Sdn Bhd</v>
          </cell>
          <cell r="C704" t="str">
            <v>Johor Baru Bc</v>
          </cell>
        </row>
        <row r="705">
          <cell r="A705">
            <v>8048738</v>
          </cell>
          <cell r="B705" t="str">
            <v>Ta Win Industries (M) Sdn Bhd</v>
          </cell>
          <cell r="C705" t="str">
            <v>Malacca Bc</v>
          </cell>
        </row>
        <row r="706">
          <cell r="A706">
            <v>8051403</v>
          </cell>
          <cell r="B706" t="str">
            <v>Ekspo Perabut Teck Seong</v>
          </cell>
          <cell r="C706" t="str">
            <v>Mentakab Bc</v>
          </cell>
        </row>
        <row r="707">
          <cell r="A707">
            <v>8052261</v>
          </cell>
          <cell r="B707" t="str">
            <v>Quantum Supplies (M) Sdn Bhd</v>
          </cell>
          <cell r="C707" t="str">
            <v>Alor Setar Bc</v>
          </cell>
        </row>
        <row r="708">
          <cell r="A708">
            <v>8052367</v>
          </cell>
          <cell r="B708" t="str">
            <v>Prestar Marketing Sdn Bhd</v>
          </cell>
          <cell r="C708" t="str">
            <v>Jln Tun Perak Bc</v>
          </cell>
        </row>
        <row r="709">
          <cell r="A709">
            <v>8058657</v>
          </cell>
          <cell r="B709" t="str">
            <v>Sealand Resources Sdn Bhd</v>
          </cell>
          <cell r="C709" t="str">
            <v>Bangsar Bc</v>
          </cell>
        </row>
        <row r="710">
          <cell r="A710">
            <v>8059747</v>
          </cell>
          <cell r="B710" t="str">
            <v>Chai Heng Seng Sdn Bhd</v>
          </cell>
          <cell r="C710" t="str">
            <v>Penang Bc</v>
          </cell>
        </row>
        <row r="711">
          <cell r="A711">
            <v>8067511</v>
          </cell>
          <cell r="B711" t="str">
            <v>Magma Bumi Trading Sdn Bhd</v>
          </cell>
          <cell r="C711" t="str">
            <v>Alor Setar Bc</v>
          </cell>
        </row>
        <row r="712">
          <cell r="A712">
            <v>8073813</v>
          </cell>
          <cell r="B712" t="str">
            <v>Eutama Sdn Bhd</v>
          </cell>
          <cell r="C712" t="str">
            <v>Subang Bc</v>
          </cell>
        </row>
        <row r="713">
          <cell r="A713">
            <v>8079304</v>
          </cell>
          <cell r="B713" t="str">
            <v>Baroko Sdn. Bhd.</v>
          </cell>
          <cell r="C713" t="str">
            <v>Subang Bc</v>
          </cell>
        </row>
        <row r="714">
          <cell r="A714">
            <v>8081656</v>
          </cell>
          <cell r="B714" t="str">
            <v>Shin Bee Sdn Bhd</v>
          </cell>
          <cell r="C714" t="str">
            <v>Muar Bc</v>
          </cell>
        </row>
        <row r="715">
          <cell r="A715">
            <v>8088829</v>
          </cell>
          <cell r="B715" t="str">
            <v>Chop Tong Guan Sdn Bhd</v>
          </cell>
          <cell r="C715" t="str">
            <v>Penang Bc</v>
          </cell>
        </row>
        <row r="716">
          <cell r="A716">
            <v>8094900</v>
          </cell>
          <cell r="B716" t="str">
            <v>Tialoc Malaysia Sdn Bhd</v>
          </cell>
          <cell r="C716" t="str">
            <v>Prai Bc</v>
          </cell>
        </row>
        <row r="717">
          <cell r="A717">
            <v>8114683</v>
          </cell>
          <cell r="B717" t="str">
            <v>Selia Selenggara Sdn Bhd</v>
          </cell>
          <cell r="C717" t="str">
            <v>Bangsar Bc</v>
          </cell>
        </row>
        <row r="718">
          <cell r="A718">
            <v>8126210</v>
          </cell>
          <cell r="B718" t="str">
            <v>Biaxis (M) Sdn Bhd</v>
          </cell>
          <cell r="C718" t="str">
            <v>Petaling Jaya Bc</v>
          </cell>
        </row>
        <row r="719">
          <cell r="A719">
            <v>8145163</v>
          </cell>
          <cell r="B719" t="str">
            <v>Musyati Sdn Bhd</v>
          </cell>
          <cell r="C719" t="str">
            <v>Kuching Bc</v>
          </cell>
        </row>
        <row r="720">
          <cell r="A720">
            <v>8146139</v>
          </cell>
          <cell r="B720" t="str">
            <v>D &amp; C Dummy Account</v>
          </cell>
          <cell r="C720" t="str">
            <v>Jln P Ramlee Bc</v>
          </cell>
        </row>
        <row r="721">
          <cell r="A721">
            <v>8154873</v>
          </cell>
          <cell r="B721" t="str">
            <v>Chung Huat Industries Sdn Bhd</v>
          </cell>
          <cell r="C721" t="str">
            <v>Miri Bc</v>
          </cell>
        </row>
        <row r="722">
          <cell r="A722">
            <v>8157785</v>
          </cell>
          <cell r="B722" t="str">
            <v>Universiti Tun Abdul Razak Sdn Bhd</v>
          </cell>
          <cell r="C722" t="str">
            <v>Petaling Jaya Bc</v>
          </cell>
        </row>
        <row r="723">
          <cell r="A723">
            <v>8161464</v>
          </cell>
          <cell r="B723" t="str">
            <v>Great Freehold Sdn Bhd</v>
          </cell>
          <cell r="C723" t="str">
            <v>Teluk Intan Bc</v>
          </cell>
        </row>
        <row r="724">
          <cell r="A724">
            <v>8176525</v>
          </cell>
          <cell r="B724" t="str">
            <v>Talang Energy Sdn Bhd</v>
          </cell>
          <cell r="C724" t="str">
            <v>Kemaman Bc</v>
          </cell>
        </row>
        <row r="725">
          <cell r="A725">
            <v>8176948</v>
          </cell>
          <cell r="B725" t="str">
            <v>Uliko Marketing (M) Sdn. Bhd.</v>
          </cell>
          <cell r="C725" t="str">
            <v>Batu Pahat Bc</v>
          </cell>
        </row>
        <row r="726">
          <cell r="A726">
            <v>8179374</v>
          </cell>
          <cell r="B726" t="str">
            <v>Santarli Sdn Bhd</v>
          </cell>
          <cell r="C726" t="str">
            <v>Kajang Bc</v>
          </cell>
        </row>
        <row r="727">
          <cell r="A727">
            <v>8188228</v>
          </cell>
          <cell r="B727" t="str">
            <v>Public Packages (Nt) Sdn Bhd</v>
          </cell>
          <cell r="C727" t="str">
            <v>Penang Bc</v>
          </cell>
        </row>
        <row r="728">
          <cell r="A728">
            <v>8200796</v>
          </cell>
          <cell r="B728" t="str">
            <v>Inti Deras Motors Sdn Bhd</v>
          </cell>
          <cell r="C728" t="str">
            <v>Tawau Bc</v>
          </cell>
        </row>
        <row r="729">
          <cell r="A729">
            <v>8207999</v>
          </cell>
          <cell r="B729" t="str">
            <v>Syarikat Kong Dar (Lu) Pawn Shop</v>
          </cell>
          <cell r="C729" t="str">
            <v>Sandakan Bc</v>
          </cell>
        </row>
        <row r="730">
          <cell r="A730">
            <v>8224017</v>
          </cell>
          <cell r="B730" t="str">
            <v>Hello Property (M) Sdn Bhd</v>
          </cell>
          <cell r="C730" t="str">
            <v>Jln P Ramlee Bc</v>
          </cell>
        </row>
        <row r="731">
          <cell r="A731">
            <v>8231536</v>
          </cell>
          <cell r="B731" t="str">
            <v>Borneo Starcruise Sdn Bhd</v>
          </cell>
          <cell r="C731" t="str">
            <v>Karamunsing Bc</v>
          </cell>
        </row>
        <row r="732">
          <cell r="A732">
            <v>8235938</v>
          </cell>
          <cell r="B732" t="str">
            <v>E H H Food Industry Sdn Bhd</v>
          </cell>
          <cell r="C732" t="str">
            <v>Klang Bc</v>
          </cell>
        </row>
        <row r="733">
          <cell r="A733">
            <v>8236444</v>
          </cell>
          <cell r="B733" t="str">
            <v>Lucksoon Metal Works Sdn Bhd</v>
          </cell>
          <cell r="C733" t="str">
            <v>Bangsar Bc</v>
          </cell>
        </row>
        <row r="734">
          <cell r="A734">
            <v>8246102</v>
          </cell>
          <cell r="B734" t="str">
            <v>Teo Tuan Kwee Sdn Bhd</v>
          </cell>
          <cell r="C734" t="str">
            <v>Batu Pahat Bc</v>
          </cell>
        </row>
        <row r="735">
          <cell r="A735">
            <v>8246425</v>
          </cell>
          <cell r="B735" t="str">
            <v>Dhaya Maju Infrastructure (Asia) Sdn Bhd</v>
          </cell>
          <cell r="C735" t="str">
            <v>Bangsar Bc</v>
          </cell>
        </row>
        <row r="736">
          <cell r="A736">
            <v>8246651</v>
          </cell>
          <cell r="B736" t="str">
            <v>Pkink Bina Sdn. Bhd.</v>
          </cell>
          <cell r="C736" t="str">
            <v>Kota Bharu Bc</v>
          </cell>
        </row>
        <row r="737">
          <cell r="A737">
            <v>8420519</v>
          </cell>
          <cell r="B737" t="str">
            <v>Pmk Assets Holdings Sdn Bhd</v>
          </cell>
          <cell r="C737" t="str">
            <v>Alor Setar Bc</v>
          </cell>
        </row>
        <row r="738">
          <cell r="A738">
            <v>8503372</v>
          </cell>
          <cell r="B738" t="str">
            <v>Rias Niaga Sdn Bhd</v>
          </cell>
          <cell r="C738" t="str">
            <v>Bangsar Bc</v>
          </cell>
        </row>
        <row r="739">
          <cell r="A739">
            <v>8662379</v>
          </cell>
          <cell r="B739" t="str">
            <v>Slm Niaga Jaya Sdn Bhd</v>
          </cell>
          <cell r="C739" t="str">
            <v>Kota Bharu Bc</v>
          </cell>
        </row>
        <row r="740">
          <cell r="A740">
            <v>8677056</v>
          </cell>
          <cell r="B740" t="str">
            <v>Amerstrand Engineering Sdn Bhd</v>
          </cell>
          <cell r="C740" t="str">
            <v>Petaling Jaya Bc</v>
          </cell>
        </row>
        <row r="741">
          <cell r="A741">
            <v>8849134</v>
          </cell>
          <cell r="B741" t="str">
            <v>Miri Housing Development Realty Sdn.Bhd.</v>
          </cell>
          <cell r="C741" t="str">
            <v>Miri Bc</v>
          </cell>
        </row>
        <row r="742">
          <cell r="A742">
            <v>8889438</v>
          </cell>
          <cell r="B742" t="str">
            <v>Sri Datai Construction (Sarawak) Sdn Bhd</v>
          </cell>
          <cell r="C742" t="str">
            <v>Kuching Bc</v>
          </cell>
        </row>
        <row r="743">
          <cell r="A743">
            <v>8897308</v>
          </cell>
          <cell r="B743" t="str">
            <v>Flonix Enterprise Sdn.Bhd.</v>
          </cell>
          <cell r="C743" t="str">
            <v>Subang Bc</v>
          </cell>
        </row>
        <row r="744">
          <cell r="A744">
            <v>8902156</v>
          </cell>
          <cell r="B744" t="str">
            <v>Alaf Sinaran Enterprise</v>
          </cell>
          <cell r="C744" t="str">
            <v>Bangsar Bc</v>
          </cell>
        </row>
        <row r="745">
          <cell r="A745">
            <v>8910887</v>
          </cell>
          <cell r="B745" t="str">
            <v>Ooi Kim Thor Holdings Sdn Bhd</v>
          </cell>
          <cell r="C745" t="str">
            <v>Penang Bc</v>
          </cell>
        </row>
        <row r="746">
          <cell r="A746">
            <v>8913995</v>
          </cell>
          <cell r="B746" t="str">
            <v>Ttp Fabricators Sdn Bhd</v>
          </cell>
          <cell r="C746" t="str">
            <v>Johor Baru Bc</v>
          </cell>
        </row>
        <row r="747">
          <cell r="A747">
            <v>8917694</v>
          </cell>
          <cell r="B747" t="str">
            <v>Boulevard It Superstore Sdn Bhd</v>
          </cell>
          <cell r="C747" t="str">
            <v>Miri Bc</v>
          </cell>
        </row>
        <row r="748">
          <cell r="A748">
            <v>8935366</v>
          </cell>
          <cell r="B748" t="str">
            <v>Sawit Raya Sdn Bhd</v>
          </cell>
          <cell r="C748" t="str">
            <v>Klang Bc</v>
          </cell>
        </row>
        <row r="749">
          <cell r="A749">
            <v>8953264</v>
          </cell>
          <cell r="B749" t="str">
            <v>Colourcoil Industries Sdn Bhd</v>
          </cell>
          <cell r="C749" t="str">
            <v>Karamunsing Bc</v>
          </cell>
        </row>
        <row r="750">
          <cell r="A750">
            <v>8956287</v>
          </cell>
          <cell r="B750" t="str">
            <v>Weenet Electronics (M) Sdn Bhd</v>
          </cell>
          <cell r="C750" t="str">
            <v>Prai Bc</v>
          </cell>
        </row>
        <row r="751">
          <cell r="A751">
            <v>8959100</v>
          </cell>
          <cell r="B751" t="str">
            <v>Fusipim Sdn Bhd</v>
          </cell>
          <cell r="C751" t="str">
            <v>Klang Bc</v>
          </cell>
        </row>
        <row r="752">
          <cell r="A752">
            <v>8966216</v>
          </cell>
          <cell r="B752" t="str">
            <v>Kia Capital Sdn Bhd</v>
          </cell>
          <cell r="C752" t="str">
            <v>Alor Setar Bc</v>
          </cell>
        </row>
        <row r="753">
          <cell r="A753">
            <v>8967130</v>
          </cell>
          <cell r="B753" t="str">
            <v>Teck Yien Construction Sdn Bhd</v>
          </cell>
          <cell r="C753" t="str">
            <v>Bintulu Bc</v>
          </cell>
        </row>
        <row r="754">
          <cell r="A754">
            <v>8967149</v>
          </cell>
          <cell r="B754" t="str">
            <v>Asli Mechanical Sdn Bhd</v>
          </cell>
          <cell r="C754" t="str">
            <v>Sri Damansara Bc</v>
          </cell>
        </row>
        <row r="755">
          <cell r="A755">
            <v>8989621</v>
          </cell>
          <cell r="B755" t="str">
            <v>See Hoy Chan Holdings Sdn Bhd</v>
          </cell>
          <cell r="C755" t="str">
            <v>Petaling Jaya Bc</v>
          </cell>
        </row>
        <row r="756">
          <cell r="A756">
            <v>8990674</v>
          </cell>
          <cell r="B756" t="str">
            <v>Royal Selangor Marketing Sdn Bhd</v>
          </cell>
          <cell r="C756" t="str">
            <v>Bangsar Bc</v>
          </cell>
        </row>
        <row r="757">
          <cell r="A757">
            <v>8996053</v>
          </cell>
          <cell r="B757" t="str">
            <v>Sri Ribuan Industries Sdn Bhd</v>
          </cell>
          <cell r="C757" t="str">
            <v>Petaling Jaya Bc</v>
          </cell>
        </row>
        <row r="758">
          <cell r="A758">
            <v>9000717</v>
          </cell>
          <cell r="B758" t="str">
            <v>Tan Timur Stainless Steel Dan Copper S/B</v>
          </cell>
          <cell r="C758" t="str">
            <v>Penang Bc</v>
          </cell>
        </row>
        <row r="759">
          <cell r="A759">
            <v>9002576</v>
          </cell>
          <cell r="B759" t="str">
            <v>Minsoon Credit Corpn (M) Sdn Bhd</v>
          </cell>
          <cell r="C759" t="str">
            <v>Seremban Bc</v>
          </cell>
        </row>
        <row r="760">
          <cell r="A760">
            <v>9006269</v>
          </cell>
          <cell r="B760" t="str">
            <v>Kmn Development Sdn Bhd</v>
          </cell>
          <cell r="C760" t="str">
            <v>Seremban Bc</v>
          </cell>
        </row>
        <row r="761">
          <cell r="A761">
            <v>9010761</v>
          </cell>
          <cell r="B761" t="str">
            <v>Desa Southern Agency Sdn. Bhd.</v>
          </cell>
          <cell r="C761" t="str">
            <v>Batu Pahat Bc</v>
          </cell>
        </row>
        <row r="762">
          <cell r="A762">
            <v>9015061</v>
          </cell>
          <cell r="B762" t="str">
            <v>Eng Han Bina Sdn. Bhd.</v>
          </cell>
          <cell r="C762" t="str">
            <v>Petaling Jaya Bc</v>
          </cell>
        </row>
        <row r="763">
          <cell r="A763">
            <v>9025240</v>
          </cell>
          <cell r="B763" t="str">
            <v>L A W Transport (Kl) Sdn Bhd</v>
          </cell>
          <cell r="C763" t="str">
            <v>Bangsar Bc</v>
          </cell>
        </row>
        <row r="764">
          <cell r="A764">
            <v>9034892</v>
          </cell>
          <cell r="B764" t="str">
            <v>Chuan Huat Steel Sdn Bhd</v>
          </cell>
          <cell r="C764" t="str">
            <v>Jln Tun Perak Bc</v>
          </cell>
        </row>
        <row r="765">
          <cell r="A765">
            <v>9039712</v>
          </cell>
          <cell r="B765" t="str">
            <v>Mso Corporation Sdn.Bhd.</v>
          </cell>
          <cell r="C765" t="str">
            <v>Kota Bharu Bc</v>
          </cell>
        </row>
        <row r="766">
          <cell r="A766">
            <v>9045046</v>
          </cell>
          <cell r="B766" t="str">
            <v>Chemsain Konsultant Sdn Bhd</v>
          </cell>
          <cell r="C766" t="str">
            <v>Kuching Bc</v>
          </cell>
        </row>
        <row r="767">
          <cell r="A767">
            <v>9045543</v>
          </cell>
          <cell r="B767" t="str">
            <v>Alam Kasturi Sdn Bhd</v>
          </cell>
          <cell r="C767" t="str">
            <v>Johor Baru Bc</v>
          </cell>
        </row>
        <row r="768">
          <cell r="A768">
            <v>9053229</v>
          </cell>
          <cell r="B768" t="str">
            <v>Ikhua Engineering Sdn Bhd</v>
          </cell>
          <cell r="C768" t="str">
            <v>Subang Bc</v>
          </cell>
        </row>
        <row r="769">
          <cell r="A769">
            <v>9054697</v>
          </cell>
          <cell r="B769" t="str">
            <v>Asia Marine Products Sdn Bhd</v>
          </cell>
          <cell r="C769" t="str">
            <v>Klang Bc</v>
          </cell>
        </row>
        <row r="770">
          <cell r="A770">
            <v>9071500</v>
          </cell>
          <cell r="B770" t="str">
            <v>Junway Corporation Sdn Bhd</v>
          </cell>
          <cell r="C770" t="str">
            <v>Penang Bc</v>
          </cell>
        </row>
        <row r="771">
          <cell r="A771">
            <v>9072816</v>
          </cell>
          <cell r="B771" t="str">
            <v>Bc Card Distributors Sdn Bhd</v>
          </cell>
          <cell r="C771" t="str">
            <v>Penang Bc</v>
          </cell>
        </row>
        <row r="772">
          <cell r="A772">
            <v>9073452</v>
          </cell>
          <cell r="B772" t="str">
            <v>Chrs Samawira Mesh Sdn Bhd</v>
          </cell>
          <cell r="C772" t="str">
            <v>Jln Tun Perak Bc</v>
          </cell>
        </row>
        <row r="773">
          <cell r="A773">
            <v>9082306</v>
          </cell>
          <cell r="B773" t="str">
            <v>Pembinaan Jaya Zira Sdn Bhd</v>
          </cell>
          <cell r="C773" t="str">
            <v>Shah Alam Bc</v>
          </cell>
        </row>
        <row r="774">
          <cell r="A774">
            <v>9095374</v>
          </cell>
          <cell r="B774" t="str">
            <v>Baycosta Sdn. Bhd.</v>
          </cell>
          <cell r="C774" t="str">
            <v>Miri Bc</v>
          </cell>
        </row>
        <row r="775">
          <cell r="A775">
            <v>9095375</v>
          </cell>
          <cell r="B775" t="str">
            <v>Solsis (M) Sdn Bhd</v>
          </cell>
          <cell r="C775" t="str">
            <v>Shah Alam Bc</v>
          </cell>
        </row>
        <row r="776">
          <cell r="A776">
            <v>9095756</v>
          </cell>
          <cell r="B776" t="str">
            <v>Saji Bumi Sdn Bhd</v>
          </cell>
          <cell r="C776" t="str">
            <v>Petaling Jaya Bc</v>
          </cell>
        </row>
        <row r="777">
          <cell r="A777">
            <v>9098653</v>
          </cell>
          <cell r="B777" t="str">
            <v>Dynamic Frank Sdn Bhd</v>
          </cell>
          <cell r="C777" t="str">
            <v>Prai Bc</v>
          </cell>
        </row>
        <row r="778">
          <cell r="A778">
            <v>9105426</v>
          </cell>
          <cell r="B778" t="str">
            <v>South East Technologies Sdn Bhd</v>
          </cell>
          <cell r="C778" t="str">
            <v>Batu Pahat Bc</v>
          </cell>
        </row>
        <row r="779">
          <cell r="A779">
            <v>9129215</v>
          </cell>
          <cell r="B779" t="str">
            <v>Neonshine Sdn Bhd</v>
          </cell>
          <cell r="C779" t="str">
            <v>Jln P Ramlee Bc</v>
          </cell>
        </row>
        <row r="780">
          <cell r="A780">
            <v>9143958</v>
          </cell>
          <cell r="B780" t="str">
            <v>Alumtan Union Metal Sdn Bhd</v>
          </cell>
          <cell r="C780" t="str">
            <v>Penang Bc</v>
          </cell>
        </row>
        <row r="781">
          <cell r="A781">
            <v>9151260</v>
          </cell>
          <cell r="B781" t="str">
            <v>Malaysian Engineering Consultants Sdn Bh</v>
          </cell>
          <cell r="C781" t="str">
            <v>Jln Tun Perak Bc</v>
          </cell>
        </row>
        <row r="782">
          <cell r="A782">
            <v>9151980</v>
          </cell>
          <cell r="B782" t="str">
            <v>Jurutera Perunding Tegap Sdn Bhd</v>
          </cell>
          <cell r="C782" t="str">
            <v>Shah Alam Bc</v>
          </cell>
        </row>
        <row r="783">
          <cell r="A783">
            <v>9159294</v>
          </cell>
          <cell r="B783" t="str">
            <v>Kee Seng Hardware Sdn Bhd</v>
          </cell>
          <cell r="C783" t="str">
            <v>Jln Tun Perak Bc</v>
          </cell>
        </row>
        <row r="784">
          <cell r="A784">
            <v>9163016</v>
          </cell>
          <cell r="B784" t="str">
            <v>Falcon Speed Automobile Sdn Bhd</v>
          </cell>
          <cell r="C784" t="str">
            <v>Jln P Ramlee Bc</v>
          </cell>
        </row>
        <row r="785">
          <cell r="A785">
            <v>9165758</v>
          </cell>
          <cell r="B785" t="str">
            <v>Cermin Kfl Sdn Bhd</v>
          </cell>
          <cell r="C785" t="str">
            <v>Kuantan Bc</v>
          </cell>
        </row>
        <row r="786">
          <cell r="A786">
            <v>9190584</v>
          </cell>
          <cell r="B786" t="str">
            <v>Chunlian Sdn Bhd</v>
          </cell>
          <cell r="C786" t="str">
            <v>Jln P Ramlee Bc</v>
          </cell>
        </row>
        <row r="787">
          <cell r="A787">
            <v>9191067</v>
          </cell>
          <cell r="B787" t="str">
            <v>Lee Chuan Guan Steel Sdn Bhd</v>
          </cell>
          <cell r="C787" t="str">
            <v>Johor Baru Bc</v>
          </cell>
        </row>
        <row r="788">
          <cell r="A788">
            <v>9209448</v>
          </cell>
          <cell r="B788" t="str">
            <v>Targetlane (M) Sdn Bhd</v>
          </cell>
          <cell r="C788" t="str">
            <v>Shah Alam Bc</v>
          </cell>
        </row>
        <row r="789">
          <cell r="A789">
            <v>9213822</v>
          </cell>
          <cell r="B789" t="str">
            <v>Jinsolid Sdn Bhd</v>
          </cell>
          <cell r="C789" t="str">
            <v>Bintulu Bc</v>
          </cell>
        </row>
        <row r="790">
          <cell r="A790">
            <v>9232833</v>
          </cell>
          <cell r="B790" t="str">
            <v>Sern Kou Furniture Industries Sdn Bhd</v>
          </cell>
          <cell r="C790" t="str">
            <v>Muar Bc</v>
          </cell>
        </row>
        <row r="791">
          <cell r="A791">
            <v>9256090</v>
          </cell>
          <cell r="B791" t="str">
            <v>Abadi Ria Sdn. Bhd.</v>
          </cell>
          <cell r="C791" t="str">
            <v>Kajang Bc</v>
          </cell>
        </row>
        <row r="792">
          <cell r="A792">
            <v>9261040</v>
          </cell>
          <cell r="B792" t="str">
            <v>Globe Express Services Sdn Bhd</v>
          </cell>
          <cell r="C792" t="str">
            <v>Jln Tun Perak Bc</v>
          </cell>
        </row>
        <row r="793">
          <cell r="A793">
            <v>9267017</v>
          </cell>
          <cell r="B793" t="str">
            <v>Wangi Forwarding &amp; Shipping Sdn Bhd</v>
          </cell>
          <cell r="C793" t="str">
            <v>Bangsar Bc</v>
          </cell>
        </row>
        <row r="794">
          <cell r="A794">
            <v>9274767</v>
          </cell>
          <cell r="B794" t="str">
            <v>Continuous Gains Sdn. Bhd.</v>
          </cell>
          <cell r="C794" t="str">
            <v>Kuching Bc</v>
          </cell>
        </row>
        <row r="795">
          <cell r="A795">
            <v>9284058</v>
          </cell>
          <cell r="B795" t="str">
            <v>Pasaraya Eng Hiap Seng (Rengit) Sdn Bhd</v>
          </cell>
          <cell r="C795" t="str">
            <v>Batu Pahat Bc</v>
          </cell>
        </row>
        <row r="796">
          <cell r="A796">
            <v>9285068</v>
          </cell>
          <cell r="B796" t="str">
            <v>Teguh Harian Sdn. Bhd.</v>
          </cell>
          <cell r="C796" t="str">
            <v>Alor Setar Bc</v>
          </cell>
        </row>
        <row r="797">
          <cell r="A797">
            <v>9286124</v>
          </cell>
          <cell r="B797" t="str">
            <v>C.N. Chemicals Sdn Bhd</v>
          </cell>
          <cell r="C797" t="str">
            <v>Petaling Jaya Bc</v>
          </cell>
        </row>
        <row r="798">
          <cell r="A798">
            <v>9286370</v>
          </cell>
          <cell r="B798" t="str">
            <v>C.S Hui Holdings Sdn Bhd</v>
          </cell>
          <cell r="C798" t="str">
            <v>Penang Bc</v>
          </cell>
        </row>
        <row r="799">
          <cell r="A799">
            <v>9287135</v>
          </cell>
          <cell r="B799" t="str">
            <v>Lew Peng Enterprise Sdn Bhd</v>
          </cell>
          <cell r="C799" t="str">
            <v>Batu Pahat Bc</v>
          </cell>
        </row>
        <row r="800">
          <cell r="A800">
            <v>9289156</v>
          </cell>
          <cell r="B800" t="str">
            <v>Capital Route Sdn Bhd</v>
          </cell>
          <cell r="C800" t="str">
            <v>Kajang Bc</v>
          </cell>
        </row>
        <row r="801">
          <cell r="A801">
            <v>9295807</v>
          </cell>
          <cell r="B801" t="str">
            <v>Sin Hock Soon Engineering Sdn Bhd</v>
          </cell>
          <cell r="C801" t="str">
            <v>Sungai Petani Bc</v>
          </cell>
        </row>
        <row r="802">
          <cell r="A802">
            <v>9298539</v>
          </cell>
          <cell r="B802" t="str">
            <v>Defence Venture Solutions Sdn. Bhd.</v>
          </cell>
          <cell r="C802" t="str">
            <v>Subang Bc</v>
          </cell>
        </row>
        <row r="803">
          <cell r="A803">
            <v>9317262</v>
          </cell>
          <cell r="B803" t="str">
            <v>Golden Shogun Sdn. Bhd.</v>
          </cell>
          <cell r="C803" t="str">
            <v>Miri Bc</v>
          </cell>
        </row>
        <row r="804">
          <cell r="A804">
            <v>9319689</v>
          </cell>
          <cell r="B804" t="str">
            <v>Sunmaju Sdn. Bhd.</v>
          </cell>
          <cell r="C804" t="str">
            <v>Sri Damansara Bc</v>
          </cell>
        </row>
        <row r="805">
          <cell r="A805">
            <v>9320509</v>
          </cell>
          <cell r="B805" t="str">
            <v>Tele Power Sdn. Bhd.</v>
          </cell>
          <cell r="C805" t="str">
            <v>Kajang Bc</v>
          </cell>
        </row>
        <row r="806">
          <cell r="A806">
            <v>9322683</v>
          </cell>
          <cell r="B806" t="str">
            <v>X.C. Command Security Services Sdn Bhd</v>
          </cell>
          <cell r="C806" t="str">
            <v>Jln P Ramlee Bc</v>
          </cell>
        </row>
        <row r="807">
          <cell r="A807">
            <v>9326922</v>
          </cell>
          <cell r="B807" t="str">
            <v>Timeless Million Sdn Bhd</v>
          </cell>
          <cell r="C807" t="str">
            <v>Jln P Ramlee Bc</v>
          </cell>
        </row>
        <row r="808">
          <cell r="A808">
            <v>9329569</v>
          </cell>
          <cell r="B808" t="str">
            <v>Pro-Landscape Structure Sdn Bhd</v>
          </cell>
          <cell r="C808" t="str">
            <v>Sri Damansara Bc</v>
          </cell>
        </row>
        <row r="809">
          <cell r="A809">
            <v>9330030</v>
          </cell>
          <cell r="B809" t="str">
            <v>Kintown Contractor Sdn Bhd</v>
          </cell>
          <cell r="C809" t="str">
            <v>Bintulu Bc</v>
          </cell>
        </row>
        <row r="810">
          <cell r="A810">
            <v>9343131</v>
          </cell>
          <cell r="B810" t="str">
            <v>Classic Counters (M) Sdn Bhd</v>
          </cell>
          <cell r="C810" t="str">
            <v>Klang Bc</v>
          </cell>
        </row>
        <row r="811">
          <cell r="A811">
            <v>9346021</v>
          </cell>
          <cell r="B811" t="str">
            <v>Ata Industrial (M) Sdn. Bhd.</v>
          </cell>
          <cell r="C811" t="str">
            <v>Johor Baru Bc</v>
          </cell>
        </row>
        <row r="812">
          <cell r="A812">
            <v>9351363</v>
          </cell>
          <cell r="B812" t="str">
            <v>Asia Bolts &amp; Nuts (Kuantan) Sdn Bhd</v>
          </cell>
          <cell r="C812" t="str">
            <v>Kajang Bc</v>
          </cell>
        </row>
        <row r="813">
          <cell r="A813">
            <v>9377283</v>
          </cell>
          <cell r="B813" t="str">
            <v>Hoe Seng Chan Company Sdn Bhd</v>
          </cell>
          <cell r="C813" t="str">
            <v>Malacca Bc</v>
          </cell>
        </row>
        <row r="814">
          <cell r="A814">
            <v>9382183</v>
          </cell>
          <cell r="B814" t="str">
            <v>Nam Thye (Kampar) Sdn Bhd</v>
          </cell>
          <cell r="C814" t="str">
            <v>Ipoh Bc</v>
          </cell>
        </row>
        <row r="815">
          <cell r="A815">
            <v>9385778</v>
          </cell>
          <cell r="B815" t="str">
            <v>Syarikat Golden Bright Sdn Bhd</v>
          </cell>
          <cell r="C815" t="str">
            <v>Jln Tun Perak Bc</v>
          </cell>
        </row>
        <row r="816">
          <cell r="A816">
            <v>9398116</v>
          </cell>
          <cell r="B816" t="str">
            <v>Kcc Development M Sdn Bhd</v>
          </cell>
          <cell r="C816" t="str">
            <v>Muar Bc</v>
          </cell>
        </row>
        <row r="817">
          <cell r="A817">
            <v>9402850</v>
          </cell>
          <cell r="B817" t="str">
            <v>Tang &amp; Tang Wahap &amp; Ngumbang Advocates</v>
          </cell>
          <cell r="C817" t="str">
            <v>Bintulu Bc</v>
          </cell>
        </row>
        <row r="818">
          <cell r="A818">
            <v>9407387</v>
          </cell>
          <cell r="B818" t="str">
            <v>Syarikat Terus Maju</v>
          </cell>
          <cell r="C818" t="str">
            <v>Kuantan Bc</v>
          </cell>
        </row>
        <row r="819">
          <cell r="A819">
            <v>9416714</v>
          </cell>
          <cell r="B819" t="str">
            <v>Intercosmetic Asia Pacific Sdn Bhd</v>
          </cell>
          <cell r="C819" t="str">
            <v>Klang Bc</v>
          </cell>
        </row>
        <row r="820">
          <cell r="A820">
            <v>9423226</v>
          </cell>
          <cell r="B820" t="str">
            <v>Woo Joo Food Marketing Sdn Bhd</v>
          </cell>
          <cell r="C820" t="str">
            <v>Karamunsing Bc</v>
          </cell>
        </row>
        <row r="821">
          <cell r="A821">
            <v>9500576</v>
          </cell>
          <cell r="B821" t="str">
            <v>Public Book Company Sdn Bhd</v>
          </cell>
          <cell r="C821" t="str">
            <v>Sibu Bc</v>
          </cell>
        </row>
        <row r="822">
          <cell r="A822">
            <v>9505249</v>
          </cell>
          <cell r="B822" t="str">
            <v>Charm Properties Sdn Bhd</v>
          </cell>
          <cell r="C822" t="str">
            <v>Ipoh Bc</v>
          </cell>
        </row>
        <row r="823">
          <cell r="A823">
            <v>9506527</v>
          </cell>
          <cell r="B823" t="str">
            <v>Lb Auto Force (M) Sdn Bhd</v>
          </cell>
          <cell r="C823" t="str">
            <v>Teluk Intan Bc</v>
          </cell>
        </row>
        <row r="824">
          <cell r="A824">
            <v>9508385</v>
          </cell>
          <cell r="B824" t="str">
            <v>Kilang Beras Jerai Sendirian Berhad</v>
          </cell>
          <cell r="C824" t="str">
            <v>Sungai Petani Bc</v>
          </cell>
        </row>
        <row r="825">
          <cell r="A825">
            <v>9539474</v>
          </cell>
          <cell r="B825" t="str">
            <v>Evergreen Credit Express Sdn.Bhd.</v>
          </cell>
          <cell r="C825" t="str">
            <v>Jln P Ramlee Bc</v>
          </cell>
        </row>
        <row r="826">
          <cell r="A826">
            <v>9546194</v>
          </cell>
          <cell r="B826" t="str">
            <v>Nikmat Bekal Sdn Bhd</v>
          </cell>
          <cell r="C826" t="str">
            <v>Kota Bharu Bc</v>
          </cell>
        </row>
        <row r="827">
          <cell r="A827">
            <v>9547785</v>
          </cell>
          <cell r="B827" t="str">
            <v>Golden Hp Agency Sdn Bhd</v>
          </cell>
          <cell r="C827" t="str">
            <v>Kuantan Bc</v>
          </cell>
        </row>
        <row r="828">
          <cell r="A828">
            <v>9551971</v>
          </cell>
          <cell r="B828" t="str">
            <v>Aerodrive Sdn Bhd</v>
          </cell>
          <cell r="C828" t="str">
            <v>Kuching Bc</v>
          </cell>
        </row>
        <row r="829">
          <cell r="A829">
            <v>9560719</v>
          </cell>
          <cell r="B829" t="str">
            <v>Choon Hoay Trading Sdn Bhd</v>
          </cell>
          <cell r="C829" t="str">
            <v>Sungai Petani Bc</v>
          </cell>
        </row>
        <row r="830">
          <cell r="A830">
            <v>9568118</v>
          </cell>
          <cell r="B830" t="str">
            <v>Lea C &amp; C Sdn Bhd</v>
          </cell>
          <cell r="C830" t="str">
            <v>Kuching Bc</v>
          </cell>
        </row>
        <row r="831">
          <cell r="A831">
            <v>9569090</v>
          </cell>
          <cell r="B831" t="str">
            <v>Winner Plastics Industries Sdn Bhd</v>
          </cell>
          <cell r="C831" t="str">
            <v>Petaling Jaya Bc</v>
          </cell>
        </row>
        <row r="832">
          <cell r="A832">
            <v>9574843</v>
          </cell>
          <cell r="B832" t="str">
            <v>New M'Sia Air-Conditioning &amp; Engineering</v>
          </cell>
          <cell r="C832" t="str">
            <v>Petaling Jaya Bc</v>
          </cell>
        </row>
        <row r="833">
          <cell r="A833">
            <v>9575299</v>
          </cell>
          <cell r="B833" t="str">
            <v>Danberg (M) Sdn Bhd</v>
          </cell>
          <cell r="C833" t="str">
            <v>Subang Bc</v>
          </cell>
        </row>
        <row r="834">
          <cell r="A834">
            <v>9583898</v>
          </cell>
          <cell r="B834" t="str">
            <v>Benua Haulage Sdn Bhd</v>
          </cell>
          <cell r="C834" t="str">
            <v>Sungai Petani Bc</v>
          </cell>
        </row>
        <row r="835">
          <cell r="A835">
            <v>9590385</v>
          </cell>
          <cell r="B835" t="str">
            <v>As Pembinaan Sdn Bhd</v>
          </cell>
          <cell r="C835" t="str">
            <v>Jln P Ramlee Bc</v>
          </cell>
        </row>
        <row r="836">
          <cell r="A836">
            <v>9592479</v>
          </cell>
          <cell r="B836" t="str">
            <v>Ara Setia Sdn Bhd</v>
          </cell>
          <cell r="C836" t="str">
            <v>Penang Bc</v>
          </cell>
        </row>
        <row r="837">
          <cell r="A837">
            <v>9593456</v>
          </cell>
          <cell r="B837" t="str">
            <v>Bgmc Corporation Sdn Bhd</v>
          </cell>
          <cell r="C837" t="str">
            <v>Petaling Jaya Bc</v>
          </cell>
        </row>
        <row r="838">
          <cell r="A838">
            <v>9603653</v>
          </cell>
          <cell r="B838" t="str">
            <v>Emerald Domain Development Sdn Bhd</v>
          </cell>
          <cell r="C838" t="str">
            <v>Jln P Ramlee Bc</v>
          </cell>
        </row>
        <row r="839">
          <cell r="A839">
            <v>9606692</v>
          </cell>
          <cell r="B839" t="str">
            <v>General Aluminium Works(M) Sdn Bhd</v>
          </cell>
          <cell r="C839" t="str">
            <v>Ipoh Bc</v>
          </cell>
        </row>
        <row r="840">
          <cell r="A840">
            <v>9607294</v>
          </cell>
          <cell r="B840" t="str">
            <v>Hua Leong Realty (S) Sdn Bhd</v>
          </cell>
          <cell r="C840" t="str">
            <v>Karamunsing Bc</v>
          </cell>
        </row>
        <row r="841">
          <cell r="A841">
            <v>9610478</v>
          </cell>
          <cell r="B841" t="str">
            <v>Ideal Advantage Sdn Bhd</v>
          </cell>
          <cell r="C841" t="str">
            <v>Sri Damansara Bc</v>
          </cell>
        </row>
        <row r="842">
          <cell r="A842">
            <v>9611729</v>
          </cell>
          <cell r="B842" t="str">
            <v>Jia Teck Industries Sdn Bhd</v>
          </cell>
          <cell r="C842" t="str">
            <v>Jln P Ramlee Bc</v>
          </cell>
        </row>
        <row r="843">
          <cell r="A843">
            <v>9612870</v>
          </cell>
          <cell r="B843" t="str">
            <v>Kintas (M) Sdn Bhd</v>
          </cell>
          <cell r="C843" t="str">
            <v>Shah Alam Bc</v>
          </cell>
        </row>
        <row r="844">
          <cell r="A844">
            <v>9628221</v>
          </cell>
          <cell r="B844" t="str">
            <v>Formosa Shyen Horng Metal Sdn Bhd</v>
          </cell>
          <cell r="C844" t="str">
            <v>Jln P Ramlee Bc</v>
          </cell>
        </row>
        <row r="845">
          <cell r="A845">
            <v>9636485</v>
          </cell>
          <cell r="B845" t="str">
            <v>Pembinaan Jaya Cergas Sdn Bhd</v>
          </cell>
          <cell r="C845" t="str">
            <v>Petaling Jaya Bc</v>
          </cell>
        </row>
        <row r="846">
          <cell r="A846">
            <v>9639637</v>
          </cell>
          <cell r="B846" t="str">
            <v>Sy. Berjaya Sdn Bhd</v>
          </cell>
          <cell r="C846" t="str">
            <v>Karamunsing Bc</v>
          </cell>
        </row>
        <row r="847">
          <cell r="A847">
            <v>9641038</v>
          </cell>
          <cell r="B847" t="str">
            <v>S.M.S. Deen Jewellers Sdn Bhd</v>
          </cell>
          <cell r="C847" t="str">
            <v>Petaling Jaya Bc</v>
          </cell>
        </row>
        <row r="848">
          <cell r="A848">
            <v>9641646</v>
          </cell>
          <cell r="B848" t="str">
            <v>San Francisco Coffee Sdn Bhd</v>
          </cell>
          <cell r="C848" t="str">
            <v>Petaling Jaya Bc</v>
          </cell>
        </row>
        <row r="849">
          <cell r="A849">
            <v>9641961</v>
          </cell>
          <cell r="B849" t="str">
            <v>Siab (M) Sdn Bhd</v>
          </cell>
          <cell r="C849" t="str">
            <v>Petaling Jaya Bc</v>
          </cell>
        </row>
        <row r="850">
          <cell r="A850">
            <v>9642524</v>
          </cell>
          <cell r="B850" t="str">
            <v>Sam Hoe Corporation(1952) Sdn Bhd</v>
          </cell>
          <cell r="C850" t="str">
            <v>Ipoh Bc</v>
          </cell>
        </row>
        <row r="851">
          <cell r="A851">
            <v>9644940</v>
          </cell>
          <cell r="B851" t="str">
            <v>Sns Network (M) Sdn. Bhd.</v>
          </cell>
          <cell r="C851" t="str">
            <v>Ipoh Bc</v>
          </cell>
        </row>
        <row r="852">
          <cell r="A852">
            <v>9654267</v>
          </cell>
          <cell r="B852" t="str">
            <v>Wiracon Sdn Bhd</v>
          </cell>
          <cell r="C852" t="str">
            <v>Shah Alam Bc</v>
          </cell>
        </row>
        <row r="853">
          <cell r="A853">
            <v>9666297</v>
          </cell>
          <cell r="B853" t="str">
            <v>Malaysian Indian Metal Traders And Recyc</v>
          </cell>
          <cell r="C853" t="str">
            <v>Jln Tun Perak Bc</v>
          </cell>
        </row>
        <row r="854">
          <cell r="A854">
            <v>9678746</v>
          </cell>
          <cell r="B854" t="str">
            <v>Tanjung Ratna Sdn Bhd</v>
          </cell>
          <cell r="C854" t="str">
            <v>Malacca Bc</v>
          </cell>
        </row>
        <row r="855">
          <cell r="A855">
            <v>9681172</v>
          </cell>
          <cell r="B855" t="str">
            <v>Agrobridge Holding (Malaysia) Sdn Bhd</v>
          </cell>
          <cell r="C855" t="str">
            <v>Klang Bc</v>
          </cell>
        </row>
        <row r="856">
          <cell r="A856">
            <v>9682289</v>
          </cell>
          <cell r="B856" t="str">
            <v>Nam Cheong Dockyard Sdn Bhd</v>
          </cell>
          <cell r="C856" t="str">
            <v>Miri Bc</v>
          </cell>
        </row>
        <row r="857">
          <cell r="A857">
            <v>9688326</v>
          </cell>
          <cell r="B857" t="str">
            <v>Hantong Metal Component (Pg) Sdn Bhd</v>
          </cell>
          <cell r="C857" t="str">
            <v>Sungai Petani Bc</v>
          </cell>
        </row>
        <row r="858">
          <cell r="A858">
            <v>9689032</v>
          </cell>
          <cell r="B858" t="str">
            <v>Xin Heap Lee Sdn Bhd</v>
          </cell>
          <cell r="C858" t="str">
            <v>Kuantan Bc</v>
          </cell>
        </row>
        <row r="859">
          <cell r="A859">
            <v>9693770</v>
          </cell>
          <cell r="B859" t="str">
            <v>Top Ten Plastics Industries Sdn Bhd</v>
          </cell>
          <cell r="C859" t="str">
            <v>Ipoh Bc</v>
          </cell>
        </row>
        <row r="860">
          <cell r="A860">
            <v>9695133</v>
          </cell>
          <cell r="B860" t="str">
            <v>Fortune Contracts Sdn Bhd</v>
          </cell>
          <cell r="C860" t="str">
            <v>Sibu Bc</v>
          </cell>
        </row>
        <row r="861">
          <cell r="A861">
            <v>9702729</v>
          </cell>
          <cell r="B861" t="str">
            <v>Kamdar Stores Sdn Bhd</v>
          </cell>
          <cell r="C861" t="str">
            <v>Bangsar Bc</v>
          </cell>
        </row>
        <row r="862">
          <cell r="A862">
            <v>9707318</v>
          </cell>
          <cell r="B862" t="str">
            <v>Maxwell Wood Sdn Bhd</v>
          </cell>
          <cell r="C862" t="str">
            <v>Jln P Ramlee Bc</v>
          </cell>
        </row>
        <row r="863">
          <cell r="A863">
            <v>9717798</v>
          </cell>
          <cell r="B863" t="str">
            <v>Sbar Bina Sdn Bhd</v>
          </cell>
          <cell r="C863" t="str">
            <v>Alor Setar Bc</v>
          </cell>
        </row>
        <row r="864">
          <cell r="A864">
            <v>9718761</v>
          </cell>
          <cell r="B864" t="str">
            <v>Thunder Print Sdn Bhd</v>
          </cell>
          <cell r="C864" t="str">
            <v>Prai Bc</v>
          </cell>
        </row>
        <row r="865">
          <cell r="A865">
            <v>9726035</v>
          </cell>
          <cell r="B865" t="str">
            <v>Tanjung Azam Sdn Bhd</v>
          </cell>
          <cell r="C865" t="str">
            <v>Ipoh Bc</v>
          </cell>
        </row>
        <row r="866">
          <cell r="A866">
            <v>9730653</v>
          </cell>
          <cell r="B866" t="str">
            <v>Chemstation Dccm Sdn. Bhd.</v>
          </cell>
          <cell r="C866" t="str">
            <v>Bangsar Bc</v>
          </cell>
        </row>
        <row r="867">
          <cell r="A867">
            <v>9738182</v>
          </cell>
          <cell r="B867" t="str">
            <v>Infovines Sdn Bhd</v>
          </cell>
          <cell r="C867" t="str">
            <v>Klang Bc</v>
          </cell>
        </row>
        <row r="868">
          <cell r="A868">
            <v>9743589</v>
          </cell>
          <cell r="B868" t="str">
            <v>Pedalaman Jaya Sdn Bhd</v>
          </cell>
          <cell r="C868" t="str">
            <v>Karamunsing Bc</v>
          </cell>
        </row>
        <row r="869">
          <cell r="A869">
            <v>9766109</v>
          </cell>
          <cell r="B869" t="str">
            <v>Multiplex Realty Sdn Bhd</v>
          </cell>
          <cell r="C869" t="str">
            <v>Kuching Bc</v>
          </cell>
        </row>
        <row r="870">
          <cell r="A870">
            <v>9787922</v>
          </cell>
          <cell r="B870" t="str">
            <v>Giat Bersama Sdn Bhd</v>
          </cell>
          <cell r="C870" t="str">
            <v>Jln Tun Perak Bc</v>
          </cell>
        </row>
        <row r="871">
          <cell r="A871">
            <v>9790084</v>
          </cell>
          <cell r="B871" t="str">
            <v>Raza Distributors Sdn Bhd</v>
          </cell>
          <cell r="C871" t="str">
            <v>Kota Bharu Bc</v>
          </cell>
        </row>
        <row r="872">
          <cell r="A872">
            <v>9796571</v>
          </cell>
          <cell r="B872" t="str">
            <v>Megnasco Sdn Bhd</v>
          </cell>
          <cell r="C872" t="str">
            <v>Miri Bc</v>
          </cell>
        </row>
        <row r="873">
          <cell r="A873">
            <v>9798173</v>
          </cell>
          <cell r="B873" t="str">
            <v>Thb Global Venture (M) Sdn Bhd</v>
          </cell>
          <cell r="C873" t="str">
            <v>Kajang Bc</v>
          </cell>
        </row>
        <row r="874">
          <cell r="A874">
            <v>9799053</v>
          </cell>
          <cell r="B874" t="str">
            <v>Maslino Sdn Bhd</v>
          </cell>
          <cell r="C874" t="str">
            <v>Penang Bc</v>
          </cell>
        </row>
        <row r="875">
          <cell r="A875">
            <v>9818357</v>
          </cell>
          <cell r="B875" t="str">
            <v>Hiep Lee Trading Sdn Bhd</v>
          </cell>
          <cell r="C875" t="str">
            <v>Sibu Bc</v>
          </cell>
        </row>
        <row r="876">
          <cell r="A876">
            <v>9820698</v>
          </cell>
          <cell r="B876" t="str">
            <v>Wanrich Glory Sdn Bhd</v>
          </cell>
          <cell r="C876" t="str">
            <v>Prai Bc</v>
          </cell>
        </row>
        <row r="877">
          <cell r="A877">
            <v>9833702</v>
          </cell>
          <cell r="B877" t="str">
            <v>Excel South Asia Sdn.Bhd.</v>
          </cell>
          <cell r="C877" t="str">
            <v>Prai Bc</v>
          </cell>
        </row>
        <row r="878">
          <cell r="A878">
            <v>9834269</v>
          </cell>
          <cell r="B878" t="str">
            <v>Siri Jawi Enterprise (M) Sdn Bhd</v>
          </cell>
          <cell r="C878" t="str">
            <v>Sri Damansara Bc</v>
          </cell>
        </row>
        <row r="879">
          <cell r="A879">
            <v>9837246</v>
          </cell>
          <cell r="B879" t="str">
            <v>Leesonmech Engineering (M) Sdn Bhd</v>
          </cell>
          <cell r="C879" t="str">
            <v>Batu Pahat Bc</v>
          </cell>
        </row>
        <row r="880">
          <cell r="A880">
            <v>9843667</v>
          </cell>
          <cell r="B880" t="str">
            <v>Pku Technology Sdn Bhd</v>
          </cell>
          <cell r="C880" t="str">
            <v>Prai Bc</v>
          </cell>
        </row>
        <row r="881">
          <cell r="A881">
            <v>9857549</v>
          </cell>
          <cell r="B881" t="str">
            <v>Edaran Idaman Suri Sdn.Bhd.</v>
          </cell>
          <cell r="C881" t="str">
            <v>Alor Setar Bc</v>
          </cell>
        </row>
        <row r="882">
          <cell r="A882">
            <v>9858660</v>
          </cell>
          <cell r="B882" t="str">
            <v>Sin Yuan Machinery Sdn Bhd</v>
          </cell>
          <cell r="C882" t="str">
            <v>Jln Tun Perak Bc</v>
          </cell>
        </row>
        <row r="883">
          <cell r="A883">
            <v>9881522</v>
          </cell>
          <cell r="B883" t="str">
            <v>De Sheng Global (M) Sdn Bhd</v>
          </cell>
          <cell r="C883" t="str">
            <v>Prai Bc</v>
          </cell>
        </row>
        <row r="884">
          <cell r="A884">
            <v>9882237</v>
          </cell>
          <cell r="B884" t="str">
            <v>Foklien Hardware (M) Sdn Bhd</v>
          </cell>
          <cell r="C884" t="str">
            <v>Johor Baru Bc</v>
          </cell>
        </row>
        <row r="885">
          <cell r="A885">
            <v>9884983</v>
          </cell>
          <cell r="B885" t="str">
            <v>Kenangan Sanubari Sdn Bhd</v>
          </cell>
          <cell r="C885" t="str">
            <v>Seremban Bc</v>
          </cell>
        </row>
        <row r="886">
          <cell r="A886">
            <v>9889147</v>
          </cell>
          <cell r="B886" t="str">
            <v>Kargoya Sdn. Bhd.</v>
          </cell>
          <cell r="C886" t="str">
            <v>Johor Baru Bc</v>
          </cell>
        </row>
        <row r="887">
          <cell r="A887">
            <v>9899990</v>
          </cell>
          <cell r="B887" t="str">
            <v>Hock Seng Food (M) Sdn Bhd</v>
          </cell>
          <cell r="C887" t="str">
            <v>Petaling Jaya Bc</v>
          </cell>
        </row>
        <row r="888">
          <cell r="A888">
            <v>9907245</v>
          </cell>
          <cell r="B888" t="str">
            <v>Exis Apparel Sdn Bhd</v>
          </cell>
          <cell r="C888" t="str">
            <v>Jln Tun Perak Bc</v>
          </cell>
        </row>
        <row r="889">
          <cell r="A889">
            <v>9912156</v>
          </cell>
          <cell r="B889" t="str">
            <v>Kumpulan Clo Bersekutu Sdn Bhd</v>
          </cell>
          <cell r="C889" t="str">
            <v>Jln Tun Perak Bc</v>
          </cell>
        </row>
        <row r="890">
          <cell r="A890">
            <v>9940013</v>
          </cell>
          <cell r="B890" t="str">
            <v>Jinhui Industries Sdn Bhd</v>
          </cell>
          <cell r="C890" t="str">
            <v>Jln Tun Perak Bc</v>
          </cell>
        </row>
        <row r="891">
          <cell r="A891">
            <v>9946831</v>
          </cell>
          <cell r="B891" t="str">
            <v>Aht (Norlan United)&amp; Carriage Sdn Bhd</v>
          </cell>
          <cell r="C891" t="str">
            <v>Kuala Terengganu Bc</v>
          </cell>
        </row>
        <row r="892">
          <cell r="A892">
            <v>9951666</v>
          </cell>
          <cell r="B892" t="str">
            <v>Harifield Sdn. Bhd.</v>
          </cell>
          <cell r="C892" t="str">
            <v>Miri Bc</v>
          </cell>
        </row>
        <row r="893">
          <cell r="A893">
            <v>9958147</v>
          </cell>
          <cell r="B893" t="str">
            <v>Cp Stationery Sdn Bhd</v>
          </cell>
          <cell r="C893" t="str">
            <v>Penang Bc</v>
          </cell>
        </row>
        <row r="894">
          <cell r="A894">
            <v>9960160</v>
          </cell>
          <cell r="B894" t="str">
            <v>Miri Tiles Industries Sdn Bhd</v>
          </cell>
          <cell r="C894" t="str">
            <v>Miri Bc</v>
          </cell>
        </row>
        <row r="895">
          <cell r="A895">
            <v>9973505</v>
          </cell>
          <cell r="B895" t="str">
            <v>Untang Jaya Sdn Bhd</v>
          </cell>
          <cell r="C895" t="str">
            <v>Sibu Bc</v>
          </cell>
        </row>
        <row r="896">
          <cell r="A896">
            <v>9996839</v>
          </cell>
          <cell r="B896" t="str">
            <v>Top Speed Holding Sdn Bhd</v>
          </cell>
          <cell r="C896" t="str">
            <v>Subang Bc</v>
          </cell>
        </row>
        <row r="897">
          <cell r="A897">
            <v>9997295</v>
          </cell>
          <cell r="B897" t="str">
            <v>Brunswick Asset Sdn Bhd</v>
          </cell>
          <cell r="C897" t="str">
            <v>Ipoh Bc</v>
          </cell>
        </row>
        <row r="898">
          <cell r="A898">
            <v>9997480</v>
          </cell>
          <cell r="B898" t="str">
            <v>Kin Link Development Sdn. Bhd.</v>
          </cell>
          <cell r="C898" t="str">
            <v>Miri Bc</v>
          </cell>
        </row>
        <row r="899">
          <cell r="A899">
            <v>10002181</v>
          </cell>
          <cell r="B899" t="str">
            <v>Aki Media</v>
          </cell>
          <cell r="C899" t="str">
            <v>Kuching Bc</v>
          </cell>
        </row>
        <row r="900">
          <cell r="A900">
            <v>10002888</v>
          </cell>
          <cell r="B900" t="str">
            <v>Innovation Associates Consulting Sdn Bhd</v>
          </cell>
          <cell r="C900" t="str">
            <v>Jln P Ramlee Bc</v>
          </cell>
        </row>
        <row r="901">
          <cell r="A901">
            <v>10006226</v>
          </cell>
          <cell r="B901" t="str">
            <v>Pco Lite Electrical Sdn Bhd</v>
          </cell>
          <cell r="C901" t="str">
            <v>Ipoh Bc</v>
          </cell>
        </row>
        <row r="902">
          <cell r="A902">
            <v>10007476</v>
          </cell>
          <cell r="B902" t="str">
            <v>C S Holidays Sdn Bhd</v>
          </cell>
          <cell r="C902" t="str">
            <v>Jln P Ramlee Bc</v>
          </cell>
        </row>
        <row r="903">
          <cell r="A903">
            <v>10017147</v>
          </cell>
          <cell r="B903" t="str">
            <v>Bn Ngu'S Trading Sdn Bhd</v>
          </cell>
          <cell r="C903" t="str">
            <v>Miri Bc</v>
          </cell>
        </row>
        <row r="904">
          <cell r="A904">
            <v>10020655</v>
          </cell>
          <cell r="B904" t="str">
            <v>Percaya Jaya Development Sdn Bhd</v>
          </cell>
          <cell r="C904" t="str">
            <v>Alor Setar Bc</v>
          </cell>
        </row>
        <row r="905">
          <cell r="A905">
            <v>10045834</v>
          </cell>
          <cell r="B905" t="str">
            <v>Medic Ig Holdings Sdn Bhd</v>
          </cell>
          <cell r="C905" t="str">
            <v>Kajang Bc</v>
          </cell>
        </row>
        <row r="906">
          <cell r="A906">
            <v>10066654</v>
          </cell>
          <cell r="B906" t="str">
            <v>Farmasi Murni Marketing Sdn. Bhd.</v>
          </cell>
          <cell r="C906" t="str">
            <v>Batu Pahat Bc</v>
          </cell>
        </row>
        <row r="907">
          <cell r="A907">
            <v>10071975</v>
          </cell>
          <cell r="B907" t="str">
            <v>Sonstar Engineering Works Sdn Bhd</v>
          </cell>
          <cell r="C907" t="str">
            <v>Sri Damansara Bc</v>
          </cell>
        </row>
        <row r="908">
          <cell r="A908">
            <v>10074946</v>
          </cell>
          <cell r="B908" t="str">
            <v>Ada Emasjewel Sdn Bhd</v>
          </cell>
          <cell r="C908" t="str">
            <v>Ipoh Bc</v>
          </cell>
        </row>
        <row r="909">
          <cell r="A909">
            <v>10077836</v>
          </cell>
          <cell r="B909" t="str">
            <v>T.S.Fong Builders Sdn Bhd</v>
          </cell>
          <cell r="C909" t="str">
            <v>Kuantan Bc</v>
          </cell>
        </row>
        <row r="910">
          <cell r="A910">
            <v>10084339</v>
          </cell>
          <cell r="B910" t="str">
            <v>Mutiara Semangat Jaya Sdn Bhd</v>
          </cell>
          <cell r="C910" t="str">
            <v>Ipoh Bc</v>
          </cell>
        </row>
        <row r="911">
          <cell r="A911">
            <v>10091273</v>
          </cell>
          <cell r="B911" t="str">
            <v>Restoran A Sri Rosmerah</v>
          </cell>
          <cell r="C911" t="str">
            <v>Johor Baru Bc</v>
          </cell>
        </row>
        <row r="912">
          <cell r="A912">
            <v>10094605</v>
          </cell>
          <cell r="B912" t="str">
            <v>Convergence Networks Sdn Bhd</v>
          </cell>
          <cell r="C912" t="str">
            <v>Petaling Jaya Bc</v>
          </cell>
        </row>
        <row r="913">
          <cell r="A913">
            <v>10095491</v>
          </cell>
          <cell r="B913" t="str">
            <v>Hia Union Engineering Sdn. Bhd</v>
          </cell>
          <cell r="C913" t="str">
            <v>Teluk Intan Bc</v>
          </cell>
        </row>
        <row r="914">
          <cell r="A914">
            <v>10096418</v>
          </cell>
          <cell r="B914" t="str">
            <v>Zulfan (M) Sdn Bhd</v>
          </cell>
          <cell r="C914" t="str">
            <v>Shah Alam Bc</v>
          </cell>
        </row>
        <row r="915">
          <cell r="A915">
            <v>10098845</v>
          </cell>
          <cell r="B915" t="str">
            <v>A-Tech Goldsmith Sdn Bhd</v>
          </cell>
          <cell r="C915" t="str">
            <v>Penang Bc</v>
          </cell>
        </row>
        <row r="916">
          <cell r="A916">
            <v>10100710</v>
          </cell>
          <cell r="B916" t="str">
            <v>Evergreen Rice Mill (M) Sdn Bhd</v>
          </cell>
          <cell r="C916" t="str">
            <v>Prai Bc</v>
          </cell>
        </row>
        <row r="917">
          <cell r="A917">
            <v>10102815</v>
          </cell>
          <cell r="B917" t="str">
            <v>Vendoria Sdn Bhd</v>
          </cell>
          <cell r="C917" t="str">
            <v>Kuching Bc</v>
          </cell>
        </row>
        <row r="918">
          <cell r="A918">
            <v>10128908</v>
          </cell>
          <cell r="B918" t="str">
            <v>Clf Trading Sdn. Bhd.</v>
          </cell>
          <cell r="C918" t="str">
            <v>Kemaman Bc</v>
          </cell>
        </row>
        <row r="919">
          <cell r="A919">
            <v>10135742</v>
          </cell>
          <cell r="B919" t="str">
            <v>Jetson Construction Sdn. Bhd.</v>
          </cell>
          <cell r="C919" t="str">
            <v>Bangsar Bc</v>
          </cell>
        </row>
        <row r="920">
          <cell r="A920">
            <v>10140083</v>
          </cell>
          <cell r="B920" t="str">
            <v>Styland Corporation Sdn Bhd</v>
          </cell>
          <cell r="C920" t="str">
            <v>Tawau Bc</v>
          </cell>
        </row>
        <row r="921">
          <cell r="A921">
            <v>10147511</v>
          </cell>
          <cell r="B921" t="str">
            <v>Pasaraya Borong Sakan Sdn Bhd</v>
          </cell>
          <cell r="C921" t="str">
            <v>Ipoh Bc</v>
          </cell>
        </row>
        <row r="922">
          <cell r="A922">
            <v>10148882</v>
          </cell>
          <cell r="B922" t="str">
            <v>The Millennium Auto &amp; Carriage Sdn Bhd</v>
          </cell>
          <cell r="C922" t="str">
            <v>Bangsar Bc</v>
          </cell>
        </row>
        <row r="923">
          <cell r="A923">
            <v>10165581</v>
          </cell>
          <cell r="B923" t="str">
            <v>Low Kit Seng Properties Sdn Bhd</v>
          </cell>
          <cell r="C923" t="str">
            <v>Jln Tun Perak Bc</v>
          </cell>
        </row>
        <row r="924">
          <cell r="A924">
            <v>10166164</v>
          </cell>
          <cell r="B924" t="str">
            <v>Sun Rubber Industry Sdn. Bhd.</v>
          </cell>
          <cell r="C924" t="str">
            <v>Seremban Bc</v>
          </cell>
        </row>
        <row r="925">
          <cell r="A925">
            <v>10168099</v>
          </cell>
          <cell r="B925" t="str">
            <v>Utamus Maju Sdn Bhd</v>
          </cell>
          <cell r="C925" t="str">
            <v>Miri Bc</v>
          </cell>
        </row>
        <row r="926">
          <cell r="A926">
            <v>10175570</v>
          </cell>
          <cell r="B926" t="str">
            <v>Indah Perak Sdn Bhd</v>
          </cell>
          <cell r="C926" t="str">
            <v>Ipoh Bc</v>
          </cell>
        </row>
        <row r="927">
          <cell r="A927">
            <v>10180867</v>
          </cell>
          <cell r="B927" t="str">
            <v>Dermaga Naluri Sdn Bhd</v>
          </cell>
          <cell r="C927" t="str">
            <v>Bintulu Bc</v>
          </cell>
        </row>
        <row r="928">
          <cell r="A928">
            <v>10193317</v>
          </cell>
          <cell r="B928" t="str">
            <v>Yong Sheng Confectionery Sdn Bhd</v>
          </cell>
          <cell r="C928" t="str">
            <v>Muar Bc</v>
          </cell>
        </row>
        <row r="929">
          <cell r="A929">
            <v>10197425</v>
          </cell>
          <cell r="B929" t="str">
            <v>Asia Veterinary Sdn. Bhd.</v>
          </cell>
          <cell r="C929" t="str">
            <v>Prai Bc</v>
          </cell>
        </row>
        <row r="930">
          <cell r="A930">
            <v>10217432</v>
          </cell>
          <cell r="B930" t="str">
            <v>Agenda Cendana Sdn. Bhd.</v>
          </cell>
          <cell r="C930" t="str">
            <v>Bangsar Bc</v>
          </cell>
        </row>
        <row r="931">
          <cell r="A931">
            <v>10227120</v>
          </cell>
          <cell r="B931" t="str">
            <v>Green Point Departmental Store Sdn Bhd</v>
          </cell>
          <cell r="C931" t="str">
            <v>Batu Pahat Bc</v>
          </cell>
        </row>
        <row r="932">
          <cell r="A932">
            <v>10250956</v>
          </cell>
          <cell r="B932" t="str">
            <v>Kilang Beras Pek Choo Keok S/B</v>
          </cell>
          <cell r="C932" t="str">
            <v>Alor Setar Bc</v>
          </cell>
        </row>
        <row r="933">
          <cell r="A933">
            <v>10256770</v>
          </cell>
          <cell r="B933" t="str">
            <v>Ara Techbis Sdn Bhd</v>
          </cell>
          <cell r="C933" t="str">
            <v>Bangsar Bc</v>
          </cell>
        </row>
        <row r="934">
          <cell r="A934">
            <v>10269187</v>
          </cell>
          <cell r="B934" t="str">
            <v>Batu Niah Ngu'S Service Station</v>
          </cell>
          <cell r="C934" t="str">
            <v>Miri Bc</v>
          </cell>
        </row>
        <row r="935">
          <cell r="A935">
            <v>10276988</v>
          </cell>
          <cell r="B935" t="str">
            <v>Agrosegar Sdn Bhd</v>
          </cell>
          <cell r="C935" t="str">
            <v>Shah Alam Bc</v>
          </cell>
        </row>
        <row r="936">
          <cell r="A936">
            <v>10304942</v>
          </cell>
          <cell r="B936" t="str">
            <v>Tozzhin Enterprise Sdn Bhd</v>
          </cell>
          <cell r="C936" t="str">
            <v>Subang Bc</v>
          </cell>
        </row>
        <row r="937">
          <cell r="A937">
            <v>10317466</v>
          </cell>
          <cell r="B937" t="str">
            <v>Union Harvest (East Malaysia) Sdn Bhd</v>
          </cell>
          <cell r="C937" t="str">
            <v>Jln P Ramlee Bc</v>
          </cell>
        </row>
        <row r="938">
          <cell r="A938">
            <v>10326154</v>
          </cell>
          <cell r="B938" t="str">
            <v>Sempurna Petroleum (M) Sdn Bhd</v>
          </cell>
          <cell r="C938" t="str">
            <v>Klang Bc</v>
          </cell>
        </row>
        <row r="939">
          <cell r="A939">
            <v>10331156</v>
          </cell>
          <cell r="B939" t="str">
            <v>Proxima Motors (M) Sdn Bhd</v>
          </cell>
          <cell r="C939" t="str">
            <v>Seremban Bc</v>
          </cell>
        </row>
        <row r="940">
          <cell r="A940">
            <v>10339442</v>
          </cell>
          <cell r="B940" t="str">
            <v>Pulau Sipadan Resort &amp; Tours Sdn Bhd</v>
          </cell>
          <cell r="C940" t="str">
            <v>Sandakan Bc</v>
          </cell>
        </row>
        <row r="941">
          <cell r="A941">
            <v>10343473</v>
          </cell>
          <cell r="B941" t="str">
            <v>Sinn Kian Hin Sendirian Berhad</v>
          </cell>
          <cell r="C941" t="str">
            <v>Malacca Bc</v>
          </cell>
        </row>
        <row r="942">
          <cell r="A942">
            <v>10367023</v>
          </cell>
          <cell r="B942" t="str">
            <v>Zat Jasa Sdn Bhd</v>
          </cell>
          <cell r="C942" t="str">
            <v>Karamunsing Bc</v>
          </cell>
        </row>
        <row r="943">
          <cell r="A943">
            <v>10370910</v>
          </cell>
          <cell r="B943" t="str">
            <v>Montcrest Sdn Bhd</v>
          </cell>
          <cell r="C943" t="str">
            <v>Muar Bc</v>
          </cell>
        </row>
        <row r="944">
          <cell r="A944">
            <v>10380632</v>
          </cell>
          <cell r="B944" t="str">
            <v>Syarikat Ping Thye Trading Co. (Penang)</v>
          </cell>
          <cell r="C944" t="str">
            <v>Penang Bc</v>
          </cell>
        </row>
        <row r="945">
          <cell r="A945">
            <v>10381539</v>
          </cell>
          <cell r="B945" t="str">
            <v>Enertra Sdn Bhd</v>
          </cell>
          <cell r="C945" t="str">
            <v>Shah Alam Bc</v>
          </cell>
        </row>
        <row r="946">
          <cell r="A946">
            <v>10384636</v>
          </cell>
          <cell r="B946" t="str">
            <v>Sai Kim Enterprise Sdn. Bhd.</v>
          </cell>
          <cell r="C946" t="str">
            <v>Subang Bc</v>
          </cell>
        </row>
        <row r="947">
          <cell r="A947">
            <v>10386433</v>
          </cell>
          <cell r="B947" t="str">
            <v>Chicwan Holdings Sdn Bhd</v>
          </cell>
          <cell r="C947" t="str">
            <v>Bintulu Bc</v>
          </cell>
        </row>
        <row r="948">
          <cell r="A948">
            <v>10388078</v>
          </cell>
          <cell r="B948" t="str">
            <v>Globe Success Learning Sdn Bhd</v>
          </cell>
          <cell r="C948" t="str">
            <v>Jln Tun Perak Bc</v>
          </cell>
        </row>
        <row r="949">
          <cell r="A949">
            <v>10388206</v>
          </cell>
          <cell r="B949" t="str">
            <v>Amalan Progresif Sdn Bhd</v>
          </cell>
          <cell r="C949" t="str">
            <v>Tawau Bc</v>
          </cell>
        </row>
        <row r="950">
          <cell r="A950">
            <v>10400614</v>
          </cell>
          <cell r="B950" t="str">
            <v>Powertechnic Handling Equipment (M) S B</v>
          </cell>
          <cell r="C950" t="str">
            <v>Johor Baru Bc</v>
          </cell>
        </row>
        <row r="951">
          <cell r="A951">
            <v>10405371</v>
          </cell>
          <cell r="B951" t="str">
            <v>Genius Edge Sdn. Bhd.</v>
          </cell>
          <cell r="C951" t="str">
            <v>Muar Bc</v>
          </cell>
        </row>
        <row r="952">
          <cell r="A952">
            <v>10409502</v>
          </cell>
          <cell r="B952" t="str">
            <v>Papillon-W Holdings Sdn Bhd</v>
          </cell>
          <cell r="C952" t="str">
            <v>Petaling Jaya Bc</v>
          </cell>
        </row>
        <row r="953">
          <cell r="A953">
            <v>10411162</v>
          </cell>
          <cell r="B953" t="str">
            <v>Makin Juta Sdn Bhd</v>
          </cell>
          <cell r="C953" t="str">
            <v>Jln Tun Perak Bc</v>
          </cell>
        </row>
        <row r="954">
          <cell r="A954">
            <v>10411243</v>
          </cell>
          <cell r="B954" t="str">
            <v>Kumpulan Jebco (M) Sdn Bhd</v>
          </cell>
          <cell r="C954" t="str">
            <v>Bangsar Bc</v>
          </cell>
        </row>
        <row r="955">
          <cell r="A955">
            <v>10411252</v>
          </cell>
          <cell r="B955" t="str">
            <v>Jebplus Sdn Bhd</v>
          </cell>
          <cell r="C955" t="str">
            <v>Bangsar Bc</v>
          </cell>
        </row>
        <row r="956">
          <cell r="A956">
            <v>10418386</v>
          </cell>
          <cell r="B956" t="str">
            <v>Afie Enterprise Sdn Bhd</v>
          </cell>
          <cell r="C956" t="str">
            <v>Karamunsing Bc</v>
          </cell>
        </row>
        <row r="957">
          <cell r="A957">
            <v>10421669</v>
          </cell>
          <cell r="B957" t="str">
            <v>Meadow Garden Sdn Bhd</v>
          </cell>
          <cell r="C957" t="str">
            <v>Ipoh Bc</v>
          </cell>
        </row>
        <row r="958">
          <cell r="A958">
            <v>10422950</v>
          </cell>
          <cell r="B958" t="str">
            <v>New Tech Development Sdn Bhd</v>
          </cell>
          <cell r="C958" t="str">
            <v>Johor Baru Bc</v>
          </cell>
        </row>
        <row r="959">
          <cell r="A959">
            <v>10423693</v>
          </cell>
          <cell r="B959" t="str">
            <v>Precious Concrete Sdn Bhd</v>
          </cell>
          <cell r="C959" t="str">
            <v>Kota Bharu Bc</v>
          </cell>
        </row>
        <row r="960">
          <cell r="A960">
            <v>10499872</v>
          </cell>
          <cell r="B960" t="str">
            <v>A.E.W. Construction Sdn Bhd</v>
          </cell>
          <cell r="C960" t="str">
            <v>Karamunsing Bc</v>
          </cell>
        </row>
        <row r="961">
          <cell r="A961">
            <v>10533637</v>
          </cell>
          <cell r="B961" t="str">
            <v>Globe Engineering Sdn Bhd</v>
          </cell>
          <cell r="C961" t="str">
            <v>Jln Tun Perak Bc</v>
          </cell>
        </row>
        <row r="962">
          <cell r="A962">
            <v>10645887</v>
          </cell>
          <cell r="B962" t="str">
            <v>Kasah Transport (S) Sdn Bhd</v>
          </cell>
          <cell r="C962" t="str">
            <v>Tawau Bc</v>
          </cell>
        </row>
        <row r="963">
          <cell r="A963">
            <v>10646998</v>
          </cell>
          <cell r="B963" t="str">
            <v>French Malaysian Livestock Ind Sdn Bhd</v>
          </cell>
          <cell r="C963" t="str">
            <v>Teluk Intan Bc</v>
          </cell>
        </row>
        <row r="964">
          <cell r="A964">
            <v>10650461</v>
          </cell>
          <cell r="B964" t="str">
            <v>Airmas Development Sdn Bhd</v>
          </cell>
          <cell r="C964" t="str">
            <v>Prai Bc</v>
          </cell>
        </row>
        <row r="965">
          <cell r="A965">
            <v>10670427</v>
          </cell>
          <cell r="B965" t="str">
            <v>Chantika Kelang Beras Sdn Bhd</v>
          </cell>
          <cell r="C965" t="str">
            <v>Alor Setar Bc</v>
          </cell>
        </row>
        <row r="966">
          <cell r="A966">
            <v>10748629</v>
          </cell>
          <cell r="B966" t="str">
            <v>Kilang Papan Salamah Sdn Bhd</v>
          </cell>
          <cell r="C966" t="str">
            <v>Ipoh Bc</v>
          </cell>
        </row>
        <row r="967">
          <cell r="A967">
            <v>10781645</v>
          </cell>
          <cell r="B967" t="str">
            <v>Usahawan Pse Sdn Bhd</v>
          </cell>
          <cell r="C967" t="str">
            <v>Bangsar Bc</v>
          </cell>
        </row>
        <row r="968">
          <cell r="A968">
            <v>10782078</v>
          </cell>
          <cell r="B968" t="str">
            <v>Ginova Marketing Sdn Bhd</v>
          </cell>
          <cell r="C968" t="str">
            <v>Petaling Jaya Bc</v>
          </cell>
        </row>
        <row r="969">
          <cell r="A969">
            <v>10821617</v>
          </cell>
          <cell r="B969" t="str">
            <v>Zelleco Engineering Sdn Bhd</v>
          </cell>
          <cell r="C969" t="str">
            <v>Bangsar Bc</v>
          </cell>
        </row>
        <row r="970">
          <cell r="A970">
            <v>10822954</v>
          </cell>
          <cell r="B970" t="str">
            <v>Japmas Steel Sdn Bhd</v>
          </cell>
          <cell r="C970" t="str">
            <v>Johor Baru Bc</v>
          </cell>
        </row>
        <row r="971">
          <cell r="A971">
            <v>10836438</v>
          </cell>
          <cell r="B971" t="str">
            <v>Hsihou Enterprise (M) Sdn Bhd</v>
          </cell>
          <cell r="C971" t="str">
            <v>Ipoh Bc</v>
          </cell>
        </row>
        <row r="972">
          <cell r="A972">
            <v>10847488</v>
          </cell>
          <cell r="B972" t="str">
            <v>Yoyo Holiday Sdn Bhd</v>
          </cell>
          <cell r="C972" t="str">
            <v>Ipoh Bc</v>
          </cell>
        </row>
        <row r="973">
          <cell r="A973">
            <v>10851039</v>
          </cell>
          <cell r="B973" t="str">
            <v>Upcojaya Construction Engineering Sdn Bh</v>
          </cell>
          <cell r="C973" t="str">
            <v>Sibu Bc</v>
          </cell>
        </row>
        <row r="974">
          <cell r="A974">
            <v>10864582</v>
          </cell>
          <cell r="B974" t="str">
            <v>Bun Seng Hardware Sdn Bhd</v>
          </cell>
          <cell r="C974" t="str">
            <v>Bangsar Bc</v>
          </cell>
        </row>
        <row r="975">
          <cell r="A975">
            <v>10895302</v>
          </cell>
          <cell r="B975" t="str">
            <v>Koperasi Celcom Berhad</v>
          </cell>
          <cell r="C975" t="str">
            <v>Subang Bc</v>
          </cell>
        </row>
        <row r="976">
          <cell r="A976">
            <v>10923270</v>
          </cell>
          <cell r="B976" t="str">
            <v>Jasa Sama Hardware Sdn. Bhd.</v>
          </cell>
          <cell r="C976" t="str">
            <v>Kota Bharu Bc</v>
          </cell>
        </row>
        <row r="977">
          <cell r="A977">
            <v>10928420</v>
          </cell>
          <cell r="B977" t="str">
            <v>Tuck Seng Hong Trading (M) Sdn Bhd</v>
          </cell>
          <cell r="C977" t="str">
            <v>Jln Tun Perak Bc</v>
          </cell>
        </row>
        <row r="978">
          <cell r="A978">
            <v>10934116</v>
          </cell>
          <cell r="B978" t="str">
            <v>Dagang Mewah Sdn Bhd</v>
          </cell>
          <cell r="C978" t="str">
            <v>Bangsar Bc</v>
          </cell>
        </row>
        <row r="979">
          <cell r="A979">
            <v>10952926</v>
          </cell>
          <cell r="B979" t="str">
            <v>Lea Holdings (M) Sdn Bhd</v>
          </cell>
          <cell r="C979" t="str">
            <v>Kuching Bc</v>
          </cell>
        </row>
        <row r="980">
          <cell r="A980">
            <v>10974527</v>
          </cell>
          <cell r="B980" t="str">
            <v>Syarikat Jasa A.S Sdn Bhd</v>
          </cell>
          <cell r="C980" t="str">
            <v>Shah Alam Bc</v>
          </cell>
        </row>
        <row r="981">
          <cell r="A981">
            <v>10977537</v>
          </cell>
          <cell r="B981" t="str">
            <v>Southern Cable Sdn Bhd</v>
          </cell>
          <cell r="C981" t="str">
            <v>Prai Bc</v>
          </cell>
        </row>
        <row r="982">
          <cell r="A982">
            <v>10985559</v>
          </cell>
          <cell r="B982" t="str">
            <v>Ng Choon Lai Trading Company</v>
          </cell>
          <cell r="C982" t="str">
            <v>Ipoh Bc</v>
          </cell>
        </row>
        <row r="983">
          <cell r="A983">
            <v>11016129</v>
          </cell>
          <cell r="B983" t="str">
            <v>Hcl &amp; Sons Holdings Sdn Bhd</v>
          </cell>
          <cell r="C983" t="str">
            <v>Karamunsing Bc</v>
          </cell>
        </row>
        <row r="984">
          <cell r="A984">
            <v>11033264</v>
          </cell>
          <cell r="B984" t="str">
            <v>Zainal @ Shariff Ibrahim Sdn. Bhd.</v>
          </cell>
          <cell r="C984" t="str">
            <v>Kuala Terengganu Bc</v>
          </cell>
        </row>
        <row r="985">
          <cell r="A985">
            <v>11041399</v>
          </cell>
          <cell r="B985" t="str">
            <v>Ckj Engineering &amp; Services Sdn Bhd</v>
          </cell>
          <cell r="C985" t="str">
            <v>Kemaman Bc</v>
          </cell>
        </row>
        <row r="986">
          <cell r="A986">
            <v>11062072</v>
          </cell>
          <cell r="B986" t="str">
            <v>Shiang Chin Motors (Sabah) Sdn Bhd</v>
          </cell>
          <cell r="C986" t="str">
            <v>Tawau Bc</v>
          </cell>
        </row>
        <row r="987">
          <cell r="A987">
            <v>11070838</v>
          </cell>
          <cell r="B987" t="str">
            <v>Speed Packaging (M) Sdn Bhd</v>
          </cell>
          <cell r="C987" t="str">
            <v>Malacca Bc</v>
          </cell>
        </row>
        <row r="988">
          <cell r="A988">
            <v>11076050</v>
          </cell>
          <cell r="B988" t="str">
            <v>Koperasi Kijang Mas Bhd</v>
          </cell>
          <cell r="C988" t="str">
            <v>Bangsar Bc</v>
          </cell>
        </row>
        <row r="989">
          <cell r="A989">
            <v>11085890</v>
          </cell>
          <cell r="B989" t="str">
            <v>Kbm Quarry Sdn Bhd</v>
          </cell>
          <cell r="C989" t="str">
            <v>Tawau Bc</v>
          </cell>
        </row>
        <row r="990">
          <cell r="A990">
            <v>11090900</v>
          </cell>
          <cell r="B990" t="str">
            <v>Vivid Business Sdn Bhd</v>
          </cell>
          <cell r="C990" t="str">
            <v>Kuantan Bc</v>
          </cell>
        </row>
        <row r="991">
          <cell r="A991">
            <v>11164726</v>
          </cell>
          <cell r="B991" t="str">
            <v>Diversatech (M) Sdn Bhd</v>
          </cell>
          <cell r="C991" t="str">
            <v>Kajang Bc</v>
          </cell>
        </row>
        <row r="992">
          <cell r="A992">
            <v>11169293</v>
          </cell>
          <cell r="B992" t="str">
            <v>Koperasi Pegawai-Pegawai Mardi Berhad</v>
          </cell>
          <cell r="C992" t="str">
            <v>Alor Setar Bc</v>
          </cell>
        </row>
        <row r="993">
          <cell r="A993">
            <v>11190681</v>
          </cell>
          <cell r="B993" t="str">
            <v>Kurnia Sejati Sdn. Bhd.</v>
          </cell>
          <cell r="C993" t="str">
            <v>Muar Bc</v>
          </cell>
        </row>
        <row r="994">
          <cell r="A994">
            <v>11196028</v>
          </cell>
          <cell r="B994" t="str">
            <v>Gky Machinery (M) Sdn Bhd</v>
          </cell>
          <cell r="C994" t="str">
            <v>Johor Baru Bc</v>
          </cell>
        </row>
        <row r="995">
          <cell r="A995">
            <v>11200293</v>
          </cell>
          <cell r="B995" t="str">
            <v>Qien Hin Trading Sdn Bhd</v>
          </cell>
          <cell r="C995" t="str">
            <v>Alor Setar Bc</v>
          </cell>
        </row>
        <row r="996">
          <cell r="A996">
            <v>11202533</v>
          </cell>
          <cell r="B996" t="str">
            <v>Accredit Properties Sdn Bhd</v>
          </cell>
          <cell r="C996" t="str">
            <v>Seremban Bc</v>
          </cell>
        </row>
        <row r="997">
          <cell r="A997">
            <v>11210611</v>
          </cell>
          <cell r="B997" t="str">
            <v>Tomei Gold &amp; Jewellery Holdings (M) Sdn</v>
          </cell>
          <cell r="C997" t="str">
            <v>Jln P Ramlee Bc</v>
          </cell>
        </row>
        <row r="998">
          <cell r="A998">
            <v>11231993</v>
          </cell>
          <cell r="B998" t="str">
            <v>System Protection &amp; Maintenance Sdn Bhd</v>
          </cell>
          <cell r="C998" t="str">
            <v>Subang Bc</v>
          </cell>
        </row>
        <row r="999">
          <cell r="A999">
            <v>11241964</v>
          </cell>
          <cell r="B999" t="str">
            <v>New Maluri Letrik (Selangor) Sdn Bhd</v>
          </cell>
          <cell r="C999" t="str">
            <v>Subang</v>
          </cell>
        </row>
        <row r="1000">
          <cell r="A1000">
            <v>11242264</v>
          </cell>
          <cell r="B1000" t="str">
            <v>Tiang Guan &amp; Sons (Sdn.) Berhad</v>
          </cell>
          <cell r="C1000" t="str">
            <v>Kuala Terengganu Bc</v>
          </cell>
        </row>
        <row r="1001">
          <cell r="A1001">
            <v>11288933</v>
          </cell>
          <cell r="B1001" t="str">
            <v>Sabasun Hyperruncit Sdn Bhd</v>
          </cell>
          <cell r="C1001" t="str">
            <v>Kuala Terengganu Bc</v>
          </cell>
        </row>
        <row r="1002">
          <cell r="A1002">
            <v>11301211</v>
          </cell>
          <cell r="B1002" t="str">
            <v>Special Steel &amp; Alliance Sdn Bhd</v>
          </cell>
          <cell r="C1002" t="str">
            <v>Jln Tun Perak Bc</v>
          </cell>
        </row>
        <row r="1003">
          <cell r="A1003">
            <v>11311087</v>
          </cell>
          <cell r="B1003" t="str">
            <v>Tristar Global Sdn Bhd</v>
          </cell>
          <cell r="C1003" t="str">
            <v>Bangsar Bc</v>
          </cell>
        </row>
        <row r="1004">
          <cell r="A1004">
            <v>11315017</v>
          </cell>
          <cell r="B1004" t="str">
            <v>Honjen Enterprise Sdn Bhd</v>
          </cell>
          <cell r="C1004" t="str">
            <v>Sri Damansara Bc</v>
          </cell>
        </row>
        <row r="1005">
          <cell r="A1005">
            <v>11318709</v>
          </cell>
          <cell r="B1005" t="str">
            <v>Bit Group Sdn Bhd</v>
          </cell>
          <cell r="C1005" t="str">
            <v>Subang Bc</v>
          </cell>
        </row>
        <row r="1006">
          <cell r="A1006">
            <v>11319639</v>
          </cell>
          <cell r="B1006" t="str">
            <v>Continental Gateway Sdn Bhd</v>
          </cell>
          <cell r="C1006" t="str">
            <v>Klang Bc</v>
          </cell>
        </row>
        <row r="1007">
          <cell r="A1007">
            <v>11322375</v>
          </cell>
          <cell r="B1007" t="str">
            <v>Nan Sun Timber &amp; Hardware Sdn Bhd</v>
          </cell>
          <cell r="C1007" t="str">
            <v>Batu Pahat Bc</v>
          </cell>
        </row>
        <row r="1008">
          <cell r="A1008">
            <v>11343145</v>
          </cell>
          <cell r="B1008" t="str">
            <v>Bgs Trading Sdn Bhd</v>
          </cell>
          <cell r="C1008" t="str">
            <v>Prai Bc</v>
          </cell>
        </row>
        <row r="1009">
          <cell r="A1009">
            <v>11352172</v>
          </cell>
          <cell r="B1009" t="str">
            <v>B.T. Engineering Sdn. Bhd.</v>
          </cell>
          <cell r="C1009" t="str">
            <v>Ipoh Bc</v>
          </cell>
        </row>
        <row r="1010">
          <cell r="A1010">
            <v>11355386</v>
          </cell>
          <cell r="B1010" t="str">
            <v>Mctronic Industries Sdn Bhd</v>
          </cell>
          <cell r="C1010" t="str">
            <v>Batu Pahat Bc</v>
          </cell>
        </row>
        <row r="1011">
          <cell r="A1011">
            <v>11358563</v>
          </cell>
          <cell r="B1011" t="str">
            <v>Basic Standard Chemicals Sdn Bhd</v>
          </cell>
          <cell r="C1011" t="str">
            <v>Bintulu Bc</v>
          </cell>
        </row>
        <row r="1012">
          <cell r="A1012">
            <v>11386306</v>
          </cell>
          <cell r="B1012" t="str">
            <v>South Seas Offshore Sdn Bhd</v>
          </cell>
          <cell r="C1012" t="str">
            <v>Seremban Bc</v>
          </cell>
        </row>
        <row r="1013">
          <cell r="A1013">
            <v>11432854</v>
          </cell>
          <cell r="B1013" t="str">
            <v>R.A.K. Company Sdn.Bhd.</v>
          </cell>
          <cell r="C1013" t="str">
            <v>Kuching Bc</v>
          </cell>
        </row>
        <row r="1014">
          <cell r="A1014">
            <v>11445506</v>
          </cell>
          <cell r="B1014" t="str">
            <v>Transkon Sdn.Bhd.</v>
          </cell>
          <cell r="C1014" t="str">
            <v>Bangsar Bc</v>
          </cell>
        </row>
        <row r="1015">
          <cell r="A1015">
            <v>11445807</v>
          </cell>
          <cell r="B1015" t="str">
            <v>Zenxin Agriculture Sdn Bhd</v>
          </cell>
          <cell r="C1015" t="str">
            <v>Batu Pahat Bc</v>
          </cell>
        </row>
        <row r="1016">
          <cell r="A1016">
            <v>11448289</v>
          </cell>
          <cell r="B1016" t="str">
            <v>Instanmar Sdn. Bhd.</v>
          </cell>
          <cell r="C1016" t="str">
            <v>Sandakan Bc</v>
          </cell>
        </row>
        <row r="1017">
          <cell r="A1017">
            <v>11450889</v>
          </cell>
          <cell r="B1017" t="str">
            <v>Prinsiptek (M) Sdn Bhd</v>
          </cell>
          <cell r="C1017" t="str">
            <v>Subang Bc</v>
          </cell>
        </row>
        <row r="1018">
          <cell r="A1018">
            <v>11552170</v>
          </cell>
          <cell r="B1018" t="str">
            <v>International Bearings (Kl) Sdn Bhd</v>
          </cell>
          <cell r="C1018" t="str">
            <v>Bangsar Bc</v>
          </cell>
        </row>
        <row r="1019">
          <cell r="A1019">
            <v>11584548</v>
          </cell>
          <cell r="B1019" t="str">
            <v>K. D. Howa Seng Sdn Bhd</v>
          </cell>
          <cell r="C1019" t="str">
            <v>Kota Bharu Bc</v>
          </cell>
        </row>
        <row r="1020">
          <cell r="A1020">
            <v>11586447</v>
          </cell>
          <cell r="B1020" t="str">
            <v>Kumpulan Voir Sdn Bhd</v>
          </cell>
          <cell r="C1020" t="str">
            <v>Kajang Bc</v>
          </cell>
        </row>
        <row r="1021">
          <cell r="A1021">
            <v>11588463</v>
          </cell>
          <cell r="B1021" t="str">
            <v>Mushtari Maintenance Services Sdn. Bhd.</v>
          </cell>
          <cell r="C1021" t="str">
            <v>Malacca Bc</v>
          </cell>
        </row>
        <row r="1022">
          <cell r="A1022">
            <v>11628433</v>
          </cell>
          <cell r="B1022" t="str">
            <v>Aluminium Service Centre Sdn Bhd</v>
          </cell>
          <cell r="C1022" t="str">
            <v>Penang Bc</v>
          </cell>
        </row>
        <row r="1023">
          <cell r="A1023">
            <v>11631819</v>
          </cell>
          <cell r="B1023" t="str">
            <v>Hasrat Meranti Sdn.Bhd.</v>
          </cell>
          <cell r="C1023" t="str">
            <v>Ipoh Bc</v>
          </cell>
        </row>
        <row r="1024">
          <cell r="A1024">
            <v>11656828</v>
          </cell>
          <cell r="B1024" t="str">
            <v>Pohmix Sdn Bhd</v>
          </cell>
          <cell r="C1024" t="str">
            <v>Mentakab Bc</v>
          </cell>
        </row>
        <row r="1025">
          <cell r="A1025">
            <v>11690403</v>
          </cell>
          <cell r="B1025" t="str">
            <v>Yew Hoong Sofa Products (M) Sdn Bhd</v>
          </cell>
          <cell r="C1025" t="str">
            <v>Kajang Bc</v>
          </cell>
        </row>
        <row r="1026">
          <cell r="A1026">
            <v>11690860</v>
          </cell>
          <cell r="B1026" t="str">
            <v>Evergreen Paper (M) Sdn Bhd</v>
          </cell>
          <cell r="C1026" t="str">
            <v>Penang Bc</v>
          </cell>
        </row>
        <row r="1027">
          <cell r="A1027">
            <v>11701968</v>
          </cell>
          <cell r="B1027" t="str">
            <v>Amalan Sanjung (M) Sdn Bhd</v>
          </cell>
          <cell r="C1027" t="str">
            <v>Kota Bharu Bc</v>
          </cell>
        </row>
        <row r="1028">
          <cell r="A1028">
            <v>11708542</v>
          </cell>
          <cell r="B1028" t="str">
            <v>Supratechnic (M) Sdn Bhd</v>
          </cell>
          <cell r="C1028" t="str">
            <v>Shah Alam Bc</v>
          </cell>
        </row>
        <row r="1029">
          <cell r="A1029">
            <v>11719388</v>
          </cell>
          <cell r="B1029" t="str">
            <v>Eleplas Industries Sdn Bhd</v>
          </cell>
          <cell r="C1029" t="str">
            <v>Batu Pahat Bc</v>
          </cell>
        </row>
        <row r="1030">
          <cell r="A1030">
            <v>11724858</v>
          </cell>
          <cell r="B1030" t="str">
            <v>Ee-Lian Enterprise (M) Sdn Bhd</v>
          </cell>
          <cell r="C1030" t="str">
            <v>Penang Bc</v>
          </cell>
        </row>
        <row r="1031">
          <cell r="A1031">
            <v>11732392</v>
          </cell>
          <cell r="B1031" t="str">
            <v>Sin Huat Press (Melaka) Sdn Bhd</v>
          </cell>
          <cell r="C1031" t="str">
            <v>Malacca Bc</v>
          </cell>
        </row>
        <row r="1032">
          <cell r="A1032">
            <v>11733570</v>
          </cell>
          <cell r="B1032" t="str">
            <v>Shh Furniture Industries Sdn Bhd</v>
          </cell>
          <cell r="C1032" t="str">
            <v>Muar Bc</v>
          </cell>
        </row>
        <row r="1033">
          <cell r="A1033">
            <v>11738587</v>
          </cell>
          <cell r="B1033" t="str">
            <v>Ultra Utility Sdn Bhd</v>
          </cell>
          <cell r="C1033" t="str">
            <v>Miri Bc</v>
          </cell>
        </row>
        <row r="1034">
          <cell r="A1034">
            <v>11742303</v>
          </cell>
          <cell r="B1034" t="str">
            <v>Batu Bata Kah Wee Sdn Bhd</v>
          </cell>
          <cell r="C1034" t="str">
            <v>Batu Pahat Bc</v>
          </cell>
        </row>
        <row r="1035">
          <cell r="A1035">
            <v>11756492</v>
          </cell>
          <cell r="B1035" t="str">
            <v>Jaihin Supermarket Sdn Bhd</v>
          </cell>
          <cell r="C1035" t="str">
            <v>Sibu Bc</v>
          </cell>
        </row>
        <row r="1036">
          <cell r="A1036">
            <v>11764454</v>
          </cell>
          <cell r="B1036" t="str">
            <v>Simeko Ink Industries Sdn. Bhd.</v>
          </cell>
          <cell r="C1036" t="str">
            <v>Shah Alam Bc</v>
          </cell>
        </row>
        <row r="1037">
          <cell r="A1037">
            <v>11765122</v>
          </cell>
          <cell r="B1037" t="str">
            <v>Koperasi Peserta-Peserta Felcra Gugusan</v>
          </cell>
          <cell r="C1037" t="str">
            <v>Mentakab Bc</v>
          </cell>
        </row>
        <row r="1038">
          <cell r="A1038">
            <v>11769326</v>
          </cell>
          <cell r="B1038" t="str">
            <v>Baktisan Pertama Sdn. Bhd.</v>
          </cell>
          <cell r="C1038" t="str">
            <v>Sungai Petani Bc</v>
          </cell>
        </row>
        <row r="1039">
          <cell r="A1039">
            <v>11776478</v>
          </cell>
          <cell r="B1039" t="str">
            <v>Lien Dak Construction Co Sdn Bhd</v>
          </cell>
          <cell r="C1039" t="str">
            <v>Kuching Bc</v>
          </cell>
        </row>
        <row r="1040">
          <cell r="A1040">
            <v>11777546</v>
          </cell>
          <cell r="B1040" t="str">
            <v>Perniagaan Orang Kampung Sdn Bhd</v>
          </cell>
          <cell r="C1040" t="str">
            <v>Malacca Bc</v>
          </cell>
        </row>
        <row r="1041">
          <cell r="A1041">
            <v>11781291</v>
          </cell>
          <cell r="B1041" t="str">
            <v>Arita Plastics Industries (M) Sdn Bhd</v>
          </cell>
          <cell r="C1041" t="str">
            <v>Prai Bc</v>
          </cell>
        </row>
        <row r="1042">
          <cell r="A1042">
            <v>11801082</v>
          </cell>
          <cell r="B1042" t="str">
            <v>Chin Guan Chan Sdn. Bhd.</v>
          </cell>
          <cell r="C1042" t="str">
            <v>Malacca Bc</v>
          </cell>
        </row>
        <row r="1043">
          <cell r="A1043">
            <v>11805385</v>
          </cell>
          <cell r="B1043" t="str">
            <v>Asia Port Trading Co Sdn Bhd</v>
          </cell>
          <cell r="C1043" t="str">
            <v>Klang Bc</v>
          </cell>
        </row>
        <row r="1044">
          <cell r="A1044">
            <v>11848943</v>
          </cell>
          <cell r="B1044" t="str">
            <v>Sjee Engineering Sdn Bhd</v>
          </cell>
          <cell r="C1044" t="str">
            <v>Jln Tun Perak Bc</v>
          </cell>
        </row>
        <row r="1045">
          <cell r="A1045">
            <v>11851917</v>
          </cell>
          <cell r="B1045" t="str">
            <v>L.S.Motor Sdn.Bhd.</v>
          </cell>
          <cell r="C1045" t="str">
            <v>Mentakab Bc</v>
          </cell>
        </row>
        <row r="1046">
          <cell r="A1046">
            <v>11851960</v>
          </cell>
          <cell r="B1046" t="str">
            <v>Promacro Sdn Bhd</v>
          </cell>
          <cell r="C1046" t="str">
            <v>Klang Bc</v>
          </cell>
        </row>
        <row r="1047">
          <cell r="A1047">
            <v>11853287</v>
          </cell>
          <cell r="B1047" t="str">
            <v>Ucm Construction Sdn Bhd</v>
          </cell>
          <cell r="C1047" t="str">
            <v>Alor Setar Bc</v>
          </cell>
        </row>
        <row r="1048">
          <cell r="A1048">
            <v>11854478</v>
          </cell>
          <cell r="B1048" t="str">
            <v>Sri Maju Sarata Ekspres Sdn Bhd</v>
          </cell>
          <cell r="C1048" t="str">
            <v>Ipoh Bc</v>
          </cell>
        </row>
        <row r="1049">
          <cell r="A1049">
            <v>11861987</v>
          </cell>
          <cell r="B1049" t="str">
            <v>Timur Utara (Langkawi) Hardware Tdg S/B</v>
          </cell>
          <cell r="C1049" t="str">
            <v>Alor Setar Bc</v>
          </cell>
        </row>
        <row r="1050">
          <cell r="A1050">
            <v>11873197</v>
          </cell>
          <cell r="B1050" t="str">
            <v>Apex Communications Sdn Bhd</v>
          </cell>
          <cell r="C1050" t="str">
            <v>Jln P Ramlee Bc</v>
          </cell>
        </row>
        <row r="1051">
          <cell r="A1051">
            <v>11873886</v>
          </cell>
          <cell r="B1051" t="str">
            <v>Impressive Communications Sdn Bhd</v>
          </cell>
          <cell r="C1051" t="str">
            <v>Petaling Jaya Bc</v>
          </cell>
        </row>
        <row r="1052">
          <cell r="A1052">
            <v>11878445</v>
          </cell>
          <cell r="B1052" t="str">
            <v>Nespalm Sdn Bhd</v>
          </cell>
          <cell r="C1052" t="str">
            <v>Johor Baru Bc</v>
          </cell>
        </row>
        <row r="1053">
          <cell r="A1053">
            <v>11887368</v>
          </cell>
          <cell r="B1053" t="str">
            <v>Antah Sri Radin Sdn Bhd</v>
          </cell>
          <cell r="C1053" t="str">
            <v>Petaling Jaya Bc</v>
          </cell>
        </row>
        <row r="1054">
          <cell r="A1054">
            <v>11889681</v>
          </cell>
          <cell r="B1054" t="str">
            <v>Tera Dotcom Sdn Bhd</v>
          </cell>
          <cell r="C1054" t="str">
            <v>Sri Damansara Bc</v>
          </cell>
        </row>
        <row r="1055">
          <cell r="A1055">
            <v>11893714</v>
          </cell>
          <cell r="B1055" t="str">
            <v>Primaparamount Sdn Bhd</v>
          </cell>
          <cell r="C1055" t="str">
            <v>Malacca Bc</v>
          </cell>
        </row>
        <row r="1056">
          <cell r="A1056">
            <v>11903074</v>
          </cell>
          <cell r="B1056" t="str">
            <v>Kop Pembangunan Daerah Setiu Bhd</v>
          </cell>
          <cell r="C1056" t="str">
            <v>Kuala Terengganu Bc</v>
          </cell>
        </row>
        <row r="1057">
          <cell r="A1057">
            <v>11913788</v>
          </cell>
          <cell r="B1057" t="str">
            <v>Lambir Petrol Services Sdn Bhd</v>
          </cell>
          <cell r="C1057" t="str">
            <v>Miri Bc</v>
          </cell>
        </row>
        <row r="1058">
          <cell r="A1058">
            <v>11927256</v>
          </cell>
          <cell r="B1058" t="str">
            <v>Ibujaya Bersatu</v>
          </cell>
          <cell r="C1058" t="str">
            <v>Kajang Bc</v>
          </cell>
        </row>
        <row r="1059">
          <cell r="A1059">
            <v>11934290</v>
          </cell>
          <cell r="B1059" t="str">
            <v>Tele-Lagenda Corporation Sdn Bhd</v>
          </cell>
          <cell r="C1059" t="str">
            <v>Jln P Ramlee Bc</v>
          </cell>
        </row>
        <row r="1060">
          <cell r="A1060">
            <v>11936331</v>
          </cell>
          <cell r="B1060" t="str">
            <v>Bakti Mas Bina Sdn Bhd</v>
          </cell>
          <cell r="C1060" t="str">
            <v>Mentakab Bc</v>
          </cell>
        </row>
        <row r="1061">
          <cell r="A1061">
            <v>11958499</v>
          </cell>
          <cell r="B1061" t="str">
            <v>Jiawood Jaya Sdn Bhd</v>
          </cell>
          <cell r="C1061" t="str">
            <v>Sibu Bc</v>
          </cell>
        </row>
        <row r="1062">
          <cell r="A1062">
            <v>11962205</v>
          </cell>
          <cell r="B1062" t="str">
            <v>Lintas Travel Services (M) Sdn. Bhd.</v>
          </cell>
          <cell r="C1062" t="str">
            <v>Sri Damansara Bc</v>
          </cell>
        </row>
        <row r="1063">
          <cell r="A1063">
            <v>11962927</v>
          </cell>
          <cell r="B1063" t="str">
            <v>Optosem Technologies Sdn Bhd</v>
          </cell>
          <cell r="C1063" t="str">
            <v>Johor Baru Bc</v>
          </cell>
        </row>
        <row r="1064">
          <cell r="A1064">
            <v>11971193</v>
          </cell>
          <cell r="B1064" t="str">
            <v>Kelpile (Terengganu) Sdn. Bhd.</v>
          </cell>
          <cell r="C1064" t="str">
            <v>Kuala Terengganu Bc</v>
          </cell>
        </row>
        <row r="1065">
          <cell r="A1065">
            <v>11978742</v>
          </cell>
          <cell r="B1065" t="str">
            <v>Maybest Saberkas Plantation Sdn. Bhd.</v>
          </cell>
          <cell r="C1065" t="str">
            <v>Bintulu Bc</v>
          </cell>
        </row>
        <row r="1066">
          <cell r="A1066">
            <v>11982939</v>
          </cell>
          <cell r="B1066" t="str">
            <v>Giga Shipping Sdn Bhd</v>
          </cell>
          <cell r="C1066" t="str">
            <v>Klang Bc</v>
          </cell>
        </row>
        <row r="1067">
          <cell r="A1067">
            <v>11987893</v>
          </cell>
          <cell r="B1067" t="str">
            <v>Common Avenue (M) Sdn Bhd</v>
          </cell>
          <cell r="C1067" t="str">
            <v>Shah Alam Bc</v>
          </cell>
        </row>
        <row r="1068">
          <cell r="A1068">
            <v>11999948</v>
          </cell>
          <cell r="B1068" t="str">
            <v>Alaf Bersama Enterprise</v>
          </cell>
          <cell r="C1068" t="str">
            <v>Seremban Bc</v>
          </cell>
        </row>
        <row r="1069">
          <cell r="A1069">
            <v>12006374</v>
          </cell>
          <cell r="B1069" t="str">
            <v>Zengo Corporation Sdn Bhd</v>
          </cell>
          <cell r="C1069" t="str">
            <v>Klang Bc</v>
          </cell>
        </row>
        <row r="1070">
          <cell r="A1070">
            <v>12008092</v>
          </cell>
          <cell r="B1070" t="str">
            <v>Heng Chee Tong Trading Sdn Bhd</v>
          </cell>
          <cell r="C1070" t="str">
            <v>Ipoh Bc</v>
          </cell>
        </row>
        <row r="1071">
          <cell r="A1071">
            <v>12013421</v>
          </cell>
          <cell r="B1071" t="str">
            <v>Wing Seng Cement Products Sdn Bhd</v>
          </cell>
          <cell r="C1071" t="str">
            <v>Teluk Intan Bc</v>
          </cell>
        </row>
        <row r="1072">
          <cell r="A1072">
            <v>12014460</v>
          </cell>
          <cell r="B1072" t="str">
            <v>Rohana Nursery &amp; Trading Sdn Bhd</v>
          </cell>
          <cell r="C1072" t="str">
            <v>Kemaman Bc</v>
          </cell>
        </row>
        <row r="1073">
          <cell r="A1073">
            <v>12022649</v>
          </cell>
          <cell r="B1073" t="str">
            <v>Mega Sunwise Sdn Bhd</v>
          </cell>
          <cell r="C1073" t="str">
            <v>Karamunsing Bc</v>
          </cell>
        </row>
        <row r="1074">
          <cell r="A1074">
            <v>12026162</v>
          </cell>
          <cell r="B1074" t="str">
            <v>Villaworld Sdn Bhd</v>
          </cell>
          <cell r="C1074" t="str">
            <v>Ipoh Bc</v>
          </cell>
        </row>
        <row r="1075">
          <cell r="A1075">
            <v>12026482</v>
          </cell>
          <cell r="B1075" t="str">
            <v>Rengit Multi Trading &amp; Transport Sdn Bhd</v>
          </cell>
          <cell r="C1075" t="str">
            <v>Batu Pahat Bc</v>
          </cell>
        </row>
        <row r="1076">
          <cell r="A1076">
            <v>12045331</v>
          </cell>
          <cell r="B1076" t="str">
            <v>The Mukah Catholic Church Charitable Tr</v>
          </cell>
          <cell r="C1076" t="str">
            <v>Miri Bc</v>
          </cell>
        </row>
        <row r="1077">
          <cell r="A1077">
            <v>12051675</v>
          </cell>
          <cell r="B1077" t="str">
            <v>Bagus Marketing Sdn Bhd</v>
          </cell>
          <cell r="C1077" t="str">
            <v>Shah Alam Bc</v>
          </cell>
        </row>
        <row r="1078">
          <cell r="A1078">
            <v>12054919</v>
          </cell>
          <cell r="B1078" t="str">
            <v>Kumpulan Akamewa Sdn Bhd</v>
          </cell>
          <cell r="C1078" t="str">
            <v>Karamunsing Bc</v>
          </cell>
        </row>
        <row r="1079">
          <cell r="A1079">
            <v>12063561</v>
          </cell>
          <cell r="B1079" t="str">
            <v>Opulent Builders Sdn Bhd</v>
          </cell>
          <cell r="C1079" t="str">
            <v>Kuching Bc</v>
          </cell>
        </row>
        <row r="1080">
          <cell r="A1080">
            <v>12073634</v>
          </cell>
          <cell r="B1080" t="str">
            <v>Infinity Logistics &amp; Transport Sdn Bhd</v>
          </cell>
          <cell r="C1080" t="str">
            <v>Klang Bc</v>
          </cell>
        </row>
        <row r="1081">
          <cell r="A1081">
            <v>12075047</v>
          </cell>
          <cell r="B1081" t="str">
            <v>Ultimate Reserves Sdn Bhd</v>
          </cell>
          <cell r="C1081" t="str">
            <v>Tawau Bc</v>
          </cell>
        </row>
        <row r="1082">
          <cell r="A1082">
            <v>12078316</v>
          </cell>
          <cell r="B1082" t="str">
            <v>Lee Ming Printing Industries Sdn. Bhd.</v>
          </cell>
          <cell r="C1082" t="str">
            <v>Kuching Bc</v>
          </cell>
        </row>
        <row r="1083">
          <cell r="A1083">
            <v>12081755</v>
          </cell>
          <cell r="B1083" t="str">
            <v>Casa Armada Sdn Bhd</v>
          </cell>
          <cell r="C1083" t="str">
            <v>Kemaman Bc</v>
          </cell>
        </row>
        <row r="1084">
          <cell r="A1084">
            <v>12081874</v>
          </cell>
          <cell r="B1084" t="str">
            <v>Apollo Medical Centre Sdn Bhd</v>
          </cell>
          <cell r="C1084" t="str">
            <v>Ipoh Bc</v>
          </cell>
        </row>
        <row r="1085">
          <cell r="A1085">
            <v>12085168</v>
          </cell>
          <cell r="B1085" t="str">
            <v>Jiali Poultry Farm Sdn Bhd</v>
          </cell>
          <cell r="C1085" t="str">
            <v>Prai Bc</v>
          </cell>
        </row>
        <row r="1086">
          <cell r="A1086">
            <v>12098195</v>
          </cell>
          <cell r="B1086" t="str">
            <v>Effort Ezy Sdn. Bhd.</v>
          </cell>
          <cell r="C1086" t="str">
            <v>Bangsar Bc</v>
          </cell>
        </row>
        <row r="1087">
          <cell r="A1087">
            <v>12101250</v>
          </cell>
          <cell r="B1087" t="str">
            <v>Maysville Sdn Bhd</v>
          </cell>
          <cell r="C1087" t="str">
            <v>Bintulu Bc</v>
          </cell>
        </row>
        <row r="1088">
          <cell r="A1088">
            <v>12112940</v>
          </cell>
          <cell r="B1088" t="str">
            <v>Syarikat Kemaman Timber Trading Sdn Bhd</v>
          </cell>
          <cell r="C1088" t="str">
            <v>Kuantan Bc</v>
          </cell>
        </row>
        <row r="1089">
          <cell r="A1089">
            <v>12122688</v>
          </cell>
          <cell r="B1089" t="str">
            <v>Siti Khadijah Apparel Sdn Bhd</v>
          </cell>
          <cell r="C1089" t="str">
            <v>Kajang Bc</v>
          </cell>
        </row>
        <row r="1090">
          <cell r="A1090">
            <v>12124149</v>
          </cell>
          <cell r="B1090" t="str">
            <v>Kk Drinks Sdn Bhd</v>
          </cell>
          <cell r="C1090" t="str">
            <v>Karamunsing Bc</v>
          </cell>
        </row>
        <row r="1091">
          <cell r="A1091">
            <v>12132473</v>
          </cell>
          <cell r="B1091" t="str">
            <v>Sin Line Tek Electronic Co. Sdn. Bhd.</v>
          </cell>
          <cell r="C1091" t="str">
            <v>Klang Bc</v>
          </cell>
        </row>
        <row r="1092">
          <cell r="A1092">
            <v>12141337</v>
          </cell>
          <cell r="B1092" t="str">
            <v>Xybase Sdn Bhd</v>
          </cell>
          <cell r="C1092" t="str">
            <v>Sri Damansara Bc</v>
          </cell>
        </row>
        <row r="1093">
          <cell r="A1093">
            <v>12141754</v>
          </cell>
          <cell r="B1093" t="str">
            <v>Wood Village Industries Sdn Bhd</v>
          </cell>
          <cell r="C1093" t="str">
            <v>Klang Bc</v>
          </cell>
        </row>
        <row r="1094">
          <cell r="A1094">
            <v>12143365</v>
          </cell>
          <cell r="B1094" t="str">
            <v>Fajar Galaxy Sdn Bhd</v>
          </cell>
          <cell r="C1094" t="str">
            <v>Kajang Bc</v>
          </cell>
        </row>
        <row r="1095">
          <cell r="A1095">
            <v>12145154</v>
          </cell>
          <cell r="B1095" t="str">
            <v>Midas Talent Sdn Bhd</v>
          </cell>
          <cell r="C1095" t="str">
            <v>Bangsar Bc</v>
          </cell>
        </row>
        <row r="1096">
          <cell r="A1096">
            <v>12153220</v>
          </cell>
          <cell r="B1096" t="str">
            <v>Kendek Products Sdn Bhd</v>
          </cell>
          <cell r="C1096" t="str">
            <v>Jln P Ramlee Bc</v>
          </cell>
        </row>
        <row r="1097">
          <cell r="A1097">
            <v>12175352</v>
          </cell>
          <cell r="B1097" t="str">
            <v>Truly Asia Sdn Bhd</v>
          </cell>
          <cell r="C1097" t="str">
            <v>Kajang Bc</v>
          </cell>
        </row>
        <row r="1098">
          <cell r="A1098">
            <v>12190750</v>
          </cell>
          <cell r="B1098" t="str">
            <v>Orang Kampung Corporation (M) Sdn Bhd</v>
          </cell>
          <cell r="C1098" t="str">
            <v>Malacca Bc</v>
          </cell>
        </row>
        <row r="1099">
          <cell r="A1099">
            <v>12206889</v>
          </cell>
          <cell r="B1099" t="str">
            <v>Koperasi Mcis Berhad</v>
          </cell>
          <cell r="C1099" t="str">
            <v>Seremban Bc</v>
          </cell>
        </row>
        <row r="1100">
          <cell r="A1100">
            <v>12207900</v>
          </cell>
          <cell r="B1100" t="str">
            <v>Dickson Marine Company Sdn Bhd</v>
          </cell>
          <cell r="C1100" t="str">
            <v>Seremban Bc</v>
          </cell>
        </row>
        <row r="1101">
          <cell r="A1101">
            <v>12228148</v>
          </cell>
          <cell r="B1101" t="str">
            <v>Kuo Seng Construction Sdn Bhd</v>
          </cell>
          <cell r="C1101" t="str">
            <v>Tawau Bc</v>
          </cell>
        </row>
        <row r="1102">
          <cell r="A1102">
            <v>12230123</v>
          </cell>
          <cell r="B1102" t="str">
            <v>Datta Shree Sdn Bhd</v>
          </cell>
          <cell r="C1102" t="str">
            <v>Bangsar Bc</v>
          </cell>
        </row>
        <row r="1103">
          <cell r="A1103">
            <v>12230486</v>
          </cell>
          <cell r="B1103" t="str">
            <v>Sin Hock Soon Holding Sdn Bhd</v>
          </cell>
          <cell r="C1103" t="str">
            <v>Sungai Petani Bc</v>
          </cell>
        </row>
        <row r="1104">
          <cell r="A1104">
            <v>12237261</v>
          </cell>
          <cell r="B1104" t="str">
            <v>Kmc Coldstorage &amp; Warehousing Sdn Bhd</v>
          </cell>
          <cell r="C1104" t="str">
            <v>Penang Bc</v>
          </cell>
        </row>
        <row r="1105">
          <cell r="A1105">
            <v>12239181</v>
          </cell>
          <cell r="B1105" t="str">
            <v>Hiap Hoe Loon Tai Sdn Bhd</v>
          </cell>
          <cell r="C1105" t="str">
            <v>Klang Bc</v>
          </cell>
        </row>
        <row r="1106">
          <cell r="A1106">
            <v>12241391</v>
          </cell>
          <cell r="B1106" t="str">
            <v>Somerco Jaya Sdn Bhd</v>
          </cell>
          <cell r="C1106" t="str">
            <v>Bangsar Bc</v>
          </cell>
        </row>
        <row r="1107">
          <cell r="A1107">
            <v>12246211</v>
          </cell>
          <cell r="B1107" t="str">
            <v>Alphaxius Construction Sdn. Bhd.</v>
          </cell>
          <cell r="C1107" t="str">
            <v>Sri Damansara Bc</v>
          </cell>
        </row>
        <row r="1108">
          <cell r="A1108">
            <v>12246544</v>
          </cell>
          <cell r="B1108" t="str">
            <v>Suriwong Trading Sdn Bhd</v>
          </cell>
          <cell r="C1108" t="str">
            <v>Alor Setar Bc</v>
          </cell>
        </row>
        <row r="1109">
          <cell r="A1109">
            <v>12267187</v>
          </cell>
          <cell r="B1109" t="str">
            <v>Xun Xin Trading Sdn Bhd</v>
          </cell>
          <cell r="C1109" t="str">
            <v>Bangsar Bc</v>
          </cell>
        </row>
        <row r="1110">
          <cell r="A1110">
            <v>12284012</v>
          </cell>
          <cell r="B1110" t="str">
            <v>Bb Tech Services Sdn Bhd</v>
          </cell>
          <cell r="C1110" t="str">
            <v>Kemaman Bc</v>
          </cell>
        </row>
        <row r="1111">
          <cell r="A1111">
            <v>12289421</v>
          </cell>
          <cell r="B1111" t="str">
            <v>Jet Gombak Sdn Bhd</v>
          </cell>
          <cell r="C1111" t="str">
            <v>Bangsar Bc</v>
          </cell>
        </row>
        <row r="1112">
          <cell r="A1112">
            <v>12292282</v>
          </cell>
          <cell r="B1112" t="str">
            <v>Nepta Development Sdn Bhd</v>
          </cell>
          <cell r="C1112" t="str">
            <v>Alor Setar Bc</v>
          </cell>
        </row>
        <row r="1113">
          <cell r="A1113">
            <v>12299329</v>
          </cell>
          <cell r="B1113" t="str">
            <v>Digital Fortune Sdn Bhd</v>
          </cell>
          <cell r="C1113" t="str">
            <v>Karamunsing Bc</v>
          </cell>
        </row>
        <row r="1114">
          <cell r="A1114">
            <v>12300948</v>
          </cell>
          <cell r="B1114" t="str">
            <v>Arca Transline Sdn. Bhd.</v>
          </cell>
          <cell r="C1114" t="str">
            <v>Shah Alam Bc</v>
          </cell>
        </row>
        <row r="1115">
          <cell r="A1115">
            <v>12303355</v>
          </cell>
          <cell r="B1115" t="str">
            <v>Rotol-Ams-Bumi Technologies (M) Sdn. Bhd</v>
          </cell>
          <cell r="C1115" t="str">
            <v>Jln Tun Perak Bc</v>
          </cell>
        </row>
        <row r="1116">
          <cell r="A1116">
            <v>12303715</v>
          </cell>
          <cell r="B1116" t="str">
            <v>Soon Hoe Chan Sdn Bhd</v>
          </cell>
          <cell r="C1116" t="str">
            <v>Prai Bc</v>
          </cell>
        </row>
        <row r="1117">
          <cell r="A1117">
            <v>12309019</v>
          </cell>
          <cell r="B1117" t="str">
            <v>Mcg Pawnshop Sdn Bhd</v>
          </cell>
          <cell r="C1117" t="str">
            <v>Penang Bc</v>
          </cell>
        </row>
        <row r="1118">
          <cell r="A1118">
            <v>12430965</v>
          </cell>
          <cell r="B1118" t="str">
            <v>Thong Ree Brothers Sdn Bhd</v>
          </cell>
          <cell r="C1118" t="str">
            <v>Teluk Intan Bc</v>
          </cell>
        </row>
        <row r="1119">
          <cell r="A1119">
            <v>12729213</v>
          </cell>
          <cell r="B1119" t="str">
            <v>Yong Kah Plantation Group Sdn Bhd</v>
          </cell>
          <cell r="C1119" t="str">
            <v>Batu Pahat Bc</v>
          </cell>
        </row>
        <row r="1120">
          <cell r="A1120">
            <v>12730626</v>
          </cell>
          <cell r="B1120" t="str">
            <v>Jiajaya Sdn Bhd</v>
          </cell>
          <cell r="C1120" t="str">
            <v>Miri Bc</v>
          </cell>
        </row>
        <row r="1121">
          <cell r="A1121">
            <v>12731705</v>
          </cell>
          <cell r="B1121" t="str">
            <v>K C Goh Enterprise Sdn Bhd</v>
          </cell>
          <cell r="C1121" t="str">
            <v>Mentakab Bc</v>
          </cell>
        </row>
        <row r="1122">
          <cell r="A1122">
            <v>12737261</v>
          </cell>
          <cell r="B1122" t="str">
            <v>Prismatex Trading</v>
          </cell>
          <cell r="C1122" t="str">
            <v>Kota Bharu Bc</v>
          </cell>
        </row>
        <row r="1123">
          <cell r="A1123">
            <v>12877829</v>
          </cell>
          <cell r="B1123" t="str">
            <v>Matrix Power Network Sdn Bhd</v>
          </cell>
          <cell r="C1123" t="str">
            <v>Kajang Bc</v>
          </cell>
        </row>
        <row r="1124">
          <cell r="A1124">
            <v>12891593</v>
          </cell>
          <cell r="B1124" t="str">
            <v>San Seng Lee Realty Sdn. Bhd.</v>
          </cell>
          <cell r="C1124" t="str">
            <v>Batu Pahat Bc</v>
          </cell>
        </row>
        <row r="1125">
          <cell r="A1125">
            <v>12894225</v>
          </cell>
          <cell r="B1125" t="str">
            <v>Sin Hua Heng Enterprise Sdn Bhd</v>
          </cell>
          <cell r="C1125" t="str">
            <v>Teluk Intan Bc</v>
          </cell>
        </row>
        <row r="1126">
          <cell r="A1126">
            <v>12909059</v>
          </cell>
          <cell r="B1126" t="str">
            <v>Synerchem Food Processing Industry S/B</v>
          </cell>
          <cell r="C1126" t="str">
            <v>Shah Alam Bc</v>
          </cell>
        </row>
        <row r="1127">
          <cell r="A1127">
            <v>12912263</v>
          </cell>
          <cell r="B1127" t="str">
            <v>Harus Gemilang Sdn Bhd</v>
          </cell>
          <cell r="C1127" t="str">
            <v>Tawau Bc</v>
          </cell>
        </row>
        <row r="1128">
          <cell r="A1128">
            <v>12914871</v>
          </cell>
          <cell r="B1128" t="str">
            <v>Syarikat Perniagaan Nam Leong Yew Sdn Bh</v>
          </cell>
          <cell r="C1128" t="str">
            <v>Jln P Ramlee Bc</v>
          </cell>
        </row>
        <row r="1129">
          <cell r="A1129">
            <v>12915102</v>
          </cell>
          <cell r="B1129" t="str">
            <v>Hong Bee Hardware Company Sdn Bhd</v>
          </cell>
          <cell r="C1129" t="str">
            <v>Penang Bc</v>
          </cell>
        </row>
        <row r="1130">
          <cell r="A1130">
            <v>12919104</v>
          </cell>
          <cell r="B1130" t="str">
            <v>Far East Packaging Ind (Johor) Sdn. Bhd.</v>
          </cell>
          <cell r="C1130" t="str">
            <v>Johor Baru Bc</v>
          </cell>
        </row>
        <row r="1131">
          <cell r="A1131">
            <v>12919966</v>
          </cell>
          <cell r="B1131" t="str">
            <v>J.O.E. Supplier Sdn Bhd</v>
          </cell>
          <cell r="C1131" t="str">
            <v>Kuching Bc</v>
          </cell>
        </row>
        <row r="1132">
          <cell r="A1132">
            <v>12943286</v>
          </cell>
          <cell r="B1132" t="str">
            <v>Innovans Palm Industries Sdn Bhd</v>
          </cell>
          <cell r="C1132" t="str">
            <v>Klang Bc</v>
          </cell>
        </row>
        <row r="1133">
          <cell r="A1133">
            <v>12952595</v>
          </cell>
          <cell r="B1133" t="str">
            <v>Aldwich Berhad-(Receivers&amp;Managers App.)</v>
          </cell>
          <cell r="C1133" t="str">
            <v>Bangsar Bc</v>
          </cell>
        </row>
        <row r="1134">
          <cell r="A1134">
            <v>12952727</v>
          </cell>
          <cell r="B1134" t="str">
            <v>Kian Hin Enterprise Sdn Bhd</v>
          </cell>
          <cell r="C1134" t="str">
            <v>Miri Bc</v>
          </cell>
        </row>
        <row r="1135">
          <cell r="A1135">
            <v>12955871</v>
          </cell>
          <cell r="B1135" t="str">
            <v>Orion Master Sdn Bhd</v>
          </cell>
          <cell r="C1135" t="str">
            <v>Kuching Bc</v>
          </cell>
        </row>
        <row r="1136">
          <cell r="A1136">
            <v>12959925</v>
          </cell>
          <cell r="B1136" t="str">
            <v>Ip Fokus Sdn Bhd</v>
          </cell>
          <cell r="C1136" t="str">
            <v>Kajang Bc</v>
          </cell>
        </row>
        <row r="1137">
          <cell r="A1137">
            <v>12963841</v>
          </cell>
          <cell r="B1137" t="str">
            <v>Kong Saw Ming &amp; Sons Contract Services</v>
          </cell>
          <cell r="C1137" t="str">
            <v>Sibu Bc</v>
          </cell>
        </row>
        <row r="1138">
          <cell r="A1138">
            <v>12977873</v>
          </cell>
          <cell r="B1138" t="str">
            <v>Kemudi Timur Elektronik Sdn Bhd</v>
          </cell>
          <cell r="C1138" t="str">
            <v>Kota Bharu Bc</v>
          </cell>
        </row>
        <row r="1139">
          <cell r="A1139">
            <v>12987256</v>
          </cell>
          <cell r="B1139" t="str">
            <v>Chong Ah Kow Pottery Sdn Bhd</v>
          </cell>
          <cell r="C1139" t="str">
            <v>Ipoh Bc</v>
          </cell>
        </row>
        <row r="1140">
          <cell r="A1140">
            <v>12992089</v>
          </cell>
          <cell r="B1140" t="str">
            <v>Sun Tyre Sdn. Bhd.</v>
          </cell>
          <cell r="C1140" t="str">
            <v>Seremban Bc</v>
          </cell>
        </row>
        <row r="1141">
          <cell r="A1141">
            <v>12994103</v>
          </cell>
          <cell r="B1141" t="str">
            <v>Lyc Marketing &amp; Transport Sdn Bhd</v>
          </cell>
          <cell r="C1141" t="str">
            <v>Kuantan Bc</v>
          </cell>
        </row>
        <row r="1142">
          <cell r="A1142">
            <v>13006770</v>
          </cell>
          <cell r="B1142" t="str">
            <v>Jing Dai Marketing Sdn Bhd</v>
          </cell>
          <cell r="C1142" t="str">
            <v>Karamunsing Bc</v>
          </cell>
        </row>
        <row r="1143">
          <cell r="A1143">
            <v>13020299</v>
          </cell>
          <cell r="B1143" t="str">
            <v>Pusat Membeli-Belah Kamdar(Pg) Sdn Bhd</v>
          </cell>
          <cell r="C1143" t="str">
            <v>Bangsar Bc</v>
          </cell>
        </row>
        <row r="1144">
          <cell r="A1144">
            <v>13021180</v>
          </cell>
          <cell r="B1144" t="str">
            <v>Compunation Technology Sdn Bhd</v>
          </cell>
          <cell r="C1144" t="str">
            <v>Petaling Jaya Bc</v>
          </cell>
        </row>
        <row r="1145">
          <cell r="A1145">
            <v>13021208</v>
          </cell>
          <cell r="B1145" t="str">
            <v>Rata Sempurna Sdn Bhd</v>
          </cell>
          <cell r="C1145" t="str">
            <v>Penang Bc</v>
          </cell>
        </row>
        <row r="1146">
          <cell r="A1146">
            <v>13021785</v>
          </cell>
          <cell r="B1146" t="str">
            <v>Shahid &amp; Omer (M) Sdn Bhd</v>
          </cell>
          <cell r="C1146" t="str">
            <v>Jln P Ramlee Bc</v>
          </cell>
        </row>
        <row r="1147">
          <cell r="A1147">
            <v>13022092</v>
          </cell>
          <cell r="B1147" t="str">
            <v>Orex Travel &amp; Tours Sdn Bhd</v>
          </cell>
          <cell r="C1147" t="str">
            <v>Bangsar Bc</v>
          </cell>
        </row>
        <row r="1148">
          <cell r="A1148">
            <v>13025767</v>
          </cell>
          <cell r="B1148" t="str">
            <v>Benden Production Sdn Bhd</v>
          </cell>
          <cell r="C1148" t="str">
            <v>Jln Tun Perak Bc</v>
          </cell>
        </row>
        <row r="1149">
          <cell r="A1149">
            <v>13028781</v>
          </cell>
          <cell r="B1149" t="str">
            <v>Greatwall Tyre &amp; Battery (Sibu) Sdn Bhd</v>
          </cell>
          <cell r="C1149" t="str">
            <v>Sibu Bc</v>
          </cell>
        </row>
        <row r="1150">
          <cell r="A1150">
            <v>13040543</v>
          </cell>
          <cell r="B1150" t="str">
            <v>Nasim Sdn Bhd</v>
          </cell>
          <cell r="C1150" t="str">
            <v>Shah Alam Bc</v>
          </cell>
        </row>
        <row r="1151">
          <cell r="A1151">
            <v>13059617</v>
          </cell>
          <cell r="B1151" t="str">
            <v>Pascal Engineering Sdn Bhd</v>
          </cell>
          <cell r="C1151" t="str">
            <v>Penang Bc</v>
          </cell>
        </row>
        <row r="1152">
          <cell r="A1152">
            <v>13065471</v>
          </cell>
          <cell r="B1152" t="str">
            <v>Pemborong Maju Bersatu Sdn. Bhd.</v>
          </cell>
          <cell r="C1152" t="str">
            <v>Karamunsing Bc</v>
          </cell>
        </row>
        <row r="1153">
          <cell r="A1153">
            <v>13069829</v>
          </cell>
          <cell r="B1153" t="str">
            <v>Leesa Formula Sdn Bhd</v>
          </cell>
          <cell r="C1153" t="str">
            <v>Shah Alam Bc</v>
          </cell>
        </row>
        <row r="1154">
          <cell r="A1154">
            <v>13069892</v>
          </cell>
          <cell r="B1154" t="str">
            <v>Uni-Alliance Resources Sdn Bhd</v>
          </cell>
          <cell r="C1154" t="str">
            <v>Prai Bc</v>
          </cell>
        </row>
        <row r="1155">
          <cell r="A1155">
            <v>13075116</v>
          </cell>
          <cell r="B1155" t="str">
            <v>Sri Datai Mining Sdn Bhd</v>
          </cell>
          <cell r="C1155" t="str">
            <v>Kuching Bc</v>
          </cell>
        </row>
        <row r="1156">
          <cell r="A1156">
            <v>13080334</v>
          </cell>
          <cell r="B1156" t="str">
            <v>Tonn Cable Sdn Bhd</v>
          </cell>
          <cell r="C1156" t="str">
            <v>Kajang Bc</v>
          </cell>
        </row>
        <row r="1157">
          <cell r="A1157">
            <v>13089005</v>
          </cell>
          <cell r="B1157" t="str">
            <v>Malaysian Chinese Association, Tlk Intan</v>
          </cell>
          <cell r="C1157" t="str">
            <v>Teluk Intan Bc</v>
          </cell>
        </row>
        <row r="1158">
          <cell r="A1158">
            <v>13092404</v>
          </cell>
          <cell r="B1158" t="str">
            <v>New Eng Lee Agriculture Sdn Bhd</v>
          </cell>
          <cell r="C1158" t="str">
            <v>Muar Bc</v>
          </cell>
        </row>
        <row r="1159">
          <cell r="A1159">
            <v>13094052</v>
          </cell>
          <cell r="B1159" t="str">
            <v>Khai Yo Trading (M) Sdn Bhd</v>
          </cell>
          <cell r="C1159" t="str">
            <v>Klang Bc</v>
          </cell>
        </row>
        <row r="1160">
          <cell r="A1160">
            <v>13101629</v>
          </cell>
          <cell r="B1160" t="str">
            <v>Kmr Freight &amp; Logistic Sdn Bhd</v>
          </cell>
          <cell r="C1160" t="str">
            <v>Kajang Bc</v>
          </cell>
        </row>
        <row r="1161">
          <cell r="A1161">
            <v>13120222</v>
          </cell>
          <cell r="B1161" t="str">
            <v>Pembinaan Kekal Mewah Realty Sdn Bhd</v>
          </cell>
          <cell r="C1161" t="str">
            <v>Karamunsing Bc</v>
          </cell>
        </row>
        <row r="1162">
          <cell r="A1162">
            <v>13127578</v>
          </cell>
          <cell r="B1162" t="str">
            <v>Wma Resources Sdn Bhd</v>
          </cell>
          <cell r="C1162" t="str">
            <v>Kuantan Bc</v>
          </cell>
        </row>
        <row r="1163">
          <cell r="A1163">
            <v>13128761</v>
          </cell>
          <cell r="B1163" t="str">
            <v>Dominant Energy Sdn Bhd</v>
          </cell>
          <cell r="C1163" t="str">
            <v>Malacca Bc</v>
          </cell>
        </row>
        <row r="1164">
          <cell r="A1164">
            <v>13129363</v>
          </cell>
          <cell r="B1164" t="str">
            <v>Probid Resources Sdn Bhd</v>
          </cell>
          <cell r="C1164" t="str">
            <v>Jln Tun Perak Bc</v>
          </cell>
        </row>
        <row r="1165">
          <cell r="A1165">
            <v>13129684</v>
          </cell>
          <cell r="B1165" t="str">
            <v>Mindmatics Sdn Bhd</v>
          </cell>
          <cell r="C1165" t="str">
            <v>Jln Tun Perak Bc</v>
          </cell>
        </row>
        <row r="1166">
          <cell r="A1166">
            <v>13138365</v>
          </cell>
          <cell r="B1166" t="str">
            <v>Franky Land Sdn Bhd</v>
          </cell>
          <cell r="C1166" t="str">
            <v>Kuantan Bc</v>
          </cell>
        </row>
        <row r="1167">
          <cell r="A1167">
            <v>13142518</v>
          </cell>
          <cell r="B1167" t="str">
            <v>Welfab Engineering Works Sdn Bhd</v>
          </cell>
          <cell r="C1167" t="str">
            <v>Seremban Bc</v>
          </cell>
        </row>
        <row r="1168">
          <cell r="A1168">
            <v>13147808</v>
          </cell>
          <cell r="B1168" t="str">
            <v>Wawasan Agrolipids Sdn Bhd</v>
          </cell>
          <cell r="C1168" t="str">
            <v>Johor Baru Bc</v>
          </cell>
        </row>
        <row r="1169">
          <cell r="A1169">
            <v>13154001</v>
          </cell>
          <cell r="B1169" t="str">
            <v>Dynamewa Sdn Bhd</v>
          </cell>
          <cell r="C1169" t="str">
            <v>Tawau Bc</v>
          </cell>
        </row>
        <row r="1170">
          <cell r="A1170">
            <v>13185238</v>
          </cell>
          <cell r="B1170" t="str">
            <v>Sunshine Construction Sdn Bhd</v>
          </cell>
          <cell r="C1170" t="str">
            <v>Jln P Ramlee Bc</v>
          </cell>
        </row>
        <row r="1171">
          <cell r="A1171">
            <v>13195966</v>
          </cell>
          <cell r="B1171" t="str">
            <v>Aldan Technology Sdn Bhd</v>
          </cell>
          <cell r="C1171" t="str">
            <v>Subang Bc</v>
          </cell>
        </row>
        <row r="1172">
          <cell r="A1172">
            <v>13208266</v>
          </cell>
          <cell r="B1172" t="str">
            <v>Feng Shun Construction Sdn Bhd</v>
          </cell>
          <cell r="C1172" t="str">
            <v>Sibu Bc</v>
          </cell>
        </row>
        <row r="1173">
          <cell r="A1173">
            <v>13219754</v>
          </cell>
          <cell r="B1173" t="str">
            <v>Hup Soon Recycle Sdn.Bhd</v>
          </cell>
          <cell r="C1173" t="str">
            <v>Batu Pahat Bc</v>
          </cell>
        </row>
        <row r="1174">
          <cell r="A1174">
            <v>13230488</v>
          </cell>
          <cell r="B1174" t="str">
            <v>Rhea Construction &amp; Engineering Sdn. Bhd</v>
          </cell>
          <cell r="C1174" t="str">
            <v>Bangsar Bc</v>
          </cell>
        </row>
        <row r="1175">
          <cell r="A1175">
            <v>13235951</v>
          </cell>
          <cell r="B1175" t="str">
            <v>Ska Transport (M) Sdn Bhd</v>
          </cell>
          <cell r="C1175" t="str">
            <v>Alor Setar Bc</v>
          </cell>
        </row>
        <row r="1176">
          <cell r="A1176">
            <v>13243820</v>
          </cell>
          <cell r="B1176" t="str">
            <v>Kt Potential Sdn Bhd</v>
          </cell>
          <cell r="C1176" t="str">
            <v>Johor Baru Bc</v>
          </cell>
        </row>
        <row r="1177">
          <cell r="A1177">
            <v>13248675</v>
          </cell>
          <cell r="B1177" t="str">
            <v>Pco Electrical (M) Sdn Bhd</v>
          </cell>
          <cell r="C1177" t="str">
            <v>Ipoh Bc</v>
          </cell>
        </row>
        <row r="1178">
          <cell r="A1178">
            <v>13250048</v>
          </cell>
          <cell r="B1178" t="str">
            <v>Ghazali Shawal Sdn Bhd</v>
          </cell>
          <cell r="C1178" t="str">
            <v>Teluk Intan Bc</v>
          </cell>
        </row>
        <row r="1179">
          <cell r="A1179">
            <v>13251316</v>
          </cell>
          <cell r="B1179" t="str">
            <v>Cwm Trading Sdn Bhd</v>
          </cell>
          <cell r="C1179" t="str">
            <v>Sungai Petani Bc</v>
          </cell>
        </row>
        <row r="1180">
          <cell r="A1180">
            <v>13256407</v>
          </cell>
          <cell r="B1180" t="str">
            <v>Syawal Warisan Sdn. Bhd.</v>
          </cell>
          <cell r="C1180" t="str">
            <v>Prai Bc</v>
          </cell>
        </row>
        <row r="1181">
          <cell r="A1181">
            <v>13260325</v>
          </cell>
          <cell r="B1181" t="str">
            <v>North Borneo Safari Sdn Bhd</v>
          </cell>
          <cell r="C1181" t="str">
            <v>Sandakan Bc</v>
          </cell>
        </row>
        <row r="1182">
          <cell r="A1182">
            <v>13265346</v>
          </cell>
          <cell r="B1182" t="str">
            <v>Jejari Tenggara Sdn Bhd</v>
          </cell>
          <cell r="C1182" t="str">
            <v>Sibu Bc</v>
          </cell>
        </row>
        <row r="1183">
          <cell r="A1183">
            <v>13276276</v>
          </cell>
          <cell r="B1183" t="str">
            <v>Pandangan Wawasan Sdn. Bhd.</v>
          </cell>
          <cell r="C1183" t="str">
            <v>Kota Bharu Bc</v>
          </cell>
        </row>
        <row r="1184">
          <cell r="A1184">
            <v>13277565</v>
          </cell>
          <cell r="B1184" t="str">
            <v>Kct Setia Bina Sdn Bhd</v>
          </cell>
          <cell r="C1184" t="str">
            <v>Jln Tun Perak Bc</v>
          </cell>
        </row>
        <row r="1185">
          <cell r="A1185">
            <v>13278368</v>
          </cell>
          <cell r="B1185" t="str">
            <v>Dmw 1 Automobile (Sabah) Sdn Bhd</v>
          </cell>
          <cell r="C1185" t="str">
            <v>Karamunsing Bc</v>
          </cell>
        </row>
        <row r="1186">
          <cell r="A1186">
            <v>13280868</v>
          </cell>
          <cell r="B1186" t="str">
            <v>Tradelift Trading Sdn Bhd</v>
          </cell>
          <cell r="C1186" t="str">
            <v>Batu Pahat Bc</v>
          </cell>
        </row>
        <row r="1187">
          <cell r="A1187">
            <v>13286533</v>
          </cell>
          <cell r="B1187" t="str">
            <v>Profil Makmur Sdn Bhd</v>
          </cell>
          <cell r="C1187" t="str">
            <v>Malacca Bc</v>
          </cell>
        </row>
        <row r="1188">
          <cell r="A1188">
            <v>13288393</v>
          </cell>
          <cell r="B1188" t="str">
            <v>Salam Medical Centre Sdn Bhd</v>
          </cell>
          <cell r="C1188" t="str">
            <v>Shah Alam Bc</v>
          </cell>
        </row>
        <row r="1189">
          <cell r="A1189">
            <v>13289737</v>
          </cell>
          <cell r="B1189" t="str">
            <v>R &amp; C Cergas Teguh Sdn Bhd</v>
          </cell>
          <cell r="C1189" t="str">
            <v>Sri Damansara Bc</v>
          </cell>
        </row>
        <row r="1190">
          <cell r="A1190">
            <v>13293904</v>
          </cell>
          <cell r="B1190" t="str">
            <v>First Star Construction Sdn Bhd</v>
          </cell>
          <cell r="C1190" t="str">
            <v>Sandakan Bc</v>
          </cell>
        </row>
        <row r="1191">
          <cell r="A1191">
            <v>13293982</v>
          </cell>
          <cell r="B1191" t="str">
            <v>Mapo Industries Sdn Bhd</v>
          </cell>
          <cell r="C1191" t="str">
            <v>Bangsar Bc</v>
          </cell>
        </row>
        <row r="1192">
          <cell r="A1192">
            <v>13295997</v>
          </cell>
          <cell r="B1192" t="str">
            <v>Aik Chee Furniture Sdn Bhd</v>
          </cell>
          <cell r="C1192" t="str">
            <v>Muar Bc</v>
          </cell>
        </row>
        <row r="1193">
          <cell r="A1193">
            <v>13297814</v>
          </cell>
          <cell r="B1193" t="str">
            <v>Toko Maria Sdn Bhd</v>
          </cell>
          <cell r="C1193" t="str">
            <v>Tawau Bc</v>
          </cell>
        </row>
        <row r="1194">
          <cell r="A1194">
            <v>13301330</v>
          </cell>
          <cell r="B1194" t="str">
            <v>Ck Alliance Sdn Bhd</v>
          </cell>
          <cell r="C1194" t="str">
            <v>Miri Bc</v>
          </cell>
        </row>
        <row r="1195">
          <cell r="A1195">
            <v>13342232</v>
          </cell>
          <cell r="B1195" t="str">
            <v>Tct Trading Sdn Bhd</v>
          </cell>
          <cell r="C1195" t="str">
            <v>Karamunsing Bc</v>
          </cell>
        </row>
        <row r="1196">
          <cell r="A1196">
            <v>13346068</v>
          </cell>
          <cell r="B1196" t="str">
            <v>Tirai Selera Sdn Bhd</v>
          </cell>
          <cell r="C1196" t="str">
            <v>Shah Alam Bc</v>
          </cell>
        </row>
        <row r="1197">
          <cell r="A1197">
            <v>13348040</v>
          </cell>
          <cell r="B1197" t="str">
            <v>Tongs Departmental Store Sdn Bhd</v>
          </cell>
          <cell r="C1197" t="str">
            <v>Karamunsing Bc</v>
          </cell>
        </row>
        <row r="1198">
          <cell r="A1198">
            <v>13354141</v>
          </cell>
          <cell r="B1198" t="str">
            <v>Tree Med Sdn Bhd</v>
          </cell>
          <cell r="C1198" t="str">
            <v>Bangsar Bc</v>
          </cell>
        </row>
        <row r="1199">
          <cell r="A1199">
            <v>13355156</v>
          </cell>
          <cell r="B1199" t="str">
            <v>Kamei Goldsmith &amp; Jeweller Sdn Bhd</v>
          </cell>
          <cell r="C1199" t="str">
            <v>Batu Pahat Bc</v>
          </cell>
        </row>
        <row r="1200">
          <cell r="A1200">
            <v>13357481</v>
          </cell>
          <cell r="B1200" t="str">
            <v>Tahap Tinggi Sdn Bhd</v>
          </cell>
          <cell r="C1200" t="str">
            <v>Teluk Intan Bc</v>
          </cell>
        </row>
        <row r="1201">
          <cell r="A1201">
            <v>13366626</v>
          </cell>
          <cell r="B1201" t="str">
            <v>Total Ifm Sdn Bhd</v>
          </cell>
          <cell r="C1201" t="str">
            <v>Ipoh Bc</v>
          </cell>
        </row>
        <row r="1202">
          <cell r="A1202">
            <v>13366783</v>
          </cell>
          <cell r="B1202" t="str">
            <v>Eng Hiap Seng (Rengit) Sdn Bhd</v>
          </cell>
          <cell r="C1202" t="str">
            <v>Batu Pahat Bc</v>
          </cell>
        </row>
        <row r="1203">
          <cell r="A1203">
            <v>13373767</v>
          </cell>
          <cell r="B1203" t="str">
            <v>Hong Seng Construction (E.M.) Sdn Bhd</v>
          </cell>
          <cell r="C1203" t="str">
            <v>Kuching Bc</v>
          </cell>
        </row>
        <row r="1204">
          <cell r="A1204">
            <v>13376941</v>
          </cell>
          <cell r="B1204" t="str">
            <v>Hai-Point Marketing Sdn Bhd</v>
          </cell>
          <cell r="C1204" t="str">
            <v>Alor Setar Bc</v>
          </cell>
        </row>
        <row r="1205">
          <cell r="A1205">
            <v>13377994</v>
          </cell>
          <cell r="B1205" t="str">
            <v>Koperasi Mercantile Ipoh Bhd</v>
          </cell>
          <cell r="C1205" t="str">
            <v>Ipoh Bc</v>
          </cell>
        </row>
        <row r="1206">
          <cell r="A1206">
            <v>13378255</v>
          </cell>
          <cell r="B1206" t="str">
            <v>Muafur Industires Sdn Bhd</v>
          </cell>
          <cell r="C1206" t="str">
            <v>Muar Bc</v>
          </cell>
        </row>
        <row r="1207">
          <cell r="A1207">
            <v>13381153</v>
          </cell>
          <cell r="B1207" t="str">
            <v>Angtai Holding Sdn Bhd</v>
          </cell>
          <cell r="C1207" t="str">
            <v>Batu Pahat Bc</v>
          </cell>
        </row>
        <row r="1208">
          <cell r="A1208">
            <v>13388418</v>
          </cell>
          <cell r="B1208" t="str">
            <v>Cerah Harmoni Sdn Bhd</v>
          </cell>
          <cell r="C1208" t="str">
            <v>Sungai Petani Bc</v>
          </cell>
        </row>
        <row r="1209">
          <cell r="A1209">
            <v>13396735</v>
          </cell>
          <cell r="B1209" t="str">
            <v>Premala Era Com Construction (M) Sdn Bhd</v>
          </cell>
          <cell r="C1209" t="str">
            <v>Malacca Bc</v>
          </cell>
        </row>
        <row r="1210">
          <cell r="A1210">
            <v>13402046</v>
          </cell>
          <cell r="B1210" t="str">
            <v>Grand City Development Sdn Bhd</v>
          </cell>
          <cell r="C1210" t="str">
            <v>Malacca Bc</v>
          </cell>
        </row>
        <row r="1211">
          <cell r="A1211">
            <v>13403872</v>
          </cell>
          <cell r="B1211" t="str">
            <v>Dmc Dagangan (East) Sdn Bhd</v>
          </cell>
          <cell r="C1211" t="str">
            <v>Kemaman Bc</v>
          </cell>
        </row>
        <row r="1212">
          <cell r="A1212">
            <v>13406178</v>
          </cell>
          <cell r="B1212" t="str">
            <v>First Direct Line Sdn Bhd</v>
          </cell>
          <cell r="C1212" t="str">
            <v>Ipoh Bc</v>
          </cell>
        </row>
        <row r="1213">
          <cell r="A1213">
            <v>13414850</v>
          </cell>
          <cell r="B1213" t="str">
            <v>Ivory Bay Sdn Bhd</v>
          </cell>
          <cell r="C1213" t="str">
            <v>Sandakan Bc</v>
          </cell>
        </row>
        <row r="1214">
          <cell r="A1214">
            <v>13415141</v>
          </cell>
          <cell r="B1214" t="str">
            <v>Hai-Point Steel Sdn Bhd</v>
          </cell>
          <cell r="C1214" t="str">
            <v>Alor Setar Bc</v>
          </cell>
        </row>
        <row r="1215">
          <cell r="A1215">
            <v>13421872</v>
          </cell>
          <cell r="B1215" t="str">
            <v>Khp Steel Product (M) Sdn Bhd</v>
          </cell>
          <cell r="C1215" t="str">
            <v>Batu Pahat Bc</v>
          </cell>
        </row>
        <row r="1216">
          <cell r="A1216">
            <v>13422424</v>
          </cell>
          <cell r="B1216" t="str">
            <v>Lim Boon Chuan Trading Sdn Bhd</v>
          </cell>
          <cell r="C1216" t="str">
            <v>Seremban Bc</v>
          </cell>
        </row>
        <row r="1217">
          <cell r="A1217">
            <v>13422504</v>
          </cell>
          <cell r="B1217" t="str">
            <v>Catatan Jaya Sdn Bhd</v>
          </cell>
          <cell r="C1217" t="str">
            <v>Karamunsing Bc</v>
          </cell>
        </row>
        <row r="1218">
          <cell r="A1218">
            <v>13426637</v>
          </cell>
          <cell r="B1218" t="str">
            <v>United Water Technology Sdn Bhd</v>
          </cell>
          <cell r="C1218" t="str">
            <v>Kajang Bc</v>
          </cell>
        </row>
        <row r="1219">
          <cell r="A1219">
            <v>13452098</v>
          </cell>
          <cell r="B1219" t="str">
            <v>Koperasi Serbaguna Iman Malaysia Bhd</v>
          </cell>
          <cell r="C1219" t="str">
            <v>Sri Damansara Bc</v>
          </cell>
        </row>
        <row r="1220">
          <cell r="A1220">
            <v>13453690</v>
          </cell>
          <cell r="B1220" t="str">
            <v>Madeys Trading (M) Sdn Bhd</v>
          </cell>
          <cell r="C1220" t="str">
            <v>Kota Bharu Bc</v>
          </cell>
        </row>
        <row r="1221">
          <cell r="A1221">
            <v>13465505</v>
          </cell>
          <cell r="B1221" t="str">
            <v>Pacific Alliance Capital Holdings Sdn Bh</v>
          </cell>
          <cell r="C1221" t="str">
            <v>Bangsar Bc</v>
          </cell>
        </row>
        <row r="1222">
          <cell r="A1222">
            <v>13466926</v>
          </cell>
          <cell r="B1222" t="str">
            <v>R &amp; Z Aktiviti Enterprise</v>
          </cell>
          <cell r="C1222" t="str">
            <v>Ipoh Bc</v>
          </cell>
        </row>
        <row r="1223">
          <cell r="A1223">
            <v>13472123</v>
          </cell>
          <cell r="B1223" t="str">
            <v>Bknt Resources Sdn Bhd</v>
          </cell>
          <cell r="C1223" t="str">
            <v>Prai Bc</v>
          </cell>
        </row>
        <row r="1224">
          <cell r="A1224">
            <v>13479438</v>
          </cell>
          <cell r="B1224" t="str">
            <v>Nsk Trade City Sdn Bhd</v>
          </cell>
          <cell r="C1224" t="str">
            <v>Jln Tun Perak Bc</v>
          </cell>
        </row>
        <row r="1225">
          <cell r="A1225">
            <v>13480590</v>
          </cell>
          <cell r="B1225" t="str">
            <v>Genuine Expertise Sdn Bhd</v>
          </cell>
          <cell r="C1225" t="str">
            <v>Kemaman Bc</v>
          </cell>
        </row>
        <row r="1226">
          <cell r="A1226">
            <v>13498557</v>
          </cell>
          <cell r="B1226" t="str">
            <v>Lyl Chemicals Sdn. Bhd.</v>
          </cell>
          <cell r="C1226" t="str">
            <v>Muar Bc</v>
          </cell>
        </row>
        <row r="1227">
          <cell r="A1227">
            <v>13518736</v>
          </cell>
          <cell r="B1227" t="str">
            <v>Kck Metal Sdn Bhd</v>
          </cell>
          <cell r="C1227" t="str">
            <v>Sungai Petani Bc</v>
          </cell>
        </row>
        <row r="1228">
          <cell r="A1228">
            <v>13522147</v>
          </cell>
          <cell r="B1228" t="str">
            <v>Valued Products (M) Sdn Bhd</v>
          </cell>
          <cell r="C1228" t="str">
            <v>Muar Bc</v>
          </cell>
        </row>
        <row r="1229">
          <cell r="A1229">
            <v>13523336</v>
          </cell>
          <cell r="B1229" t="str">
            <v>Red Team (M) Sdn Bhd</v>
          </cell>
          <cell r="C1229" t="str">
            <v>Subang Bc</v>
          </cell>
        </row>
        <row r="1230">
          <cell r="A1230">
            <v>13531043</v>
          </cell>
          <cell r="B1230" t="str">
            <v>Lensa Prisma Sdn Bhd</v>
          </cell>
          <cell r="C1230" t="str">
            <v>Bangsar Bc</v>
          </cell>
        </row>
        <row r="1231">
          <cell r="A1231">
            <v>13712154</v>
          </cell>
          <cell r="B1231" t="str">
            <v>Interbrand Sdn Bhd</v>
          </cell>
          <cell r="C1231" t="str">
            <v>Jln P Ramlee Bc</v>
          </cell>
        </row>
        <row r="1232">
          <cell r="A1232">
            <v>13719311</v>
          </cell>
          <cell r="B1232" t="str">
            <v>Powertrade Energy Sdn.Bhd.</v>
          </cell>
          <cell r="C1232" t="str">
            <v>Kajang Bc</v>
          </cell>
        </row>
        <row r="1233">
          <cell r="A1233">
            <v>13724194</v>
          </cell>
          <cell r="B1233" t="str">
            <v>Praicon Corporation Sdn Bhd</v>
          </cell>
          <cell r="C1233" t="str">
            <v>Prai Bc</v>
          </cell>
        </row>
        <row r="1234">
          <cell r="A1234">
            <v>13734772</v>
          </cell>
          <cell r="B1234" t="str">
            <v>Simpulan Wawasan Sdn Bhd</v>
          </cell>
          <cell r="C1234" t="str">
            <v>Bintulu Bc</v>
          </cell>
        </row>
        <row r="1235">
          <cell r="A1235">
            <v>13739117</v>
          </cell>
          <cell r="B1235" t="str">
            <v>Magna-Mitre Sdn. Bhd.</v>
          </cell>
          <cell r="C1235" t="str">
            <v>Miri Bc</v>
          </cell>
        </row>
        <row r="1236">
          <cell r="A1236">
            <v>13739630</v>
          </cell>
          <cell r="B1236" t="str">
            <v>Silver Country Homes Sdn Bhd</v>
          </cell>
          <cell r="C1236" t="str">
            <v>Klang Bc</v>
          </cell>
        </row>
        <row r="1237">
          <cell r="A1237">
            <v>13746393</v>
          </cell>
          <cell r="B1237" t="str">
            <v>Civilink Sdn. Bhd.</v>
          </cell>
          <cell r="C1237" t="str">
            <v>Jln Tun Perak Bc</v>
          </cell>
        </row>
        <row r="1238">
          <cell r="A1238">
            <v>13763898</v>
          </cell>
          <cell r="B1238" t="str">
            <v>Pentamaster Technology (M) Sdn Bhd</v>
          </cell>
          <cell r="C1238" t="str">
            <v>Penang Bc</v>
          </cell>
        </row>
        <row r="1239">
          <cell r="A1239">
            <v>13778142</v>
          </cell>
          <cell r="B1239" t="str">
            <v>Digital Furniture Sdn Bhd</v>
          </cell>
          <cell r="C1239" t="str">
            <v>Muar Bc</v>
          </cell>
        </row>
        <row r="1240">
          <cell r="A1240">
            <v>13787111</v>
          </cell>
          <cell r="B1240" t="str">
            <v>Whitex Garments Sdn Bhd</v>
          </cell>
          <cell r="C1240" t="str">
            <v>Kajang Bc</v>
          </cell>
        </row>
        <row r="1241">
          <cell r="A1241">
            <v>13796904</v>
          </cell>
          <cell r="B1241" t="str">
            <v>Koon Seng Sdn Bhd</v>
          </cell>
          <cell r="C1241" t="str">
            <v>Muar Bc</v>
          </cell>
        </row>
        <row r="1242">
          <cell r="A1242">
            <v>13798023</v>
          </cell>
          <cell r="B1242" t="str">
            <v>Wahseng Hardware Sdn Bhd</v>
          </cell>
          <cell r="C1242" t="str">
            <v>Bangsar Bc</v>
          </cell>
        </row>
        <row r="1243">
          <cell r="A1243">
            <v>13833778</v>
          </cell>
          <cell r="B1243" t="str">
            <v>Keloil-Ptt Lpg Sdn Bhd</v>
          </cell>
          <cell r="C1243" t="str">
            <v>Kota Bharu Bc</v>
          </cell>
        </row>
        <row r="1244">
          <cell r="A1244">
            <v>13844078</v>
          </cell>
          <cell r="B1244" t="str">
            <v>Greenton Plantations Sdn Bhd</v>
          </cell>
          <cell r="C1244" t="str">
            <v>Alor Setar Bc</v>
          </cell>
        </row>
        <row r="1245">
          <cell r="A1245">
            <v>13853112</v>
          </cell>
          <cell r="B1245" t="str">
            <v>Howasar Contracts Sdn Bhd</v>
          </cell>
          <cell r="C1245" t="str">
            <v>Kuching Bc</v>
          </cell>
        </row>
        <row r="1246">
          <cell r="A1246">
            <v>13862573</v>
          </cell>
          <cell r="B1246" t="str">
            <v>Sistem Duta Sdn Bhd</v>
          </cell>
          <cell r="C1246" t="str">
            <v>Kuantan Bc</v>
          </cell>
        </row>
        <row r="1247">
          <cell r="A1247">
            <v>13862712</v>
          </cell>
          <cell r="B1247" t="str">
            <v>Cgc Wood Industries Sdn Bhd</v>
          </cell>
          <cell r="C1247" t="str">
            <v>Malacca Bc</v>
          </cell>
        </row>
        <row r="1248">
          <cell r="A1248">
            <v>13885590</v>
          </cell>
          <cell r="B1248" t="str">
            <v>Higlowtec Sdn Bhd</v>
          </cell>
          <cell r="C1248" t="str">
            <v>Seremban Bc</v>
          </cell>
        </row>
        <row r="1249">
          <cell r="A1249">
            <v>13888624</v>
          </cell>
          <cell r="B1249" t="str">
            <v>Rd Resources Sdn Bhd</v>
          </cell>
          <cell r="C1249" t="str">
            <v>Sungai Petani Bc</v>
          </cell>
        </row>
        <row r="1250">
          <cell r="A1250">
            <v>13890508</v>
          </cell>
          <cell r="B1250" t="str">
            <v>Gv Technology Sales &amp; Services Sdn Bhd</v>
          </cell>
          <cell r="C1250" t="str">
            <v>Kajang Bc</v>
          </cell>
        </row>
        <row r="1251">
          <cell r="A1251">
            <v>13895149</v>
          </cell>
          <cell r="B1251" t="str">
            <v>Tong Tai Sdn Bhd</v>
          </cell>
          <cell r="C1251" t="str">
            <v>Kuching Bc</v>
          </cell>
        </row>
        <row r="1252">
          <cell r="A1252">
            <v>13896022</v>
          </cell>
          <cell r="B1252" t="str">
            <v>Kpg Engineering Sdn Bhd</v>
          </cell>
          <cell r="C1252" t="str">
            <v>Seremban Bc</v>
          </cell>
        </row>
        <row r="1253">
          <cell r="A1253">
            <v>13907511</v>
          </cell>
          <cell r="B1253" t="str">
            <v>Kian Lee S.M.R. Factory Sendirian Berhad</v>
          </cell>
          <cell r="C1253" t="str">
            <v>Karamunsing Bc</v>
          </cell>
        </row>
        <row r="1254">
          <cell r="A1254">
            <v>13919637</v>
          </cell>
          <cell r="B1254" t="str">
            <v>K.N. Renocon Sdn Bhd</v>
          </cell>
          <cell r="C1254" t="str">
            <v>Sri Damansara Bc</v>
          </cell>
        </row>
        <row r="1255">
          <cell r="A1255">
            <v>13925926</v>
          </cell>
          <cell r="B1255" t="str">
            <v>Plentiful Harvest Sdn Bhd</v>
          </cell>
          <cell r="C1255" t="str">
            <v>Sandakan Bc</v>
          </cell>
        </row>
        <row r="1256">
          <cell r="A1256">
            <v>13929944</v>
          </cell>
          <cell r="B1256" t="str">
            <v>Perwira Spektra Sdn. Bhd.</v>
          </cell>
          <cell r="C1256" t="str">
            <v>Miri Bc</v>
          </cell>
        </row>
        <row r="1257">
          <cell r="A1257">
            <v>13939021</v>
          </cell>
          <cell r="B1257" t="str">
            <v>Eaga Trade Square Sdn Bhd</v>
          </cell>
          <cell r="C1257" t="str">
            <v>Sandakan Bc</v>
          </cell>
        </row>
        <row r="1258">
          <cell r="A1258">
            <v>13953327</v>
          </cell>
          <cell r="B1258" t="str">
            <v>Ria Solutions (M) Sdn Bhd</v>
          </cell>
          <cell r="C1258" t="str">
            <v>Kemaman Bc</v>
          </cell>
        </row>
        <row r="1259">
          <cell r="A1259">
            <v>13961251</v>
          </cell>
          <cell r="B1259" t="str">
            <v>Kahang Palm Oil Mill Sdn Bhd</v>
          </cell>
          <cell r="C1259" t="str">
            <v>Seremban Bc</v>
          </cell>
        </row>
        <row r="1260">
          <cell r="A1260">
            <v>13980001</v>
          </cell>
          <cell r="B1260" t="str">
            <v>Vast Structures Sdn Bhd</v>
          </cell>
          <cell r="C1260" t="str">
            <v>Sandakan Bc</v>
          </cell>
        </row>
        <row r="1261">
          <cell r="A1261">
            <v>13984941</v>
          </cell>
          <cell r="B1261" t="str">
            <v>H.F. Agrochemicals Sdn Bhd</v>
          </cell>
          <cell r="C1261" t="str">
            <v>Teluk Intan Bc</v>
          </cell>
        </row>
        <row r="1262">
          <cell r="A1262">
            <v>13987236</v>
          </cell>
          <cell r="B1262" t="str">
            <v>Meh Electrical &amp; Hardware Supplies S/Bhd</v>
          </cell>
          <cell r="C1262" t="str">
            <v>Prai Bc</v>
          </cell>
        </row>
        <row r="1263">
          <cell r="A1263">
            <v>14004354</v>
          </cell>
          <cell r="B1263" t="str">
            <v>Kim Teck Cheong Sdn Bhd</v>
          </cell>
          <cell r="C1263" t="str">
            <v>Karamunsing Bc</v>
          </cell>
        </row>
        <row r="1264">
          <cell r="A1264">
            <v>14043082</v>
          </cell>
          <cell r="B1264" t="str">
            <v>Qing Feng Trading Sdn Bhd</v>
          </cell>
          <cell r="C1264" t="str">
            <v>Batu Pahat Bc</v>
          </cell>
        </row>
        <row r="1265">
          <cell r="A1265">
            <v>14051244</v>
          </cell>
          <cell r="B1265" t="str">
            <v>Percaya Jaya Properties Sdn Bhd</v>
          </cell>
          <cell r="C1265" t="str">
            <v>Alor Setar Bc</v>
          </cell>
        </row>
        <row r="1266">
          <cell r="A1266">
            <v>14052045</v>
          </cell>
          <cell r="B1266" t="str">
            <v>Lac Medical Supplies Sdn Bhd</v>
          </cell>
          <cell r="C1266" t="str">
            <v>Bangsar Bc</v>
          </cell>
        </row>
        <row r="1267">
          <cell r="A1267">
            <v>14065108</v>
          </cell>
          <cell r="B1267" t="str">
            <v>Koperasi Universiti Putra Malaysia Berha</v>
          </cell>
          <cell r="C1267" t="str">
            <v>Petaling Jaya Bc</v>
          </cell>
        </row>
        <row r="1268">
          <cell r="A1268">
            <v>14080479</v>
          </cell>
          <cell r="B1268" t="str">
            <v>Eurollence Industry Sdn Bhd</v>
          </cell>
          <cell r="C1268" t="str">
            <v>Petaling Jaya Bc</v>
          </cell>
        </row>
        <row r="1269">
          <cell r="A1269">
            <v>14085777</v>
          </cell>
          <cell r="B1269" t="str">
            <v>Mixbox Furniture Industries Sdn Bhd</v>
          </cell>
          <cell r="C1269" t="str">
            <v>Batu Pahat Bc</v>
          </cell>
        </row>
        <row r="1270">
          <cell r="A1270">
            <v>14093819</v>
          </cell>
          <cell r="B1270" t="str">
            <v>K-Frontiers Sdn Bhd</v>
          </cell>
          <cell r="C1270" t="str">
            <v>Miri Bc</v>
          </cell>
        </row>
        <row r="1271">
          <cell r="A1271">
            <v>14109220</v>
          </cell>
          <cell r="B1271" t="str">
            <v>Kian Kuang Coldstorage Trading Sdn Bhd</v>
          </cell>
          <cell r="C1271" t="str">
            <v>Teluk Intan Bc</v>
          </cell>
        </row>
        <row r="1272">
          <cell r="A1272">
            <v>14111091</v>
          </cell>
          <cell r="B1272" t="str">
            <v>Cahaya Bumi Sdn.Bhd.</v>
          </cell>
          <cell r="C1272" t="str">
            <v>Muar Bc</v>
          </cell>
        </row>
        <row r="1273">
          <cell r="A1273">
            <v>14111373</v>
          </cell>
          <cell r="B1273" t="str">
            <v>Sunyap Development Sdn Bhd</v>
          </cell>
          <cell r="C1273" t="str">
            <v>Karamunsing Bc</v>
          </cell>
        </row>
        <row r="1274">
          <cell r="A1274">
            <v>14111566</v>
          </cell>
          <cell r="B1274" t="str">
            <v>Eonmetall Industries Sdn Bhd</v>
          </cell>
          <cell r="C1274" t="str">
            <v>Prai Bc</v>
          </cell>
        </row>
        <row r="1275">
          <cell r="A1275">
            <v>14111693</v>
          </cell>
          <cell r="B1275" t="str">
            <v>Seleksi Bina Sdn Bhd</v>
          </cell>
          <cell r="C1275" t="str">
            <v>Kajang Bc</v>
          </cell>
        </row>
        <row r="1276">
          <cell r="A1276">
            <v>14111702</v>
          </cell>
          <cell r="B1276" t="str">
            <v>Tee Suar Realty Sdn Bhd</v>
          </cell>
          <cell r="C1276" t="str">
            <v>Karamunsing Bc</v>
          </cell>
        </row>
        <row r="1277">
          <cell r="A1277">
            <v>14112111</v>
          </cell>
          <cell r="B1277" t="str">
            <v>Sbmn Synergy Sdn Bhd</v>
          </cell>
          <cell r="C1277" t="str">
            <v>Kemaman Bc</v>
          </cell>
        </row>
        <row r="1278">
          <cell r="A1278">
            <v>14112273</v>
          </cell>
          <cell r="B1278" t="str">
            <v>Chip Ngai Engineering Works Sdn Bhd</v>
          </cell>
          <cell r="C1278" t="str">
            <v>Petaling Jaya Bc</v>
          </cell>
        </row>
        <row r="1279">
          <cell r="A1279">
            <v>14112342</v>
          </cell>
          <cell r="B1279" t="str">
            <v>Eonmetall Technology Sdn Bhd</v>
          </cell>
          <cell r="C1279" t="str">
            <v>Prai Bc</v>
          </cell>
        </row>
        <row r="1280">
          <cell r="A1280">
            <v>14112703</v>
          </cell>
          <cell r="B1280" t="str">
            <v>Kean Chiew Trading Co. Sdn Bhd</v>
          </cell>
          <cell r="C1280" t="str">
            <v>Penang Bc</v>
          </cell>
        </row>
        <row r="1281">
          <cell r="A1281">
            <v>14112903</v>
          </cell>
          <cell r="B1281" t="str">
            <v>Besi Asia Engineering Works Sdn Bhd</v>
          </cell>
          <cell r="C1281" t="str">
            <v>Karamunsing Bc</v>
          </cell>
        </row>
        <row r="1282">
          <cell r="A1282">
            <v>14113110</v>
          </cell>
          <cell r="B1282" t="str">
            <v>Chin Fan Hee &amp; Sons Sdn Bhd</v>
          </cell>
          <cell r="C1282" t="str">
            <v>Sri Damansara Bc</v>
          </cell>
        </row>
        <row r="1283">
          <cell r="A1283">
            <v>14113244</v>
          </cell>
          <cell r="B1283" t="str">
            <v>Koperasi Setiajaya Stevedoring Dan Penga</v>
          </cell>
          <cell r="C1283" t="str">
            <v>Tawau Bc</v>
          </cell>
        </row>
        <row r="1284">
          <cell r="A1284">
            <v>14113327</v>
          </cell>
          <cell r="B1284" t="str">
            <v>Yu Chuin Bearings (Sabah) Sdn Bhd</v>
          </cell>
          <cell r="C1284" t="str">
            <v>Tawau Bc</v>
          </cell>
        </row>
        <row r="1285">
          <cell r="A1285">
            <v>14113463</v>
          </cell>
          <cell r="B1285" t="str">
            <v>Yse Electric (M) Sdn Bhd</v>
          </cell>
          <cell r="C1285" t="str">
            <v>Johor Baru Bc</v>
          </cell>
        </row>
        <row r="1286">
          <cell r="A1286">
            <v>14113482</v>
          </cell>
          <cell r="B1286" t="str">
            <v>Uniboon Trading Sdn Bhd</v>
          </cell>
          <cell r="C1286" t="str">
            <v>Muar Bc</v>
          </cell>
        </row>
        <row r="1287">
          <cell r="A1287">
            <v>14113627</v>
          </cell>
          <cell r="B1287" t="str">
            <v>Bintang Damansara Sdn. Bhd.</v>
          </cell>
          <cell r="C1287" t="str">
            <v>Batu Pahat Bc</v>
          </cell>
        </row>
        <row r="1288">
          <cell r="A1288">
            <v>14113659</v>
          </cell>
          <cell r="B1288" t="str">
            <v>Utas Travel &amp; Tours Sdn Bhd</v>
          </cell>
          <cell r="C1288" t="str">
            <v>Malacca Bc</v>
          </cell>
        </row>
        <row r="1289">
          <cell r="A1289">
            <v>14114002</v>
          </cell>
          <cell r="B1289" t="str">
            <v>Leong Bee &amp; Soo Bee Sdn Bhd</v>
          </cell>
          <cell r="C1289" t="str">
            <v>Penang Bc</v>
          </cell>
        </row>
        <row r="1290">
          <cell r="A1290">
            <v>14114134</v>
          </cell>
          <cell r="B1290" t="str">
            <v>Arcradius Sdn Bhd</v>
          </cell>
          <cell r="C1290" t="str">
            <v>Bangsar Bc</v>
          </cell>
        </row>
        <row r="1291">
          <cell r="A1291">
            <v>14114152</v>
          </cell>
          <cell r="B1291" t="str">
            <v>Fullmark Manufacturing Sdn.Bhd.</v>
          </cell>
          <cell r="C1291" t="str">
            <v>Johor Baru Bc</v>
          </cell>
        </row>
        <row r="1292">
          <cell r="A1292">
            <v>14114155</v>
          </cell>
          <cell r="B1292" t="str">
            <v>Chye Hup Heng Sdn Bhd</v>
          </cell>
          <cell r="C1292" t="str">
            <v>Johor Baru Bc</v>
          </cell>
        </row>
        <row r="1293">
          <cell r="A1293">
            <v>14114158</v>
          </cell>
          <cell r="B1293" t="str">
            <v>Southern Latex Products Sdn Bhd</v>
          </cell>
          <cell r="C1293" t="str">
            <v>Penang Bc</v>
          </cell>
        </row>
        <row r="1294">
          <cell r="A1294">
            <v>14114396</v>
          </cell>
          <cell r="B1294" t="str">
            <v>Leblanc Berhad (In Liquidation)</v>
          </cell>
          <cell r="C1294" t="str">
            <v>Shah Alam Bc</v>
          </cell>
        </row>
        <row r="1295">
          <cell r="A1295">
            <v>14114456</v>
          </cell>
          <cell r="B1295" t="str">
            <v>Heng Ho Engineering Sdn Bhd</v>
          </cell>
          <cell r="C1295" t="str">
            <v>Malacca Bc</v>
          </cell>
        </row>
        <row r="1296">
          <cell r="A1296">
            <v>14114548</v>
          </cell>
          <cell r="B1296" t="str">
            <v>Tai Beng Hardware Machinery Sdn Bhd</v>
          </cell>
          <cell r="C1296" t="str">
            <v>Penang Bc</v>
          </cell>
        </row>
        <row r="1297">
          <cell r="A1297">
            <v>14114762</v>
          </cell>
          <cell r="B1297" t="str">
            <v>Robex Sdn Bhd</v>
          </cell>
          <cell r="C1297" t="str">
            <v>Johor Baru Bc</v>
          </cell>
        </row>
        <row r="1298">
          <cell r="A1298">
            <v>14114777</v>
          </cell>
          <cell r="B1298" t="str">
            <v>Malpakat Group Sdn Bhd</v>
          </cell>
          <cell r="C1298" t="str">
            <v>Johor Baru Bc</v>
          </cell>
        </row>
        <row r="1299">
          <cell r="A1299">
            <v>14114795</v>
          </cell>
          <cell r="B1299" t="str">
            <v>Pensia Plastic Industries Sdn Bhd</v>
          </cell>
          <cell r="C1299" t="str">
            <v>Penang Bc</v>
          </cell>
        </row>
        <row r="1300">
          <cell r="A1300">
            <v>14114924</v>
          </cell>
          <cell r="B1300" t="str">
            <v>Peck Seong Realty Sdn Bhd</v>
          </cell>
          <cell r="C1300" t="str">
            <v>Muar Bc</v>
          </cell>
        </row>
        <row r="1301">
          <cell r="A1301">
            <v>14114958</v>
          </cell>
          <cell r="B1301" t="str">
            <v>Camwell Sdn Bhd</v>
          </cell>
          <cell r="C1301" t="str">
            <v>Johor Baru Bc</v>
          </cell>
        </row>
        <row r="1302">
          <cell r="A1302">
            <v>14114995</v>
          </cell>
          <cell r="B1302" t="str">
            <v>Teobros Holdings (M) Sdn Bhd</v>
          </cell>
          <cell r="C1302" t="str">
            <v>Malacca Bc</v>
          </cell>
        </row>
        <row r="1303">
          <cell r="A1303">
            <v>14115041</v>
          </cell>
          <cell r="B1303" t="str">
            <v>Teratai Auto Sdn Bhd</v>
          </cell>
          <cell r="C1303" t="str">
            <v>Johor Baru Bc</v>
          </cell>
        </row>
        <row r="1304">
          <cell r="A1304">
            <v>14115045</v>
          </cell>
          <cell r="B1304" t="str">
            <v>Kelang Beras Company Titi Serong Sdn Bhd</v>
          </cell>
          <cell r="C1304" t="str">
            <v>Ipoh Bc</v>
          </cell>
        </row>
        <row r="1305">
          <cell r="A1305">
            <v>14115076</v>
          </cell>
          <cell r="B1305" t="str">
            <v>Watasan Industries Sdn. Bhd.</v>
          </cell>
          <cell r="C1305" t="str">
            <v>Batu Pahat Bc</v>
          </cell>
        </row>
        <row r="1306">
          <cell r="A1306">
            <v>14115116</v>
          </cell>
          <cell r="B1306" t="str">
            <v>Syarikat Sin Joo Cheang Sdn Bhd</v>
          </cell>
          <cell r="C1306" t="str">
            <v>Sungai Petani Bc</v>
          </cell>
        </row>
        <row r="1307">
          <cell r="A1307">
            <v>14115179</v>
          </cell>
          <cell r="B1307" t="str">
            <v>Rubber Timber (Melaka) Sdn Bhd</v>
          </cell>
          <cell r="C1307" t="str">
            <v>Malacca Bc</v>
          </cell>
        </row>
        <row r="1308">
          <cell r="A1308">
            <v>14115185</v>
          </cell>
          <cell r="B1308" t="str">
            <v>Shen Yong Engineering Works Sdn Bhd</v>
          </cell>
          <cell r="C1308" t="str">
            <v>Malacca Bc</v>
          </cell>
        </row>
        <row r="1309">
          <cell r="A1309">
            <v>14115190</v>
          </cell>
          <cell r="B1309" t="str">
            <v>Kiehuo Enterprise Sdn Bhd</v>
          </cell>
          <cell r="C1309" t="str">
            <v>Sibu Bc</v>
          </cell>
        </row>
        <row r="1310">
          <cell r="A1310">
            <v>14115197</v>
          </cell>
          <cell r="B1310" t="str">
            <v>Watertec (Malaysia) Sdn Bhd</v>
          </cell>
          <cell r="C1310" t="str">
            <v>Shah Alam Bc</v>
          </cell>
        </row>
        <row r="1311">
          <cell r="A1311">
            <v>14115240</v>
          </cell>
          <cell r="B1311" t="str">
            <v>Rk South Asia Sdn Bhd</v>
          </cell>
          <cell r="C1311" t="str">
            <v>Prai Bc</v>
          </cell>
        </row>
        <row r="1312">
          <cell r="A1312">
            <v>14115271</v>
          </cell>
          <cell r="B1312" t="str">
            <v>Ecobuilders Sdn Bhd</v>
          </cell>
          <cell r="C1312" t="str">
            <v>Kajang Bc</v>
          </cell>
        </row>
        <row r="1313">
          <cell r="A1313">
            <v>14115479</v>
          </cell>
          <cell r="B1313" t="str">
            <v>Newbillion Industries (M) Sdn Bhd</v>
          </cell>
          <cell r="C1313" t="str">
            <v>Prai Bc</v>
          </cell>
        </row>
        <row r="1314">
          <cell r="A1314">
            <v>14115531</v>
          </cell>
          <cell r="B1314" t="str">
            <v>Bon Hon Commodity Trading Sdn Bhd</v>
          </cell>
          <cell r="C1314" t="str">
            <v>Batu Pahat Bc</v>
          </cell>
        </row>
        <row r="1315">
          <cell r="A1315">
            <v>14115579</v>
          </cell>
          <cell r="B1315" t="str">
            <v>Knit Textiles Mfg Sdn Bhd</v>
          </cell>
          <cell r="C1315" t="str">
            <v>Batu Pahat Bc</v>
          </cell>
        </row>
        <row r="1316">
          <cell r="A1316">
            <v>14115755</v>
          </cell>
          <cell r="B1316" t="str">
            <v>Waiko Engineering Works Sdn Bhd</v>
          </cell>
          <cell r="C1316" t="str">
            <v>Ipoh Bc</v>
          </cell>
        </row>
        <row r="1317">
          <cell r="A1317">
            <v>14115826</v>
          </cell>
          <cell r="B1317" t="str">
            <v>Samchem Sdn Bhd</v>
          </cell>
          <cell r="C1317" t="str">
            <v>Subang Bc</v>
          </cell>
        </row>
        <row r="1318">
          <cell r="A1318">
            <v>14115998</v>
          </cell>
          <cell r="B1318" t="str">
            <v>Zer Plastic Sdn Bhd</v>
          </cell>
          <cell r="C1318" t="str">
            <v>Petaling Jaya Bc</v>
          </cell>
        </row>
        <row r="1319">
          <cell r="A1319">
            <v>14116123</v>
          </cell>
          <cell r="B1319" t="str">
            <v>Yeam Seng Frozen Goods &amp; Fishery Sdn Bhd</v>
          </cell>
          <cell r="C1319" t="str">
            <v>Prai Bc</v>
          </cell>
        </row>
        <row r="1320">
          <cell r="A1320">
            <v>14116182</v>
          </cell>
          <cell r="B1320" t="str">
            <v>N.A.Z. Medical Supplies Sdn Bhd</v>
          </cell>
          <cell r="C1320" t="str">
            <v>Subang Bc</v>
          </cell>
        </row>
        <row r="1321">
          <cell r="A1321">
            <v>14116238</v>
          </cell>
          <cell r="B1321" t="str">
            <v>Lts Cold Storage Supplies (M) Sdn Bhd</v>
          </cell>
          <cell r="C1321" t="str">
            <v>Prai Bc</v>
          </cell>
        </row>
        <row r="1322">
          <cell r="A1322">
            <v>14116489</v>
          </cell>
          <cell r="B1322" t="str">
            <v>Tauplene Industries Sdn Bhd</v>
          </cell>
          <cell r="C1322" t="str">
            <v>Malacca Bc</v>
          </cell>
        </row>
        <row r="1323">
          <cell r="A1323">
            <v>14116545</v>
          </cell>
          <cell r="B1323" t="str">
            <v>Satinni Corporation Sdn Bhd</v>
          </cell>
          <cell r="C1323" t="str">
            <v>Malacca Bc</v>
          </cell>
        </row>
        <row r="1324">
          <cell r="A1324">
            <v>14116725</v>
          </cell>
          <cell r="B1324" t="str">
            <v>Rm Wire Industries Sdn Bhd</v>
          </cell>
          <cell r="C1324" t="str">
            <v>Johor Baru Bc</v>
          </cell>
        </row>
        <row r="1325">
          <cell r="A1325">
            <v>14116761</v>
          </cell>
          <cell r="B1325" t="str">
            <v>Fong Tak Development Sdn Bhd</v>
          </cell>
          <cell r="C1325" t="str">
            <v>Batu Pahat Bc</v>
          </cell>
        </row>
        <row r="1326">
          <cell r="A1326">
            <v>14116901</v>
          </cell>
          <cell r="B1326" t="str">
            <v>Leapco Sdn Bhd</v>
          </cell>
          <cell r="C1326" t="str">
            <v>Penang Bc</v>
          </cell>
        </row>
        <row r="1327">
          <cell r="A1327">
            <v>14116936</v>
          </cell>
          <cell r="B1327" t="str">
            <v>Rainbow Marble &amp; Tiling Sdn Bhd</v>
          </cell>
          <cell r="C1327" t="str">
            <v>Petaling Jaya Bc</v>
          </cell>
        </row>
        <row r="1328">
          <cell r="A1328">
            <v>14117326</v>
          </cell>
          <cell r="B1328" t="str">
            <v>Sedawan Sdn Bhd</v>
          </cell>
          <cell r="C1328" t="str">
            <v>Kota Bharu Bc</v>
          </cell>
        </row>
        <row r="1329">
          <cell r="A1329">
            <v>14122959</v>
          </cell>
          <cell r="B1329" t="str">
            <v>Wha Hung Trading Sdn Bhd</v>
          </cell>
          <cell r="C1329" t="str">
            <v>Sibu Bc</v>
          </cell>
        </row>
        <row r="1330">
          <cell r="A1330">
            <v>14122963</v>
          </cell>
          <cell r="B1330" t="str">
            <v>S.P Mega Sdn Bhd</v>
          </cell>
          <cell r="C1330" t="str">
            <v>Penang Bc</v>
          </cell>
        </row>
        <row r="1331">
          <cell r="A1331">
            <v>14135499</v>
          </cell>
          <cell r="B1331" t="str">
            <v>3F Resources Sdn Bhd</v>
          </cell>
          <cell r="C1331" t="str">
            <v>Bangsar Bc</v>
          </cell>
        </row>
        <row r="1332">
          <cell r="A1332">
            <v>14141772</v>
          </cell>
          <cell r="B1332" t="str">
            <v>Imperco Sdn Bhd</v>
          </cell>
          <cell r="C1332" t="str">
            <v>Kuching Bc</v>
          </cell>
        </row>
        <row r="1333">
          <cell r="A1333">
            <v>14149030</v>
          </cell>
          <cell r="B1333" t="str">
            <v>Znr Cekal Enterprise</v>
          </cell>
          <cell r="C1333" t="str">
            <v>Malacca Bc</v>
          </cell>
        </row>
        <row r="1334">
          <cell r="A1334">
            <v>14164576</v>
          </cell>
          <cell r="B1334" t="str">
            <v>Sinn Hwat Heng Edible Oils Sdn Bhd</v>
          </cell>
          <cell r="C1334" t="str">
            <v>Klang Bc</v>
          </cell>
        </row>
        <row r="1335">
          <cell r="A1335">
            <v>14239237</v>
          </cell>
          <cell r="B1335" t="str">
            <v>Sin Choon Joo Rubber Sdn. Bhd.</v>
          </cell>
          <cell r="C1335" t="str">
            <v>Malacca Bc</v>
          </cell>
        </row>
        <row r="1336">
          <cell r="A1336">
            <v>14240941</v>
          </cell>
          <cell r="B1336" t="str">
            <v>Gcf Industries Sdn Bhd</v>
          </cell>
          <cell r="C1336" t="str">
            <v>Penang Bc</v>
          </cell>
        </row>
        <row r="1337">
          <cell r="A1337">
            <v>14243591</v>
          </cell>
          <cell r="B1337" t="str">
            <v>B.U. Developments Sdn Bhd</v>
          </cell>
          <cell r="C1337" t="str">
            <v>Prai Bc</v>
          </cell>
        </row>
        <row r="1338">
          <cell r="A1338">
            <v>14250928</v>
          </cell>
          <cell r="B1338" t="str">
            <v>Seas Digital Sdn Bhd</v>
          </cell>
          <cell r="C1338" t="str">
            <v>Karamunsing Bc</v>
          </cell>
        </row>
        <row r="1339">
          <cell r="A1339">
            <v>14255121</v>
          </cell>
          <cell r="B1339" t="str">
            <v>Paragon Progress Sdn Bhd</v>
          </cell>
          <cell r="C1339" t="str">
            <v>Muar Bc</v>
          </cell>
        </row>
        <row r="1340">
          <cell r="A1340">
            <v>14272039</v>
          </cell>
          <cell r="B1340" t="str">
            <v>Flora Kiara Sdn Bhd</v>
          </cell>
          <cell r="C1340" t="str">
            <v>Shah Alam Bc</v>
          </cell>
        </row>
        <row r="1341">
          <cell r="A1341">
            <v>14286020</v>
          </cell>
          <cell r="B1341" t="str">
            <v>Greenfeed Agro Sdn Bhd</v>
          </cell>
          <cell r="C1341" t="str">
            <v>Bangsar Bc</v>
          </cell>
        </row>
        <row r="1342">
          <cell r="A1342">
            <v>14294809</v>
          </cell>
          <cell r="B1342" t="str">
            <v>Tiong Tat Printing Industry Sdn Bhd</v>
          </cell>
          <cell r="C1342" t="str">
            <v>Shah Alam Bc</v>
          </cell>
        </row>
        <row r="1343">
          <cell r="A1343">
            <v>14294967</v>
          </cell>
          <cell r="B1343" t="str">
            <v>Serimatik Sdn Bhd</v>
          </cell>
          <cell r="C1343" t="str">
            <v>Kemaman Bc</v>
          </cell>
        </row>
        <row r="1344">
          <cell r="A1344">
            <v>14299998</v>
          </cell>
          <cell r="B1344" t="str">
            <v>Superb Aluminium Industries Sdn Bhd</v>
          </cell>
          <cell r="C1344" t="str">
            <v>Kajang Bc</v>
          </cell>
        </row>
        <row r="1345">
          <cell r="A1345">
            <v>14303027</v>
          </cell>
          <cell r="B1345" t="str">
            <v>Royce Pharma Manufacturing Sdn Bhd</v>
          </cell>
          <cell r="C1345" t="str">
            <v>Bangsar Bc</v>
          </cell>
        </row>
        <row r="1346">
          <cell r="A1346">
            <v>14306567</v>
          </cell>
          <cell r="B1346" t="str">
            <v>Biru-Hijau Enterprise Sdn Bhd</v>
          </cell>
          <cell r="C1346" t="str">
            <v>Sibu Bc</v>
          </cell>
        </row>
        <row r="1347">
          <cell r="A1347">
            <v>14308780</v>
          </cell>
          <cell r="B1347" t="str">
            <v>Regal Park Sdn Bhd</v>
          </cell>
          <cell r="C1347" t="str">
            <v>Malacca Bc</v>
          </cell>
        </row>
        <row r="1348">
          <cell r="A1348">
            <v>14317134</v>
          </cell>
          <cell r="B1348" t="str">
            <v>Meng Choon Plantation Sdn Bhd</v>
          </cell>
          <cell r="C1348" t="str">
            <v>Batu Pahat Bc</v>
          </cell>
        </row>
        <row r="1349">
          <cell r="A1349">
            <v>14341182</v>
          </cell>
          <cell r="B1349" t="str">
            <v>Nam Seng Food Industries Sdn. Bhd.</v>
          </cell>
          <cell r="C1349" t="str">
            <v>Prai Bc</v>
          </cell>
        </row>
        <row r="1350">
          <cell r="A1350">
            <v>14347034</v>
          </cell>
          <cell r="B1350" t="str">
            <v>Hme Development Sdn Bhd</v>
          </cell>
          <cell r="C1350" t="str">
            <v>Karamunsing Bc</v>
          </cell>
        </row>
        <row r="1351">
          <cell r="A1351">
            <v>14348186</v>
          </cell>
          <cell r="B1351" t="str">
            <v>Shh Marketing &amp; Distribution Sdn Bhd</v>
          </cell>
          <cell r="C1351" t="str">
            <v>Penang Bc</v>
          </cell>
        </row>
        <row r="1352">
          <cell r="A1352">
            <v>14350004</v>
          </cell>
          <cell r="B1352" t="str">
            <v>Pusaka Gas Sdn Bhd</v>
          </cell>
          <cell r="C1352" t="str">
            <v>Sri Damansara Bc</v>
          </cell>
        </row>
        <row r="1353">
          <cell r="A1353">
            <v>14357199</v>
          </cell>
          <cell r="B1353" t="str">
            <v>Ropetech Sdn Bhd</v>
          </cell>
          <cell r="C1353" t="str">
            <v>Miri Bc</v>
          </cell>
        </row>
        <row r="1354">
          <cell r="A1354">
            <v>14361317</v>
          </cell>
          <cell r="B1354" t="str">
            <v>Ilaunch Sdn. Bhd.</v>
          </cell>
          <cell r="C1354" t="str">
            <v>Shah Alam Bc</v>
          </cell>
        </row>
        <row r="1355">
          <cell r="A1355">
            <v>14368385</v>
          </cell>
          <cell r="B1355" t="str">
            <v>Lim Seng Hin &amp; Sons Sdn Bhd</v>
          </cell>
          <cell r="C1355" t="str">
            <v>Ipoh Bc</v>
          </cell>
        </row>
        <row r="1356">
          <cell r="A1356">
            <v>14370326</v>
          </cell>
          <cell r="B1356" t="str">
            <v>Pbr Management Sdn Bhd</v>
          </cell>
          <cell r="C1356" t="str">
            <v>Malacca Bc</v>
          </cell>
        </row>
        <row r="1357">
          <cell r="A1357">
            <v>14372370</v>
          </cell>
          <cell r="B1357" t="str">
            <v>Flowcrete Malaysia Sdn Bhd</v>
          </cell>
          <cell r="C1357" t="str">
            <v>Petaling Jaya Bc</v>
          </cell>
        </row>
        <row r="1358">
          <cell r="A1358">
            <v>14409425</v>
          </cell>
          <cell r="B1358" t="str">
            <v>Everlantern Sdn Bhd</v>
          </cell>
          <cell r="C1358" t="str">
            <v>Sungai Petani Bc</v>
          </cell>
        </row>
        <row r="1359">
          <cell r="A1359">
            <v>14412218</v>
          </cell>
          <cell r="B1359" t="str">
            <v>Ht &amp; T Holdings Sdn Bhd</v>
          </cell>
          <cell r="C1359" t="str">
            <v>Karamunsing Bc</v>
          </cell>
        </row>
        <row r="1360">
          <cell r="A1360">
            <v>14413833</v>
          </cell>
          <cell r="B1360" t="str">
            <v>Star Asia Electric Sdn Bhd</v>
          </cell>
          <cell r="C1360" t="str">
            <v>Johor Baru Bc</v>
          </cell>
        </row>
        <row r="1361">
          <cell r="A1361">
            <v>14414308</v>
          </cell>
          <cell r="B1361" t="str">
            <v>Elite Highway Automobile (M) Sdn Bhd</v>
          </cell>
          <cell r="C1361" t="str">
            <v>Kajang Bc</v>
          </cell>
        </row>
        <row r="1362">
          <cell r="A1362">
            <v>14420053</v>
          </cell>
          <cell r="B1362" t="str">
            <v>Sunmat Industries Sdn Bhd</v>
          </cell>
          <cell r="C1362" t="str">
            <v>Muar Bc</v>
          </cell>
        </row>
        <row r="1363">
          <cell r="A1363">
            <v>14423158</v>
          </cell>
          <cell r="B1363" t="str">
            <v>Bitumix Properties Sdn Bhd</v>
          </cell>
          <cell r="C1363" t="str">
            <v>Kuantan Bc</v>
          </cell>
        </row>
        <row r="1364">
          <cell r="A1364">
            <v>14425689</v>
          </cell>
          <cell r="B1364" t="str">
            <v>H.O.T. Ree Industries (M) Sdn Bhd</v>
          </cell>
          <cell r="C1364" t="str">
            <v>Teluk Intan Bc</v>
          </cell>
        </row>
        <row r="1365">
          <cell r="A1365">
            <v>14425822</v>
          </cell>
          <cell r="B1365" t="str">
            <v>Teck Seong Automotive</v>
          </cell>
          <cell r="C1365" t="str">
            <v>Mentakab Bc</v>
          </cell>
        </row>
        <row r="1366">
          <cell r="A1366">
            <v>14432104</v>
          </cell>
          <cell r="B1366" t="str">
            <v>Wawasan Bumimaju Sdn Bhd</v>
          </cell>
          <cell r="C1366" t="str">
            <v>Tawau Bc</v>
          </cell>
        </row>
        <row r="1367">
          <cell r="A1367">
            <v>14433183</v>
          </cell>
          <cell r="B1367" t="str">
            <v>Mun Xin Sdn Bhd</v>
          </cell>
          <cell r="C1367" t="str">
            <v>Kajang Bc</v>
          </cell>
        </row>
        <row r="1368">
          <cell r="A1368">
            <v>14434040</v>
          </cell>
          <cell r="B1368" t="str">
            <v>K.L. Kris Cocoa Manufacturer (M) Bhd.</v>
          </cell>
          <cell r="C1368" t="str">
            <v>Bangsar Bc</v>
          </cell>
        </row>
        <row r="1369">
          <cell r="A1369">
            <v>14437805</v>
          </cell>
          <cell r="B1369" t="str">
            <v>Victorange Sdn Bhd</v>
          </cell>
          <cell r="C1369" t="str">
            <v>Kajang Bc</v>
          </cell>
        </row>
        <row r="1370">
          <cell r="A1370">
            <v>14439633</v>
          </cell>
          <cell r="B1370" t="str">
            <v>Panoramic Excellence Sdn Bhd</v>
          </cell>
          <cell r="C1370" t="str">
            <v>Muar Bc</v>
          </cell>
        </row>
        <row r="1371">
          <cell r="A1371">
            <v>14449905</v>
          </cell>
          <cell r="B1371" t="str">
            <v>Ehsan Bina Sdn Bhd</v>
          </cell>
          <cell r="C1371" t="str">
            <v>Jln P Ramlee Bc</v>
          </cell>
        </row>
        <row r="1372">
          <cell r="A1372">
            <v>14454282</v>
          </cell>
          <cell r="B1372" t="str">
            <v>Jiran Bina Sdn Bhd</v>
          </cell>
          <cell r="C1372" t="str">
            <v>Penang Bc</v>
          </cell>
        </row>
        <row r="1373">
          <cell r="A1373">
            <v>14454949</v>
          </cell>
          <cell r="B1373" t="str">
            <v>T.J.Civil &amp; Structural Contractor Sdn Bh</v>
          </cell>
          <cell r="C1373" t="str">
            <v>Klang Bc</v>
          </cell>
        </row>
        <row r="1374">
          <cell r="A1374">
            <v>14457308</v>
          </cell>
          <cell r="B1374" t="str">
            <v>Lifomax Woodbuild Sdn Bhd</v>
          </cell>
          <cell r="C1374" t="str">
            <v>Jln Tun Perak Bc</v>
          </cell>
        </row>
        <row r="1375">
          <cell r="A1375">
            <v>14466579</v>
          </cell>
          <cell r="B1375" t="str">
            <v>Syarikat Maju Jaya</v>
          </cell>
          <cell r="C1375" t="str">
            <v>Tawau Bc</v>
          </cell>
        </row>
        <row r="1376">
          <cell r="A1376">
            <v>14470415</v>
          </cell>
          <cell r="B1376" t="str">
            <v>Sri Peri Sdn Bhd</v>
          </cell>
          <cell r="C1376" t="str">
            <v>Sandakan Bc</v>
          </cell>
        </row>
        <row r="1377">
          <cell r="A1377">
            <v>14473086</v>
          </cell>
          <cell r="B1377" t="str">
            <v>Restoran Pei Zing (Melaka) Sdn Bhd</v>
          </cell>
          <cell r="C1377" t="str">
            <v>Malacca Bc</v>
          </cell>
        </row>
        <row r="1378">
          <cell r="A1378">
            <v>14475396</v>
          </cell>
          <cell r="B1378" t="str">
            <v>Precision Control Sdn Bhd</v>
          </cell>
          <cell r="C1378" t="str">
            <v>Subang Bc</v>
          </cell>
        </row>
        <row r="1379">
          <cell r="A1379">
            <v>14484923</v>
          </cell>
          <cell r="B1379" t="str">
            <v>Pembinaan Tetap Teguh Sdn. Bhd.</v>
          </cell>
          <cell r="C1379" t="str">
            <v>Jln Tun Perak Bc</v>
          </cell>
        </row>
        <row r="1380">
          <cell r="A1380">
            <v>14487861</v>
          </cell>
          <cell r="B1380" t="str">
            <v>All Green Agritech Sdn Bhd</v>
          </cell>
          <cell r="C1380" t="str">
            <v>Kemaman Bc</v>
          </cell>
        </row>
        <row r="1381">
          <cell r="A1381">
            <v>14492708</v>
          </cell>
          <cell r="B1381" t="str">
            <v>Sri Subham (M) Sdn.Bhd.</v>
          </cell>
          <cell r="C1381" t="str">
            <v>Prai Bc</v>
          </cell>
        </row>
        <row r="1382">
          <cell r="A1382">
            <v>14497084</v>
          </cell>
          <cell r="B1382" t="str">
            <v>Grand City Corporation (M) Sdn Bhd</v>
          </cell>
          <cell r="C1382" t="str">
            <v>Malacca Bc</v>
          </cell>
        </row>
        <row r="1383">
          <cell r="A1383">
            <v>14498724</v>
          </cell>
          <cell r="B1383" t="str">
            <v>Desa Dara Sdn Bhd</v>
          </cell>
          <cell r="C1383" t="str">
            <v>Mentakab Bc</v>
          </cell>
        </row>
        <row r="1384">
          <cell r="A1384">
            <v>14501336</v>
          </cell>
          <cell r="B1384" t="str">
            <v>Seven Seas Worldwide (M) Sdn Bhd</v>
          </cell>
          <cell r="C1384" t="str">
            <v>Bangsar Bc</v>
          </cell>
        </row>
        <row r="1385">
          <cell r="A1385">
            <v>14513053</v>
          </cell>
          <cell r="B1385" t="str">
            <v>E-Cast Industries Sdn Bhd</v>
          </cell>
          <cell r="C1385" t="str">
            <v>Prai Bc</v>
          </cell>
        </row>
        <row r="1386">
          <cell r="A1386">
            <v>14515347</v>
          </cell>
          <cell r="B1386" t="str">
            <v>Ngv Tech Sdn Bhd (Receiver And Manager</v>
          </cell>
          <cell r="C1386" t="str">
            <v>Petaling Jaya Bc</v>
          </cell>
        </row>
        <row r="1387">
          <cell r="A1387">
            <v>14515766</v>
          </cell>
          <cell r="B1387" t="str">
            <v>Kai Shen Marketing (Em) Sdn Bhd</v>
          </cell>
          <cell r="C1387" t="str">
            <v>Jln Tun Perak Bc</v>
          </cell>
        </row>
        <row r="1388">
          <cell r="A1388">
            <v>14521866</v>
          </cell>
          <cell r="B1388" t="str">
            <v>Ruby Two Sdn Bhd</v>
          </cell>
          <cell r="C1388" t="str">
            <v>Klang Bc</v>
          </cell>
        </row>
        <row r="1389">
          <cell r="A1389">
            <v>14523909</v>
          </cell>
          <cell r="B1389" t="str">
            <v>Mr Mega Bean Marketing Sdn Bhd</v>
          </cell>
          <cell r="C1389" t="str">
            <v>Kemaman Bc</v>
          </cell>
        </row>
        <row r="1390">
          <cell r="A1390">
            <v>14525720</v>
          </cell>
          <cell r="B1390" t="str">
            <v>Idaman Pharma Sdn Bhd</v>
          </cell>
          <cell r="C1390" t="str">
            <v>Shah Alam Bc</v>
          </cell>
        </row>
        <row r="1391">
          <cell r="A1391">
            <v>14528356</v>
          </cell>
          <cell r="B1391" t="str">
            <v>Tiger Excellent Wood Sdn Bhd</v>
          </cell>
          <cell r="C1391" t="str">
            <v>Muar Bc</v>
          </cell>
        </row>
        <row r="1392">
          <cell r="A1392">
            <v>14532624</v>
          </cell>
          <cell r="B1392" t="str">
            <v>Siong Tat Plantation (Sabah) Sdn Bhd</v>
          </cell>
          <cell r="C1392" t="str">
            <v>Tawau Bc</v>
          </cell>
        </row>
        <row r="1393">
          <cell r="A1393">
            <v>14535293</v>
          </cell>
          <cell r="B1393" t="str">
            <v>Syarikat Chow Fong Trading Sdn Bhd</v>
          </cell>
          <cell r="C1393" t="str">
            <v>Mentakab Bc</v>
          </cell>
        </row>
        <row r="1394">
          <cell r="A1394">
            <v>14536593</v>
          </cell>
          <cell r="B1394" t="str">
            <v>Build Technology Supply Sdn Bhd</v>
          </cell>
          <cell r="C1394" t="str">
            <v>Bangsar Bc</v>
          </cell>
        </row>
        <row r="1395">
          <cell r="A1395">
            <v>14563693</v>
          </cell>
          <cell r="B1395" t="str">
            <v>Lee Swee Construction &amp; Trading Sdn Bhd</v>
          </cell>
          <cell r="C1395" t="str">
            <v>Kajang Bc</v>
          </cell>
        </row>
        <row r="1396">
          <cell r="A1396">
            <v>14564460</v>
          </cell>
          <cell r="B1396" t="str">
            <v>Misi Jutari Sdn Bhd</v>
          </cell>
          <cell r="C1396" t="str">
            <v>Teluk Intan Bc</v>
          </cell>
        </row>
        <row r="1397">
          <cell r="A1397">
            <v>14567690</v>
          </cell>
          <cell r="B1397" t="str">
            <v>Syarikat Kilang Papan Chin Guan Sdn Bhd</v>
          </cell>
          <cell r="C1397" t="str">
            <v>Mentakab Bc</v>
          </cell>
        </row>
        <row r="1398">
          <cell r="A1398">
            <v>14571937</v>
          </cell>
          <cell r="B1398" t="str">
            <v>Lh Align Resources Sdn Bhd</v>
          </cell>
          <cell r="C1398" t="str">
            <v>Jln Tun Perak Bc</v>
          </cell>
        </row>
        <row r="1399">
          <cell r="A1399">
            <v>14573109</v>
          </cell>
          <cell r="B1399" t="str">
            <v>Thye Huat Chan Sendirian Berhad</v>
          </cell>
          <cell r="C1399" t="str">
            <v>Penang Bc</v>
          </cell>
        </row>
        <row r="1400">
          <cell r="A1400">
            <v>14581159</v>
          </cell>
          <cell r="B1400" t="str">
            <v>Kina Roof Industries (Sabah) Sdn. Bhd.</v>
          </cell>
          <cell r="C1400" t="str">
            <v>Karamunsing Bc</v>
          </cell>
        </row>
        <row r="1401">
          <cell r="A1401">
            <v>14583974</v>
          </cell>
          <cell r="B1401" t="str">
            <v>Pimpinan Ceria Sdn Bhd</v>
          </cell>
          <cell r="C1401" t="str">
            <v>Karamunsing Bc</v>
          </cell>
        </row>
        <row r="1402">
          <cell r="A1402">
            <v>14585909</v>
          </cell>
          <cell r="B1402" t="str">
            <v>M.O. Jaya Sdn Bhd</v>
          </cell>
          <cell r="C1402" t="str">
            <v>Kemaman Bc</v>
          </cell>
        </row>
        <row r="1403">
          <cell r="A1403">
            <v>14588199</v>
          </cell>
          <cell r="B1403" t="str">
            <v>Meena Gems &amp; Jewels Sdn Bhd</v>
          </cell>
          <cell r="C1403" t="str">
            <v>Petaling Jaya Bc</v>
          </cell>
        </row>
        <row r="1404">
          <cell r="A1404">
            <v>14592755</v>
          </cell>
          <cell r="B1404" t="str">
            <v>First Everway Sdn Bhd</v>
          </cell>
          <cell r="C1404" t="str">
            <v>Bintulu Bc</v>
          </cell>
        </row>
        <row r="1405">
          <cell r="A1405">
            <v>14595009</v>
          </cell>
          <cell r="B1405" t="str">
            <v>Win Win Food Industries Sdn Bhd</v>
          </cell>
          <cell r="C1405" t="str">
            <v>Johor Baru Bc</v>
          </cell>
        </row>
        <row r="1406">
          <cell r="A1406">
            <v>14600452</v>
          </cell>
          <cell r="B1406" t="str">
            <v>Sawit Warisan Sdn. Bhd.</v>
          </cell>
          <cell r="C1406" t="str">
            <v>Muar Bc</v>
          </cell>
        </row>
        <row r="1407">
          <cell r="A1407">
            <v>14604632</v>
          </cell>
          <cell r="B1407" t="str">
            <v>Tan Chin Teck &amp; Sons Holdings Sdn Bhd</v>
          </cell>
          <cell r="C1407" t="str">
            <v>Mentakab Bc</v>
          </cell>
        </row>
        <row r="1408">
          <cell r="A1408">
            <v>14605308</v>
          </cell>
          <cell r="B1408" t="str">
            <v>Hup Soon Frozen Food Sdn Bhd</v>
          </cell>
          <cell r="C1408" t="str">
            <v>Ipoh Bc</v>
          </cell>
        </row>
        <row r="1409">
          <cell r="A1409">
            <v>14605990</v>
          </cell>
          <cell r="B1409" t="str">
            <v>Persekutuan Persatuan Melanau S'Wak</v>
          </cell>
          <cell r="C1409" t="str">
            <v>Bintulu Bc</v>
          </cell>
        </row>
        <row r="1410">
          <cell r="A1410">
            <v>14606620</v>
          </cell>
          <cell r="B1410" t="str">
            <v>Selintang Papan Sdn Bhd</v>
          </cell>
          <cell r="C1410" t="str">
            <v>Muar Bc</v>
          </cell>
        </row>
        <row r="1411">
          <cell r="A1411">
            <v>14611081</v>
          </cell>
          <cell r="B1411" t="str">
            <v>Ikatan Chun Lee Sawmill Sdn Bhd</v>
          </cell>
          <cell r="C1411" t="str">
            <v>Ipoh Bc</v>
          </cell>
        </row>
        <row r="1412">
          <cell r="A1412">
            <v>14612910</v>
          </cell>
          <cell r="B1412" t="str">
            <v>Bismi Cergas Sdn Bhd</v>
          </cell>
          <cell r="C1412" t="str">
            <v>Alor Setar Bc</v>
          </cell>
        </row>
        <row r="1413">
          <cell r="A1413">
            <v>14618062</v>
          </cell>
          <cell r="B1413" t="str">
            <v>Pinang Medical Supplies Sdn Bhd</v>
          </cell>
          <cell r="C1413" t="str">
            <v>Penang Bc</v>
          </cell>
        </row>
        <row r="1414">
          <cell r="A1414">
            <v>14621582</v>
          </cell>
          <cell r="B1414" t="str">
            <v>Che Yu Trading Sdn Bhd</v>
          </cell>
          <cell r="C1414" t="str">
            <v>Johor Baru Bc</v>
          </cell>
        </row>
        <row r="1415">
          <cell r="A1415">
            <v>14625072</v>
          </cell>
          <cell r="B1415" t="str">
            <v>Ctlplast.Manufacturing Sdn Bhd</v>
          </cell>
          <cell r="C1415" t="str">
            <v>Jln Tun Perak Bc</v>
          </cell>
        </row>
        <row r="1416">
          <cell r="A1416">
            <v>14626162</v>
          </cell>
          <cell r="B1416" t="str">
            <v>Euriho Industries Sdn Bhd</v>
          </cell>
          <cell r="C1416" t="str">
            <v>Klang Bc</v>
          </cell>
        </row>
        <row r="1417">
          <cell r="A1417">
            <v>14706608</v>
          </cell>
          <cell r="B1417" t="str">
            <v>Ptc Timber Sdn Bhd</v>
          </cell>
          <cell r="C1417" t="str">
            <v>Bangsar Bc</v>
          </cell>
        </row>
        <row r="1418">
          <cell r="A1418">
            <v>14707333</v>
          </cell>
          <cell r="B1418" t="str">
            <v>Ji-Auto Sdn Bhd</v>
          </cell>
          <cell r="C1418" t="str">
            <v>Seremban Bc</v>
          </cell>
        </row>
        <row r="1419">
          <cell r="A1419">
            <v>14708866</v>
          </cell>
          <cell r="B1419" t="str">
            <v>Enc Resources Sdn Bhd</v>
          </cell>
          <cell r="C1419" t="str">
            <v>Bangsar Bc</v>
          </cell>
        </row>
        <row r="1420">
          <cell r="A1420">
            <v>14709492</v>
          </cell>
          <cell r="B1420" t="str">
            <v>Rainbow Paper Supplies Sdn Bhd</v>
          </cell>
          <cell r="C1420" t="str">
            <v>Jln P Ramlee Bc</v>
          </cell>
        </row>
        <row r="1421">
          <cell r="A1421">
            <v>14716383</v>
          </cell>
          <cell r="B1421" t="str">
            <v>Murni Plus Industry Sdn. Bhd.</v>
          </cell>
          <cell r="C1421" t="str">
            <v>Batu Pahat Bc</v>
          </cell>
        </row>
        <row r="1422">
          <cell r="A1422">
            <v>14725333</v>
          </cell>
          <cell r="B1422" t="str">
            <v>D. Yeo Auto Sdn Bhd</v>
          </cell>
          <cell r="C1422" t="str">
            <v>Muar Bc</v>
          </cell>
        </row>
        <row r="1423">
          <cell r="A1423">
            <v>14732289</v>
          </cell>
          <cell r="B1423" t="str">
            <v>Riam Educational Sdn Bhd.</v>
          </cell>
          <cell r="C1423" t="str">
            <v>Miri Bc</v>
          </cell>
        </row>
        <row r="1424">
          <cell r="A1424">
            <v>14738957</v>
          </cell>
          <cell r="B1424" t="str">
            <v>Bumient Development Sdn Bhd</v>
          </cell>
          <cell r="C1424" t="str">
            <v>Sandakan Bc</v>
          </cell>
        </row>
        <row r="1425">
          <cell r="A1425">
            <v>14746234</v>
          </cell>
          <cell r="B1425" t="str">
            <v>Unique Seafood (Pj) Sdn Bhd</v>
          </cell>
          <cell r="C1425" t="str">
            <v>Jln Tun Perak Bc</v>
          </cell>
        </row>
        <row r="1426">
          <cell r="A1426">
            <v>14752902</v>
          </cell>
          <cell r="B1426" t="str">
            <v>Vgm Marketing Sdn Bhd</v>
          </cell>
          <cell r="C1426" t="str">
            <v>Petaling Jaya Bc</v>
          </cell>
        </row>
        <row r="1427">
          <cell r="A1427">
            <v>14758299</v>
          </cell>
          <cell r="B1427" t="str">
            <v>Syarikat Muda Osman Sdn Bhd</v>
          </cell>
          <cell r="C1427" t="str">
            <v>Kota Bharu Bc</v>
          </cell>
        </row>
        <row r="1428">
          <cell r="A1428">
            <v>14813221</v>
          </cell>
          <cell r="B1428" t="str">
            <v>Lung Kong Rubber Sdn Bhd</v>
          </cell>
          <cell r="C1428" t="str">
            <v>Kuching Bc</v>
          </cell>
        </row>
        <row r="1429">
          <cell r="A1429">
            <v>14813753</v>
          </cell>
          <cell r="B1429" t="str">
            <v>Adamona Enterprise</v>
          </cell>
          <cell r="C1429" t="str">
            <v>Ipoh Bc</v>
          </cell>
        </row>
        <row r="1430">
          <cell r="A1430">
            <v>14815457</v>
          </cell>
          <cell r="B1430" t="str">
            <v>Chip Seng Heng Marketing Sdn Bhd</v>
          </cell>
          <cell r="C1430" t="str">
            <v>Karamunsing Bc</v>
          </cell>
        </row>
        <row r="1431">
          <cell r="A1431">
            <v>14824899</v>
          </cell>
          <cell r="B1431" t="str">
            <v>Be Wood Craft Sdn. Bhd.</v>
          </cell>
          <cell r="C1431" t="str">
            <v>Batu Pahat Bc</v>
          </cell>
        </row>
        <row r="1432">
          <cell r="A1432">
            <v>14826930</v>
          </cell>
          <cell r="B1432" t="str">
            <v>Kilang Bihun Beras Indah Sdn Bhd</v>
          </cell>
          <cell r="C1432" t="str">
            <v>Prai Bc</v>
          </cell>
        </row>
        <row r="1433">
          <cell r="A1433">
            <v>14833344</v>
          </cell>
          <cell r="B1433" t="str">
            <v>Waterworld Network Sdn Bhd</v>
          </cell>
          <cell r="C1433" t="str">
            <v>Kuantan Bc</v>
          </cell>
        </row>
        <row r="1434">
          <cell r="A1434">
            <v>14840260</v>
          </cell>
          <cell r="B1434" t="str">
            <v>Berkat Vista</v>
          </cell>
          <cell r="C1434" t="str">
            <v>Petaling Jaya Bc</v>
          </cell>
        </row>
        <row r="1435">
          <cell r="A1435">
            <v>14856142</v>
          </cell>
          <cell r="B1435" t="str">
            <v>Yauman Auto Sdn Bhd</v>
          </cell>
          <cell r="C1435" t="str">
            <v>Bangsar Bc</v>
          </cell>
        </row>
        <row r="1436">
          <cell r="A1436">
            <v>14856356</v>
          </cell>
          <cell r="B1436" t="str">
            <v>Deluxe Ceramic Marketing Sdn Bhd</v>
          </cell>
          <cell r="C1436" t="str">
            <v>Mentakab Bc</v>
          </cell>
        </row>
        <row r="1437">
          <cell r="A1437">
            <v>14859483</v>
          </cell>
          <cell r="B1437" t="str">
            <v>Selaju Kota Sdn Bhd</v>
          </cell>
          <cell r="C1437" t="str">
            <v>Tawau Bc</v>
          </cell>
        </row>
        <row r="1438">
          <cell r="A1438">
            <v>14879967</v>
          </cell>
          <cell r="B1438" t="str">
            <v>Fuca Enterprise Sdn Bhd</v>
          </cell>
          <cell r="C1438" t="str">
            <v>Batu Pahat Bc</v>
          </cell>
        </row>
        <row r="1439">
          <cell r="A1439">
            <v>14896932</v>
          </cell>
          <cell r="B1439" t="str">
            <v>Matang Manufacturing Sdn Bhd</v>
          </cell>
          <cell r="C1439" t="str">
            <v>Bangsar Bc</v>
          </cell>
        </row>
        <row r="1440">
          <cell r="A1440">
            <v>14898211</v>
          </cell>
          <cell r="B1440" t="str">
            <v>Standard Parade Sdn Bhd</v>
          </cell>
          <cell r="C1440" t="str">
            <v>Kuching Bc</v>
          </cell>
        </row>
        <row r="1441">
          <cell r="A1441">
            <v>14906912</v>
          </cell>
          <cell r="B1441" t="str">
            <v>Magna Growth Sdn Bhd</v>
          </cell>
          <cell r="C1441" t="str">
            <v>Sibu Bc</v>
          </cell>
        </row>
        <row r="1442">
          <cell r="A1442">
            <v>14911456</v>
          </cell>
          <cell r="B1442" t="str">
            <v>Mobilityone Sdn Bhd</v>
          </cell>
          <cell r="C1442" t="str">
            <v>Bangsar Bc</v>
          </cell>
        </row>
        <row r="1443">
          <cell r="A1443">
            <v>14914981</v>
          </cell>
          <cell r="B1443" t="str">
            <v>Sdk Bricks Sdn Bhd</v>
          </cell>
          <cell r="C1443" t="str">
            <v>Sandakan Bc</v>
          </cell>
        </row>
        <row r="1444">
          <cell r="A1444">
            <v>14915663</v>
          </cell>
          <cell r="B1444" t="str">
            <v>Strikeforce Security Sdn Bhd</v>
          </cell>
          <cell r="C1444" t="str">
            <v>Shah Alam Bc</v>
          </cell>
        </row>
        <row r="1445">
          <cell r="A1445">
            <v>14916771</v>
          </cell>
          <cell r="B1445" t="str">
            <v>Minda Pertiwi Sdn Bhd</v>
          </cell>
          <cell r="C1445" t="str">
            <v>Kajang Bc</v>
          </cell>
        </row>
        <row r="1446">
          <cell r="A1446">
            <v>14921081</v>
          </cell>
          <cell r="B1446" t="str">
            <v>Torto Food Industries (M) Sdn Bhd</v>
          </cell>
          <cell r="C1446" t="str">
            <v>Prai Bc</v>
          </cell>
        </row>
        <row r="1447">
          <cell r="A1447">
            <v>14922158</v>
          </cell>
          <cell r="B1447" t="str">
            <v>Joen Joen Industries Sdn Bhd</v>
          </cell>
          <cell r="C1447" t="str">
            <v>Shah Alam Bc</v>
          </cell>
        </row>
        <row r="1448">
          <cell r="A1448">
            <v>14922231</v>
          </cell>
          <cell r="B1448" t="str">
            <v>Nurture Master Sdn Bhd</v>
          </cell>
          <cell r="C1448" t="str">
            <v>Shah Alam Bc</v>
          </cell>
        </row>
        <row r="1449">
          <cell r="A1449">
            <v>14923277</v>
          </cell>
          <cell r="B1449" t="str">
            <v>Yamud Automobile Sdn Bhd</v>
          </cell>
          <cell r="C1449" t="str">
            <v>Kota Bharu Bc</v>
          </cell>
        </row>
        <row r="1450">
          <cell r="A1450">
            <v>14927019</v>
          </cell>
          <cell r="B1450" t="str">
            <v>Suriwong International Sdn Bhd</v>
          </cell>
          <cell r="C1450" t="str">
            <v>Alor Setar Bc</v>
          </cell>
        </row>
        <row r="1451">
          <cell r="A1451">
            <v>14933474</v>
          </cell>
          <cell r="B1451" t="str">
            <v>Joo Loong Trading Company Sdn Bhd</v>
          </cell>
          <cell r="C1451" t="str">
            <v>Tawau Bc</v>
          </cell>
        </row>
        <row r="1452">
          <cell r="A1452">
            <v>14934857</v>
          </cell>
          <cell r="B1452" t="str">
            <v>Gateway Shipping Sdn Bhd</v>
          </cell>
          <cell r="C1452" t="str">
            <v>Kuantan Bc</v>
          </cell>
        </row>
        <row r="1453">
          <cell r="A1453">
            <v>14940443</v>
          </cell>
          <cell r="B1453" t="str">
            <v>Hen Fung Grocery Sdn Bhd</v>
          </cell>
          <cell r="C1453" t="str">
            <v>Tawau Bc</v>
          </cell>
        </row>
        <row r="1454">
          <cell r="A1454">
            <v>14954264</v>
          </cell>
          <cell r="B1454" t="str">
            <v>Utama Motors (1981) Ent Sdn Bhd</v>
          </cell>
          <cell r="C1454" t="str">
            <v>Sri Damansara Bc</v>
          </cell>
        </row>
        <row r="1455">
          <cell r="A1455">
            <v>14956339</v>
          </cell>
          <cell r="B1455" t="str">
            <v>Eleplas Wood Technology Sdn Bhd</v>
          </cell>
          <cell r="C1455" t="str">
            <v>Batu Pahat Bc</v>
          </cell>
        </row>
        <row r="1456">
          <cell r="A1456">
            <v>14960475</v>
          </cell>
          <cell r="B1456" t="str">
            <v>P D Petroleum Sdn Bhd</v>
          </cell>
          <cell r="C1456" t="str">
            <v>Seremban Bc</v>
          </cell>
        </row>
        <row r="1457">
          <cell r="A1457">
            <v>14966162</v>
          </cell>
          <cell r="B1457" t="str">
            <v>Koperasi Nucw Berhad</v>
          </cell>
          <cell r="C1457" t="str">
            <v>Jln P Ramlee Bc</v>
          </cell>
        </row>
        <row r="1458">
          <cell r="A1458">
            <v>14973405</v>
          </cell>
          <cell r="B1458" t="str">
            <v>Cbn Stainless Industries Sdn Bhd</v>
          </cell>
          <cell r="C1458" t="str">
            <v>Jln Tun Perak Bc</v>
          </cell>
        </row>
        <row r="1459">
          <cell r="A1459">
            <v>14977161</v>
          </cell>
          <cell r="B1459" t="str">
            <v>Hmn Nadhir Sdn Bhd</v>
          </cell>
          <cell r="C1459" t="str">
            <v>Kuching Bc</v>
          </cell>
        </row>
        <row r="1460">
          <cell r="A1460">
            <v>14991187</v>
          </cell>
          <cell r="B1460" t="str">
            <v>Advanced Process Solutions Sdn Bhd</v>
          </cell>
          <cell r="C1460" t="str">
            <v>Jln P Ramlee Bc</v>
          </cell>
        </row>
        <row r="1461">
          <cell r="A1461">
            <v>14998072</v>
          </cell>
          <cell r="B1461" t="str">
            <v>Telagamas Motors Sdn. Bhd.</v>
          </cell>
          <cell r="C1461" t="str">
            <v>Prai Bc</v>
          </cell>
        </row>
        <row r="1462">
          <cell r="A1462">
            <v>14998124</v>
          </cell>
          <cell r="B1462" t="str">
            <v>Vui Brothers Properties Sdn. Bhd.</v>
          </cell>
          <cell r="C1462" t="str">
            <v>Tawau Bc</v>
          </cell>
        </row>
        <row r="1463">
          <cell r="A1463">
            <v>14998578</v>
          </cell>
          <cell r="B1463" t="str">
            <v>Nbt Borneo Trading Sdn. Bhd.</v>
          </cell>
          <cell r="C1463" t="str">
            <v>Tawau Bc</v>
          </cell>
        </row>
        <row r="1464">
          <cell r="A1464">
            <v>15001142</v>
          </cell>
          <cell r="B1464" t="str">
            <v>Highbase Strategic Sdn Bhd</v>
          </cell>
          <cell r="C1464" t="str">
            <v>Kajang Bc</v>
          </cell>
        </row>
        <row r="1465">
          <cell r="A1465">
            <v>15003215</v>
          </cell>
          <cell r="B1465" t="str">
            <v>Citaglobal Sdn Bhd</v>
          </cell>
          <cell r="C1465" t="str">
            <v>Bangsar Bc</v>
          </cell>
        </row>
        <row r="1466">
          <cell r="A1466">
            <v>15011049</v>
          </cell>
          <cell r="B1466" t="str">
            <v>Kin Link Sdn Bhd</v>
          </cell>
          <cell r="C1466" t="str">
            <v>Miri Bc</v>
          </cell>
        </row>
        <row r="1467">
          <cell r="A1467">
            <v>15034343</v>
          </cell>
          <cell r="B1467" t="str">
            <v>Kilang Beras Tajar Sdn Bhd</v>
          </cell>
          <cell r="C1467" t="str">
            <v>Alor Setar Bc</v>
          </cell>
        </row>
        <row r="1468">
          <cell r="A1468">
            <v>15036796</v>
          </cell>
          <cell r="B1468" t="str">
            <v>Premier Consortium Sdn Bhd</v>
          </cell>
          <cell r="C1468" t="str">
            <v>Jln Tun Perak Bc</v>
          </cell>
        </row>
        <row r="1469">
          <cell r="A1469">
            <v>15040211</v>
          </cell>
          <cell r="B1469" t="str">
            <v>North Emerald (M) Sdn Bhd</v>
          </cell>
          <cell r="C1469" t="str">
            <v>Klang Bc</v>
          </cell>
        </row>
        <row r="1470">
          <cell r="A1470">
            <v>15081153</v>
          </cell>
          <cell r="B1470" t="str">
            <v>Nicole Collection Sdn Bhd Fka Depi Corp</v>
          </cell>
          <cell r="C1470" t="str">
            <v>Jln Tun Perak Bc</v>
          </cell>
        </row>
        <row r="1471">
          <cell r="A1471">
            <v>15082359</v>
          </cell>
          <cell r="B1471" t="str">
            <v>Upstream Downstream Process &amp; Services</v>
          </cell>
          <cell r="C1471" t="str">
            <v>Kemaman Bc</v>
          </cell>
        </row>
        <row r="1472">
          <cell r="A1472">
            <v>15090313</v>
          </cell>
          <cell r="B1472" t="str">
            <v>Mowis (M) Sdn Bhd</v>
          </cell>
          <cell r="C1472" t="str">
            <v>Kemaman Bc</v>
          </cell>
        </row>
        <row r="1473">
          <cell r="A1473">
            <v>15093556</v>
          </cell>
          <cell r="B1473" t="str">
            <v>Kitorau Enterprise Sdn. Bhd.</v>
          </cell>
          <cell r="C1473" t="str">
            <v>Sungai Petani Bc</v>
          </cell>
        </row>
        <row r="1474">
          <cell r="A1474">
            <v>15101326</v>
          </cell>
          <cell r="B1474" t="str">
            <v>Edaran Setia Construction (M) Sdn Bhd</v>
          </cell>
          <cell r="C1474" t="str">
            <v>Kota Bharu Bc</v>
          </cell>
        </row>
        <row r="1475">
          <cell r="A1475">
            <v>15113790</v>
          </cell>
          <cell r="B1475" t="str">
            <v>Water Spectrum Sdn Bhd</v>
          </cell>
          <cell r="C1475" t="str">
            <v>Petaling Jaya Bc</v>
          </cell>
        </row>
        <row r="1476">
          <cell r="A1476">
            <v>15114395</v>
          </cell>
          <cell r="B1476" t="str">
            <v>M &amp; S Food Holdings Sdn. Bhd.</v>
          </cell>
          <cell r="C1476" t="str">
            <v>Ipoh Bc</v>
          </cell>
        </row>
        <row r="1477">
          <cell r="A1477">
            <v>15123419</v>
          </cell>
          <cell r="B1477" t="str">
            <v>Muhibah Palm Products Sdn Bhd</v>
          </cell>
          <cell r="C1477" t="str">
            <v>Shah Alam Bc</v>
          </cell>
        </row>
        <row r="1478">
          <cell r="A1478">
            <v>15124827</v>
          </cell>
          <cell r="B1478" t="str">
            <v>Scandolf Marketing Sdn Bhd</v>
          </cell>
          <cell r="C1478" t="str">
            <v>Ipoh Bc</v>
          </cell>
        </row>
        <row r="1479">
          <cell r="A1479">
            <v>15127589</v>
          </cell>
          <cell r="B1479" t="str">
            <v>Sungei Piah Mineral Resources Sdn Bhd</v>
          </cell>
          <cell r="C1479" t="str">
            <v>Ipoh Bc</v>
          </cell>
        </row>
        <row r="1480">
          <cell r="A1480">
            <v>15138329</v>
          </cell>
          <cell r="B1480" t="str">
            <v>Usahawan Borneo Plantations Sdn Bhd</v>
          </cell>
          <cell r="C1480" t="str">
            <v>Tawau Bc</v>
          </cell>
        </row>
        <row r="1481">
          <cell r="A1481">
            <v>15139822</v>
          </cell>
          <cell r="B1481" t="str">
            <v>K.Y.H. Sawit Sdn Bhd</v>
          </cell>
          <cell r="C1481" t="str">
            <v>Batu Pahat Bc</v>
          </cell>
        </row>
        <row r="1482">
          <cell r="A1482">
            <v>15152027</v>
          </cell>
          <cell r="B1482" t="str">
            <v>Alamoda Silk House Sdn Bhd</v>
          </cell>
          <cell r="C1482" t="str">
            <v>Muar Bc</v>
          </cell>
        </row>
        <row r="1483">
          <cell r="A1483">
            <v>15157023</v>
          </cell>
          <cell r="B1483" t="str">
            <v>Sbm &amp; Brothers Trading Sdn Bhd</v>
          </cell>
          <cell r="C1483" t="str">
            <v>Malacca Bc</v>
          </cell>
        </row>
        <row r="1484">
          <cell r="A1484">
            <v>15157622</v>
          </cell>
          <cell r="B1484" t="str">
            <v>Ultico Marketing Sdn Bhd</v>
          </cell>
          <cell r="C1484" t="str">
            <v>Jln Tun Perak Bc</v>
          </cell>
        </row>
        <row r="1485">
          <cell r="A1485">
            <v>15157908</v>
          </cell>
          <cell r="B1485" t="str">
            <v>Firma Rena Sdn. Bhd.</v>
          </cell>
          <cell r="C1485" t="str">
            <v>Kajang Bc</v>
          </cell>
        </row>
        <row r="1486">
          <cell r="A1486">
            <v>15159951</v>
          </cell>
          <cell r="B1486" t="str">
            <v>Alsorayai Commerce Sdn Bhd</v>
          </cell>
          <cell r="C1486" t="str">
            <v>Bangsar Bc</v>
          </cell>
        </row>
        <row r="1487">
          <cell r="A1487">
            <v>15162073</v>
          </cell>
          <cell r="B1487" t="str">
            <v>W.H.Maju Sdn Bhd</v>
          </cell>
          <cell r="C1487" t="str">
            <v>Seremban Bc</v>
          </cell>
        </row>
        <row r="1488">
          <cell r="A1488">
            <v>15172483</v>
          </cell>
          <cell r="B1488" t="str">
            <v>Shana Management Sdn Bhd</v>
          </cell>
          <cell r="C1488" t="str">
            <v>Bangsar Bc</v>
          </cell>
        </row>
        <row r="1489">
          <cell r="A1489">
            <v>15177735</v>
          </cell>
          <cell r="B1489" t="str">
            <v>Pasca Bina Sdn Bhd</v>
          </cell>
          <cell r="C1489" t="str">
            <v>Kemaman Bc</v>
          </cell>
        </row>
        <row r="1490">
          <cell r="A1490">
            <v>15182361</v>
          </cell>
          <cell r="B1490" t="str">
            <v>Technofit Sdn Bhd</v>
          </cell>
          <cell r="C1490" t="str">
            <v>Bangsar Bc</v>
          </cell>
        </row>
        <row r="1491">
          <cell r="A1491">
            <v>15184359</v>
          </cell>
          <cell r="B1491" t="str">
            <v>Kweng Hong Packaging Industry Sdn Bhd</v>
          </cell>
          <cell r="C1491" t="str">
            <v>Klang Bc</v>
          </cell>
        </row>
        <row r="1492">
          <cell r="A1492">
            <v>15185990</v>
          </cell>
          <cell r="B1492" t="str">
            <v>Taiko Metals Sdn Bhd</v>
          </cell>
          <cell r="C1492" t="str">
            <v>Batu Pahat Bc</v>
          </cell>
        </row>
        <row r="1493">
          <cell r="A1493">
            <v>15186435</v>
          </cell>
          <cell r="B1493" t="str">
            <v>Scientillence Sdn Bhd</v>
          </cell>
          <cell r="C1493" t="str">
            <v>Petaling Jaya Bc</v>
          </cell>
        </row>
        <row r="1494">
          <cell r="A1494">
            <v>15194528</v>
          </cell>
          <cell r="B1494" t="str">
            <v>Hospital Pakar An-Nur Hasanah Sdn Bhd</v>
          </cell>
          <cell r="C1494" t="str">
            <v>Kajang Bc</v>
          </cell>
        </row>
        <row r="1495">
          <cell r="A1495">
            <v>15194986</v>
          </cell>
          <cell r="B1495" t="str">
            <v>Pride Auto Sdn Bhd</v>
          </cell>
          <cell r="C1495" t="str">
            <v>Penang Bc</v>
          </cell>
        </row>
        <row r="1496">
          <cell r="A1496">
            <v>15199329</v>
          </cell>
          <cell r="B1496" t="str">
            <v>Miri New Housing Sdn Bhd</v>
          </cell>
          <cell r="C1496" t="str">
            <v>Miri Bc</v>
          </cell>
        </row>
        <row r="1497">
          <cell r="A1497">
            <v>15207945</v>
          </cell>
          <cell r="B1497" t="str">
            <v>Ee Jia Housewares (M) Sdn Bhd</v>
          </cell>
          <cell r="C1497" t="str">
            <v>Penang Bc</v>
          </cell>
        </row>
        <row r="1498">
          <cell r="A1498">
            <v>15212061</v>
          </cell>
          <cell r="B1498" t="str">
            <v>Yick Hoe Steel Industries Sdn Bhd</v>
          </cell>
          <cell r="C1498" t="str">
            <v>Johor Baru Bc</v>
          </cell>
        </row>
        <row r="1499">
          <cell r="A1499">
            <v>15217085</v>
          </cell>
          <cell r="B1499" t="str">
            <v>Beye Aluminium Trading Sdn Bhd</v>
          </cell>
          <cell r="C1499" t="str">
            <v>Prai Bc</v>
          </cell>
        </row>
        <row r="1500">
          <cell r="A1500">
            <v>15221353</v>
          </cell>
          <cell r="B1500" t="str">
            <v>Monaliza &amp; Mastura Enterprise Sdn Bhd</v>
          </cell>
          <cell r="C1500" t="str">
            <v>Kota Bharu Bc</v>
          </cell>
        </row>
        <row r="1501">
          <cell r="A1501">
            <v>15222707</v>
          </cell>
          <cell r="B1501" t="str">
            <v>Bee Hin Marketing Sdn Bhd</v>
          </cell>
          <cell r="C1501" t="str">
            <v>Alor Setar Bc</v>
          </cell>
        </row>
        <row r="1502">
          <cell r="A1502">
            <v>15223937</v>
          </cell>
          <cell r="B1502" t="str">
            <v>Ranaco Education And Training Institute</v>
          </cell>
          <cell r="C1502" t="str">
            <v>Kemaman Bc</v>
          </cell>
        </row>
        <row r="1503">
          <cell r="A1503">
            <v>15228950</v>
          </cell>
          <cell r="B1503" t="str">
            <v>Yong Moh Heng Sdn Bhd</v>
          </cell>
          <cell r="C1503" t="str">
            <v>Muar Bc</v>
          </cell>
        </row>
        <row r="1504">
          <cell r="A1504">
            <v>15229386</v>
          </cell>
          <cell r="B1504" t="str">
            <v>Delta Perdana Sdn Bhd</v>
          </cell>
          <cell r="C1504" t="str">
            <v>Petaling Jaya Bc</v>
          </cell>
        </row>
        <row r="1505">
          <cell r="A1505">
            <v>15236316</v>
          </cell>
          <cell r="B1505" t="str">
            <v>Nh2 System Sdn. Bhd.</v>
          </cell>
          <cell r="C1505" t="str">
            <v>Bangsar Bc</v>
          </cell>
        </row>
        <row r="1506">
          <cell r="A1506">
            <v>15237459</v>
          </cell>
          <cell r="B1506" t="str">
            <v>Kursita (M) Sdn Bhd</v>
          </cell>
          <cell r="C1506" t="str">
            <v>Klang Bc</v>
          </cell>
        </row>
        <row r="1507">
          <cell r="A1507">
            <v>15250345</v>
          </cell>
          <cell r="B1507" t="str">
            <v>Solid Logic Sdn Bhd</v>
          </cell>
          <cell r="C1507" t="str">
            <v>Jln Tun Perak Bc</v>
          </cell>
        </row>
        <row r="1508">
          <cell r="A1508">
            <v>15250931</v>
          </cell>
          <cell r="B1508" t="str">
            <v>Utara Projek Sdn Bhd</v>
          </cell>
          <cell r="C1508" t="str">
            <v>Alor Setar Bc</v>
          </cell>
        </row>
        <row r="1509">
          <cell r="A1509">
            <v>15251571</v>
          </cell>
          <cell r="B1509" t="str">
            <v>Keluarga Harmoni Sdn Bhd</v>
          </cell>
          <cell r="C1509" t="str">
            <v>Ipoh Bc</v>
          </cell>
        </row>
        <row r="1510">
          <cell r="A1510">
            <v>15261071</v>
          </cell>
          <cell r="B1510" t="str">
            <v>Eie Industrial Products Sdn Bhd</v>
          </cell>
          <cell r="C1510" t="str">
            <v>Kajang Bc</v>
          </cell>
        </row>
        <row r="1511">
          <cell r="A1511">
            <v>15263290</v>
          </cell>
          <cell r="B1511" t="str">
            <v>Koperasi Ukhwah Malaysia Berhad</v>
          </cell>
          <cell r="C1511" t="str">
            <v>Bangsar Bc</v>
          </cell>
        </row>
        <row r="1512">
          <cell r="A1512">
            <v>15266488</v>
          </cell>
          <cell r="B1512" t="str">
            <v>Cf Chan Furniture Sdn Bhd</v>
          </cell>
          <cell r="C1512" t="str">
            <v>Tawau Bc</v>
          </cell>
        </row>
        <row r="1513">
          <cell r="A1513">
            <v>15267087</v>
          </cell>
          <cell r="B1513" t="str">
            <v>Nam Wah Plantation Sdn Bhd</v>
          </cell>
          <cell r="C1513" t="str">
            <v>Tawau Bc</v>
          </cell>
        </row>
        <row r="1514">
          <cell r="A1514">
            <v>15271805</v>
          </cell>
          <cell r="B1514" t="str">
            <v>Sinar Uni-Resources Sdn Bhd</v>
          </cell>
          <cell r="C1514" t="str">
            <v>Karamunsing Bc</v>
          </cell>
        </row>
        <row r="1515">
          <cell r="A1515">
            <v>15288508</v>
          </cell>
          <cell r="B1515" t="str">
            <v>Lit Tat Trading Sdn Bhd</v>
          </cell>
          <cell r="C1515" t="str">
            <v>Mentakab Bc</v>
          </cell>
        </row>
        <row r="1516">
          <cell r="A1516">
            <v>15290665</v>
          </cell>
          <cell r="B1516" t="str">
            <v>Syarikat Maslina Sdn Bhd</v>
          </cell>
          <cell r="C1516" t="str">
            <v>Jln Tun Perak Bc</v>
          </cell>
        </row>
        <row r="1517">
          <cell r="A1517">
            <v>15302167</v>
          </cell>
          <cell r="B1517" t="str">
            <v>Southern Premix Sdn Bhd</v>
          </cell>
          <cell r="C1517" t="str">
            <v>Bangsar Bc</v>
          </cell>
        </row>
        <row r="1518">
          <cell r="A1518">
            <v>15303965</v>
          </cell>
          <cell r="B1518" t="str">
            <v>Sendang Motor Corp Sdn Bhd</v>
          </cell>
          <cell r="C1518" t="str">
            <v>Mentakab Bc</v>
          </cell>
        </row>
        <row r="1519">
          <cell r="A1519">
            <v>15312698</v>
          </cell>
          <cell r="B1519" t="str">
            <v>K &amp; H Luxury Transport Sdn Bhd</v>
          </cell>
          <cell r="C1519" t="str">
            <v>Malacca Bc</v>
          </cell>
        </row>
        <row r="1520">
          <cell r="A1520">
            <v>15318751</v>
          </cell>
          <cell r="B1520" t="str">
            <v>Tradelift Indopalm Industries Sdn Bhd</v>
          </cell>
          <cell r="C1520" t="str">
            <v>Batu Pahat Bc</v>
          </cell>
        </row>
        <row r="1521">
          <cell r="A1521">
            <v>15321588</v>
          </cell>
          <cell r="B1521" t="str">
            <v>Pts Food Distribution Sdn.Bhd.</v>
          </cell>
          <cell r="C1521" t="str">
            <v>Batu Pahat Bc</v>
          </cell>
        </row>
        <row r="1522">
          <cell r="A1522">
            <v>15324762</v>
          </cell>
          <cell r="B1522" t="str">
            <v>Process-3 Services Solution Sdn Bhd</v>
          </cell>
          <cell r="C1522" t="str">
            <v>Shah Alam Bc</v>
          </cell>
        </row>
        <row r="1523">
          <cell r="A1523">
            <v>15325383</v>
          </cell>
          <cell r="B1523" t="str">
            <v>Aik Hoe Ceramic-Tile Sdn.Bhd</v>
          </cell>
          <cell r="C1523" t="str">
            <v>Kota Bharu Bc</v>
          </cell>
        </row>
        <row r="1524">
          <cell r="A1524">
            <v>15327632</v>
          </cell>
          <cell r="B1524" t="str">
            <v>Sepang Cemerlang Sdn. Bhd.</v>
          </cell>
          <cell r="C1524" t="str">
            <v>Seremban Bc</v>
          </cell>
        </row>
        <row r="1525">
          <cell r="A1525">
            <v>15328922</v>
          </cell>
          <cell r="B1525" t="str">
            <v>Intigus Sdn Bhd</v>
          </cell>
          <cell r="C1525" t="str">
            <v>Subang Bc</v>
          </cell>
        </row>
        <row r="1526">
          <cell r="A1526">
            <v>15352897</v>
          </cell>
          <cell r="B1526" t="str">
            <v>Pusat Dialisis &amp; Kesihatan Masjid Bbu</v>
          </cell>
          <cell r="C1526" t="str">
            <v>Johor Baru Bc</v>
          </cell>
        </row>
        <row r="1527">
          <cell r="A1527">
            <v>15357504</v>
          </cell>
          <cell r="B1527" t="str">
            <v>Improbuilt Sdn Bhd</v>
          </cell>
          <cell r="C1527" t="str">
            <v>Karamunsing Bc</v>
          </cell>
        </row>
        <row r="1528">
          <cell r="A1528">
            <v>15367756</v>
          </cell>
          <cell r="B1528" t="str">
            <v>Senawang Indah Medical Centre Sdn Bhd</v>
          </cell>
          <cell r="C1528" t="str">
            <v>Shah Alam Bc</v>
          </cell>
        </row>
        <row r="1529">
          <cell r="A1529">
            <v>15370366</v>
          </cell>
          <cell r="B1529" t="str">
            <v>Ada Emasjewel (Gombak) Sdn Bhd</v>
          </cell>
          <cell r="C1529" t="str">
            <v>Ipoh Bc</v>
          </cell>
        </row>
        <row r="1530">
          <cell r="A1530">
            <v>15373233</v>
          </cell>
          <cell r="B1530" t="str">
            <v>Tzel Assets Sdn Bhd</v>
          </cell>
          <cell r="C1530" t="str">
            <v>Ipoh Bc</v>
          </cell>
        </row>
        <row r="1531">
          <cell r="A1531">
            <v>15373905</v>
          </cell>
          <cell r="B1531" t="str">
            <v>Tyansu Energy Sdn. Bhd.</v>
          </cell>
          <cell r="C1531" t="str">
            <v>Kemaman Bc</v>
          </cell>
        </row>
        <row r="1532">
          <cell r="A1532">
            <v>15382664</v>
          </cell>
          <cell r="B1532" t="str">
            <v>T.E.M Engineering Sdn Bhd</v>
          </cell>
          <cell r="C1532" t="str">
            <v>Prai Bc</v>
          </cell>
        </row>
        <row r="1533">
          <cell r="A1533">
            <v>15385883</v>
          </cell>
          <cell r="B1533" t="str">
            <v>Ncn Yee Marketing Sdn Bhd</v>
          </cell>
          <cell r="C1533" t="str">
            <v>Mentakab Bc</v>
          </cell>
        </row>
        <row r="1534">
          <cell r="A1534">
            <v>15402530</v>
          </cell>
          <cell r="B1534" t="str">
            <v>I-Maju Development Sdn Bhd</v>
          </cell>
          <cell r="C1534" t="str">
            <v>Kuantan Bc</v>
          </cell>
        </row>
        <row r="1535">
          <cell r="A1535">
            <v>15403739</v>
          </cell>
          <cell r="B1535" t="str">
            <v>Cheang Zie (M) Sdn. Bhd.</v>
          </cell>
          <cell r="C1535" t="str">
            <v>Kota Bharu Bc</v>
          </cell>
        </row>
        <row r="1536">
          <cell r="A1536">
            <v>15404432</v>
          </cell>
          <cell r="B1536" t="str">
            <v>Orient Arotek Engineering &amp; Trading S/B</v>
          </cell>
          <cell r="C1536" t="str">
            <v>Ipoh Bc</v>
          </cell>
        </row>
        <row r="1537">
          <cell r="A1537">
            <v>15411544</v>
          </cell>
          <cell r="B1537" t="str">
            <v>Vigilenz Medical Devices Sdn Bhd</v>
          </cell>
          <cell r="C1537" t="str">
            <v>Prai Bc</v>
          </cell>
        </row>
        <row r="1538">
          <cell r="A1538">
            <v>15411932</v>
          </cell>
          <cell r="B1538" t="str">
            <v>Vivahill Auto Sdn Bhd</v>
          </cell>
          <cell r="C1538" t="str">
            <v>Penang Bc</v>
          </cell>
        </row>
        <row r="1539">
          <cell r="A1539">
            <v>15420268</v>
          </cell>
          <cell r="B1539" t="str">
            <v>Persatuan Nelayan Kawasan Kuala Perlis</v>
          </cell>
          <cell r="C1539" t="str">
            <v>Alor Setar Bc</v>
          </cell>
        </row>
        <row r="1540">
          <cell r="A1540">
            <v>15421976</v>
          </cell>
          <cell r="B1540" t="str">
            <v>Bintulu San Heng Engineering Sdn Bhd</v>
          </cell>
          <cell r="C1540" t="str">
            <v>Bintulu Bc</v>
          </cell>
        </row>
        <row r="1541">
          <cell r="A1541">
            <v>15432453</v>
          </cell>
          <cell r="B1541" t="str">
            <v>Xprint Sdn Bhd</v>
          </cell>
          <cell r="C1541" t="str">
            <v>Kajang Bc</v>
          </cell>
        </row>
        <row r="1542">
          <cell r="A1542">
            <v>15432525</v>
          </cell>
          <cell r="B1542" t="str">
            <v>Pan Line Consolidated Sdn Bhd</v>
          </cell>
          <cell r="C1542" t="str">
            <v>Jln Tun Perak Bc</v>
          </cell>
        </row>
        <row r="1543">
          <cell r="A1543">
            <v>15448327</v>
          </cell>
          <cell r="B1543" t="str">
            <v>Mangkubumi Sdn.Bhd.</v>
          </cell>
          <cell r="C1543" t="str">
            <v>Shah Alam Bc</v>
          </cell>
        </row>
        <row r="1544">
          <cell r="A1544">
            <v>15449441</v>
          </cell>
          <cell r="B1544" t="str">
            <v>Ktc Auto Sdn Bhd</v>
          </cell>
          <cell r="C1544" t="str">
            <v>Teluk Intan Bc</v>
          </cell>
        </row>
        <row r="1545">
          <cell r="A1545">
            <v>15456071</v>
          </cell>
          <cell r="B1545" t="str">
            <v>Airod Aerospace Technology Sdn.Bhd.</v>
          </cell>
          <cell r="C1545" t="str">
            <v>Bangsar Bc</v>
          </cell>
        </row>
        <row r="1546">
          <cell r="A1546">
            <v>15460961</v>
          </cell>
          <cell r="B1546" t="str">
            <v>Emart (Sarawak) Sdn Bhd</v>
          </cell>
          <cell r="C1546" t="str">
            <v>Miri Bc</v>
          </cell>
        </row>
        <row r="1547">
          <cell r="A1547">
            <v>15463971</v>
          </cell>
          <cell r="B1547" t="str">
            <v>Sr Industries (M) Sdn Bhd</v>
          </cell>
          <cell r="C1547" t="str">
            <v>Petaling Jaya Bc</v>
          </cell>
        </row>
        <row r="1548">
          <cell r="A1548">
            <v>15468377</v>
          </cell>
          <cell r="B1548" t="str">
            <v>Kang Nam Engineering Sdn. Bhd.</v>
          </cell>
          <cell r="C1548" t="str">
            <v>Seremban Bc</v>
          </cell>
        </row>
        <row r="1549">
          <cell r="A1549">
            <v>15479904</v>
          </cell>
          <cell r="B1549" t="str">
            <v>Mildef International Technologies Sdn. B</v>
          </cell>
          <cell r="C1549" t="str">
            <v>Malacca Bc</v>
          </cell>
        </row>
        <row r="1550">
          <cell r="A1550">
            <v>15481643</v>
          </cell>
          <cell r="B1550" t="str">
            <v>Bayangan Kembara Sdn Bhd</v>
          </cell>
          <cell r="C1550" t="str">
            <v>Sandakan Bc</v>
          </cell>
        </row>
        <row r="1551">
          <cell r="A1551">
            <v>15485234</v>
          </cell>
          <cell r="B1551" t="str">
            <v>Boon Hua Importers &amp; Exporters Sdn Bhd</v>
          </cell>
          <cell r="C1551" t="str">
            <v>Miri Bc</v>
          </cell>
        </row>
        <row r="1552">
          <cell r="A1552">
            <v>15488803</v>
          </cell>
          <cell r="B1552" t="str">
            <v>Barisan Samudera Sdn. Bhd.</v>
          </cell>
          <cell r="C1552" t="str">
            <v>Miri Bc</v>
          </cell>
        </row>
        <row r="1553">
          <cell r="A1553">
            <v>15499337</v>
          </cell>
          <cell r="B1553" t="str">
            <v>Advansia Sdn. Bhd.</v>
          </cell>
          <cell r="C1553" t="str">
            <v>Klang Bc</v>
          </cell>
        </row>
        <row r="1554">
          <cell r="A1554">
            <v>15501887</v>
          </cell>
          <cell r="B1554" t="str">
            <v>Bumi Terus Maju Holding Sdn Bhd</v>
          </cell>
          <cell r="C1554" t="str">
            <v>Kuantan Bc</v>
          </cell>
        </row>
        <row r="1555">
          <cell r="A1555">
            <v>15502375</v>
          </cell>
          <cell r="B1555" t="str">
            <v>Sunmow Construction Sdn Bhd</v>
          </cell>
          <cell r="C1555" t="str">
            <v>Bintulu Bc</v>
          </cell>
        </row>
        <row r="1556">
          <cell r="A1556">
            <v>15504921</v>
          </cell>
          <cell r="B1556" t="str">
            <v>Memory Bread Sdn Bhd</v>
          </cell>
          <cell r="C1556" t="str">
            <v>Alor Setar Bc</v>
          </cell>
        </row>
        <row r="1557">
          <cell r="A1557">
            <v>15506835</v>
          </cell>
          <cell r="B1557" t="str">
            <v>Stesyen Minyak Bestari</v>
          </cell>
          <cell r="C1557" t="str">
            <v>Sri Damansara Bc</v>
          </cell>
        </row>
        <row r="1558">
          <cell r="A1558">
            <v>15511079</v>
          </cell>
          <cell r="B1558" t="str">
            <v>Babena - Mix Industries Sdn Bhd</v>
          </cell>
          <cell r="C1558" t="str">
            <v>Kuala Terengganu Bc</v>
          </cell>
        </row>
        <row r="1559">
          <cell r="A1559">
            <v>15523634</v>
          </cell>
          <cell r="B1559" t="str">
            <v>Overland Total Logistic Services (M) Sdn</v>
          </cell>
          <cell r="C1559" t="str">
            <v>Penang Bc</v>
          </cell>
        </row>
        <row r="1560">
          <cell r="A1560">
            <v>15540644</v>
          </cell>
          <cell r="B1560" t="str">
            <v>Maz International School Sdn Bhd</v>
          </cell>
          <cell r="C1560" t="str">
            <v>Petaling Jaya Bc</v>
          </cell>
        </row>
        <row r="1561">
          <cell r="A1561">
            <v>15542230</v>
          </cell>
          <cell r="B1561" t="str">
            <v>Quality Victory Sdn Bhd</v>
          </cell>
          <cell r="C1561" t="str">
            <v>Petaling Jaya Bc</v>
          </cell>
        </row>
        <row r="1562">
          <cell r="A1562">
            <v>15564821</v>
          </cell>
          <cell r="B1562" t="str">
            <v>Treleaf Mart Sdn Bhd</v>
          </cell>
          <cell r="C1562" t="str">
            <v>Kuala Terengganu Bc</v>
          </cell>
        </row>
        <row r="1563">
          <cell r="A1563">
            <v>15567201</v>
          </cell>
          <cell r="B1563" t="str">
            <v>Edible Specialities Sdn Bhd</v>
          </cell>
          <cell r="C1563" t="str">
            <v>Prai Bc</v>
          </cell>
        </row>
        <row r="1564">
          <cell r="A1564">
            <v>15571391</v>
          </cell>
          <cell r="B1564" t="str">
            <v>High-Veg Sdn Bhd</v>
          </cell>
          <cell r="C1564" t="str">
            <v>Ipoh Bc</v>
          </cell>
        </row>
        <row r="1565">
          <cell r="A1565">
            <v>15572240</v>
          </cell>
          <cell r="B1565" t="str">
            <v>Pdc Automobile Sdn Bhd</v>
          </cell>
          <cell r="C1565" t="str">
            <v>Petaling Jaya Bc</v>
          </cell>
        </row>
        <row r="1566">
          <cell r="A1566">
            <v>15573929</v>
          </cell>
          <cell r="B1566" t="str">
            <v>Lhy Kong Engineering &amp; Construction S/B</v>
          </cell>
          <cell r="C1566" t="str">
            <v>Teluk Intan Bc</v>
          </cell>
        </row>
        <row r="1567">
          <cell r="A1567">
            <v>15575544</v>
          </cell>
          <cell r="B1567" t="str">
            <v>Yuen Tung Readymix (M) Sdn Bhd</v>
          </cell>
          <cell r="C1567" t="str">
            <v>Teluk Intan Bc</v>
          </cell>
        </row>
        <row r="1568">
          <cell r="A1568">
            <v>15584616</v>
          </cell>
          <cell r="B1568" t="str">
            <v>Kinsabina Sdn Bhd</v>
          </cell>
          <cell r="C1568" t="str">
            <v>Karamunsing Bc</v>
          </cell>
        </row>
        <row r="1569">
          <cell r="A1569">
            <v>15588044</v>
          </cell>
          <cell r="B1569" t="str">
            <v>Faltech Engineering Sdn Bhd</v>
          </cell>
          <cell r="C1569" t="str">
            <v>Kuching Bc</v>
          </cell>
        </row>
        <row r="1570">
          <cell r="A1570">
            <v>15600061</v>
          </cell>
          <cell r="B1570" t="str">
            <v>Nbc Food Industries Sdn Bhd</v>
          </cell>
          <cell r="C1570" t="str">
            <v>Sungai Petani Bc</v>
          </cell>
        </row>
        <row r="1571">
          <cell r="A1571">
            <v>15601400</v>
          </cell>
          <cell r="B1571" t="str">
            <v>Rinitek Sdn Bhd</v>
          </cell>
          <cell r="C1571" t="str">
            <v>Karamunsing Bc</v>
          </cell>
        </row>
        <row r="1572">
          <cell r="A1572">
            <v>15605404</v>
          </cell>
          <cell r="B1572" t="str">
            <v>Hantaran Asia Sdn Bhd</v>
          </cell>
          <cell r="C1572" t="str">
            <v>Karamunsing Bc</v>
          </cell>
        </row>
        <row r="1573">
          <cell r="A1573">
            <v>15605604</v>
          </cell>
          <cell r="B1573" t="str">
            <v>D.S. Mega (M) Sdn Bhd</v>
          </cell>
          <cell r="C1573" t="str">
            <v>Ipoh Bc</v>
          </cell>
        </row>
        <row r="1574">
          <cell r="A1574">
            <v>15607999</v>
          </cell>
          <cell r="B1574" t="str">
            <v>Htk Agriculture Products Sdn Bhd</v>
          </cell>
          <cell r="C1574" t="str">
            <v>Muar Bc</v>
          </cell>
        </row>
        <row r="1575">
          <cell r="A1575">
            <v>15618704</v>
          </cell>
          <cell r="B1575" t="str">
            <v>Shar Associates Sdn Bhd</v>
          </cell>
          <cell r="C1575" t="str">
            <v>Karamunsing Bc</v>
          </cell>
        </row>
        <row r="1576">
          <cell r="A1576">
            <v>15641692</v>
          </cell>
          <cell r="B1576" t="str">
            <v>Bina Puri Sdn Bhd</v>
          </cell>
          <cell r="C1576" t="str">
            <v>Bangsar Bc</v>
          </cell>
        </row>
        <row r="1577">
          <cell r="A1577">
            <v>15650836</v>
          </cell>
          <cell r="B1577" t="str">
            <v>Fatima Corporation Sdn Bhd</v>
          </cell>
          <cell r="C1577" t="str">
            <v>Petaling Jaya Bc</v>
          </cell>
        </row>
        <row r="1578">
          <cell r="A1578">
            <v>15685485</v>
          </cell>
          <cell r="B1578" t="str">
            <v>Npg Agency Sdn Bhd</v>
          </cell>
          <cell r="C1578" t="str">
            <v>Subang Bc</v>
          </cell>
        </row>
        <row r="1579">
          <cell r="A1579">
            <v>15694641</v>
          </cell>
          <cell r="B1579" t="str">
            <v>Perfect Steel Engineering Sdn Bhd</v>
          </cell>
          <cell r="C1579" t="str">
            <v>Sandakan Bc</v>
          </cell>
        </row>
        <row r="1580">
          <cell r="A1580">
            <v>15694898</v>
          </cell>
          <cell r="B1580" t="str">
            <v>Tsk Metal Sdn Bhd</v>
          </cell>
          <cell r="C1580" t="str">
            <v>Johor Baru Bc</v>
          </cell>
        </row>
        <row r="1581">
          <cell r="A1581">
            <v>15696209</v>
          </cell>
          <cell r="B1581" t="str">
            <v>Mainland Seasons Sdn Bhd</v>
          </cell>
          <cell r="C1581" t="str">
            <v>Teluk Intan Bc</v>
          </cell>
        </row>
        <row r="1582">
          <cell r="A1582">
            <v>15699618</v>
          </cell>
          <cell r="B1582" t="str">
            <v>Paramount Achievement Sdn Bhd</v>
          </cell>
          <cell r="C1582" t="str">
            <v>Bangsar Bc</v>
          </cell>
        </row>
        <row r="1583">
          <cell r="A1583">
            <v>15703785</v>
          </cell>
          <cell r="B1583" t="str">
            <v>Lx Mode (M) Sdn Bhd</v>
          </cell>
          <cell r="C1583" t="str">
            <v>Petaling Jaya Bc</v>
          </cell>
        </row>
        <row r="1584">
          <cell r="A1584">
            <v>15706188</v>
          </cell>
          <cell r="B1584" t="str">
            <v>Tch Seafood Factory</v>
          </cell>
          <cell r="C1584" t="str">
            <v>Klang Bc</v>
          </cell>
        </row>
        <row r="1585">
          <cell r="A1585">
            <v>15706287</v>
          </cell>
          <cell r="B1585" t="str">
            <v>Lazo Diamond Jewellery Sdn Bhd</v>
          </cell>
          <cell r="C1585" t="str">
            <v>Jln P Ramlee Bc</v>
          </cell>
        </row>
        <row r="1586">
          <cell r="A1586">
            <v>15709765</v>
          </cell>
          <cell r="B1586" t="str">
            <v>Al-Ikhsan Sports Sdn Bhd</v>
          </cell>
          <cell r="C1586" t="str">
            <v>Johor Baru Bc</v>
          </cell>
        </row>
        <row r="1587">
          <cell r="A1587">
            <v>15710401</v>
          </cell>
          <cell r="B1587" t="str">
            <v>Pertubuhan Peladang Kawasan Temerloh</v>
          </cell>
          <cell r="C1587" t="str">
            <v>Mentakab Bc</v>
          </cell>
        </row>
        <row r="1588">
          <cell r="A1588">
            <v>15717341</v>
          </cell>
          <cell r="B1588" t="str">
            <v>Seri Ahaza Group (M) Sdn Bhd</v>
          </cell>
          <cell r="C1588" t="str">
            <v>Kota Bharu Bc</v>
          </cell>
        </row>
        <row r="1589">
          <cell r="A1589">
            <v>15719808</v>
          </cell>
          <cell r="B1589" t="str">
            <v>Bornion Timber Sdn Bhd</v>
          </cell>
          <cell r="C1589" t="str">
            <v>Karamunsing Bc</v>
          </cell>
        </row>
        <row r="1590">
          <cell r="A1590">
            <v>15719958</v>
          </cell>
          <cell r="B1590" t="str">
            <v>Konsortium E-Mutiara Berhad</v>
          </cell>
          <cell r="C1590" t="str">
            <v>Kota Bharu Bc</v>
          </cell>
        </row>
        <row r="1591">
          <cell r="A1591">
            <v>15725157</v>
          </cell>
          <cell r="B1591" t="str">
            <v>G-Planter Sdn. Bhd.</v>
          </cell>
          <cell r="C1591" t="str">
            <v>Batu Pahat Bc</v>
          </cell>
        </row>
        <row r="1592">
          <cell r="A1592">
            <v>15727591</v>
          </cell>
          <cell r="B1592" t="str">
            <v>Champagne Properties Sdn Bhd</v>
          </cell>
          <cell r="C1592" t="str">
            <v>Petaling Jaya Bc</v>
          </cell>
        </row>
        <row r="1593">
          <cell r="A1593">
            <v>15733379</v>
          </cell>
          <cell r="B1593" t="str">
            <v>Tungling Corporation Sdn Bhd</v>
          </cell>
          <cell r="C1593" t="str">
            <v>Jln Tun Perak Bc</v>
          </cell>
        </row>
        <row r="1594">
          <cell r="A1594">
            <v>15739625</v>
          </cell>
          <cell r="B1594" t="str">
            <v>East Asia Palm Products Sdn. Bhd.</v>
          </cell>
          <cell r="C1594" t="str">
            <v>Sibu Bc</v>
          </cell>
        </row>
        <row r="1595">
          <cell r="A1595">
            <v>15739683</v>
          </cell>
          <cell r="B1595" t="str">
            <v>Blackfox Engineering Sdn Bhd</v>
          </cell>
          <cell r="C1595" t="str">
            <v>Kota Bharu Bc</v>
          </cell>
        </row>
        <row r="1596">
          <cell r="A1596">
            <v>15741510</v>
          </cell>
          <cell r="B1596" t="str">
            <v>Capitalgains Management Sdn Bhd</v>
          </cell>
          <cell r="C1596" t="str">
            <v>Petaling Jaya Bc</v>
          </cell>
        </row>
        <row r="1597">
          <cell r="A1597">
            <v>15748862</v>
          </cell>
          <cell r="B1597" t="str">
            <v>Talam Indah Sdn Bhd</v>
          </cell>
          <cell r="C1597" t="str">
            <v>Sibu Bc</v>
          </cell>
        </row>
        <row r="1598">
          <cell r="A1598">
            <v>15754715</v>
          </cell>
          <cell r="B1598" t="str">
            <v>Ng Ah Kek Sawmill Sdn Bhd</v>
          </cell>
          <cell r="C1598" t="str">
            <v>Mentakab Bc</v>
          </cell>
        </row>
        <row r="1599">
          <cell r="A1599">
            <v>15782702</v>
          </cell>
          <cell r="B1599" t="str">
            <v>Grade One Marine Shipyard Sdn Bhd</v>
          </cell>
          <cell r="C1599" t="str">
            <v>Teluk Intan Bc</v>
          </cell>
        </row>
        <row r="1600">
          <cell r="A1600">
            <v>15801007</v>
          </cell>
          <cell r="B1600" t="str">
            <v>Snt Global Logistics Sdn Bhd</v>
          </cell>
          <cell r="C1600" t="str">
            <v>Petaling Jaya Bc</v>
          </cell>
        </row>
        <row r="1601">
          <cell r="A1601">
            <v>15811375</v>
          </cell>
          <cell r="B1601" t="str">
            <v>Southernhem Industries Sdn Bhd</v>
          </cell>
          <cell r="C1601" t="str">
            <v>Kuching Bc</v>
          </cell>
        </row>
        <row r="1602">
          <cell r="A1602">
            <v>15821471</v>
          </cell>
          <cell r="B1602" t="str">
            <v>Kolej Poly-Tech Mara Sdn.Bhd.</v>
          </cell>
          <cell r="C1602" t="str">
            <v>Kajang Bc</v>
          </cell>
        </row>
        <row r="1603">
          <cell r="A1603">
            <v>15822082</v>
          </cell>
          <cell r="B1603" t="str">
            <v>Empayar Inspirasi Sdn Bhd</v>
          </cell>
          <cell r="C1603" t="str">
            <v>Muar Bc</v>
          </cell>
        </row>
        <row r="1604">
          <cell r="A1604">
            <v>15829316</v>
          </cell>
          <cell r="B1604" t="str">
            <v>My Flexitank Industries Sdn.Bhd.</v>
          </cell>
          <cell r="C1604" t="str">
            <v>Sungai Petani Bc</v>
          </cell>
        </row>
        <row r="1605">
          <cell r="A1605">
            <v>15831283</v>
          </cell>
          <cell r="B1605" t="str">
            <v>Obm Trading (M) Sdn Bhd</v>
          </cell>
          <cell r="C1605" t="str">
            <v>Karamunsing Bc</v>
          </cell>
        </row>
        <row r="1606">
          <cell r="A1606">
            <v>15844842</v>
          </cell>
          <cell r="B1606" t="str">
            <v>Vita Bright Sdn. Bhd.</v>
          </cell>
          <cell r="C1606" t="str">
            <v>Miri Bc</v>
          </cell>
        </row>
        <row r="1607">
          <cell r="A1607">
            <v>15845381</v>
          </cell>
          <cell r="B1607" t="str">
            <v>Promise Land Sdn. Bhd.</v>
          </cell>
          <cell r="C1607" t="str">
            <v>Bintulu Bc</v>
          </cell>
        </row>
        <row r="1608">
          <cell r="A1608">
            <v>15853075</v>
          </cell>
          <cell r="B1608" t="str">
            <v>Value Added Resources Sdn Bhd</v>
          </cell>
          <cell r="C1608" t="str">
            <v>Jln P Ramlee Bc</v>
          </cell>
        </row>
        <row r="1609">
          <cell r="A1609">
            <v>15855219</v>
          </cell>
          <cell r="B1609" t="str">
            <v>Target Orbit Sdn Bhd</v>
          </cell>
          <cell r="C1609" t="str">
            <v>Petaling Jaya Bc</v>
          </cell>
        </row>
        <row r="1610">
          <cell r="A1610">
            <v>15856341</v>
          </cell>
          <cell r="B1610" t="str">
            <v>Kurnia Food Corporation Sdn. Bhd.</v>
          </cell>
          <cell r="C1610" t="str">
            <v>Alor Setar Bc</v>
          </cell>
        </row>
        <row r="1611">
          <cell r="A1611">
            <v>15861466</v>
          </cell>
          <cell r="B1611" t="str">
            <v>Haluan Cahaya Sdn Bhd</v>
          </cell>
          <cell r="C1611" t="str">
            <v>Shah Alam Bc</v>
          </cell>
        </row>
        <row r="1612">
          <cell r="A1612">
            <v>15863194</v>
          </cell>
          <cell r="B1612" t="str">
            <v>Hotel Titiwangsa Sdn Bhd</v>
          </cell>
          <cell r="C1612" t="str">
            <v>Ipoh Bc</v>
          </cell>
        </row>
        <row r="1613">
          <cell r="A1613">
            <v>15868541</v>
          </cell>
          <cell r="B1613" t="str">
            <v>Sungai Terah Palm Oil Mill Sdn Bhd</v>
          </cell>
          <cell r="C1613" t="str">
            <v>Sri Damansara Bc</v>
          </cell>
        </row>
        <row r="1614">
          <cell r="A1614">
            <v>15885565</v>
          </cell>
          <cell r="B1614" t="str">
            <v>Island Landcap Construction Sdn Bhd</v>
          </cell>
          <cell r="C1614" t="str">
            <v>Prai Bc</v>
          </cell>
        </row>
        <row r="1615">
          <cell r="A1615">
            <v>15895768</v>
          </cell>
          <cell r="B1615" t="str">
            <v>Metonpro Oilfield Supply Sdn Bhd</v>
          </cell>
          <cell r="C1615" t="str">
            <v>Karamunsing Bc</v>
          </cell>
        </row>
        <row r="1616">
          <cell r="A1616">
            <v>15896675</v>
          </cell>
          <cell r="B1616" t="str">
            <v>Nowatech Enterprise Sdn Bhd</v>
          </cell>
          <cell r="C1616" t="str">
            <v>Muar Bc</v>
          </cell>
        </row>
        <row r="1617">
          <cell r="A1617">
            <v>15899027</v>
          </cell>
          <cell r="B1617" t="str">
            <v>Inter Aver Sdn Bhd</v>
          </cell>
          <cell r="C1617" t="str">
            <v>Kemaman Bc</v>
          </cell>
        </row>
        <row r="1618">
          <cell r="A1618">
            <v>15901125</v>
          </cell>
          <cell r="B1618" t="str">
            <v>Gv Bumisinar Sdn Bhd</v>
          </cell>
          <cell r="C1618" t="str">
            <v>Kajang Bc</v>
          </cell>
        </row>
        <row r="1619">
          <cell r="A1619">
            <v>15902875</v>
          </cell>
          <cell r="B1619" t="str">
            <v>Jaskota Development Sdn Bhd</v>
          </cell>
          <cell r="C1619" t="str">
            <v>Ipoh Bc</v>
          </cell>
        </row>
        <row r="1620">
          <cell r="A1620">
            <v>15904550</v>
          </cell>
          <cell r="B1620" t="str">
            <v>Rofina Marketing (M) Sdn Bhd</v>
          </cell>
          <cell r="C1620" t="str">
            <v>Penang Bc</v>
          </cell>
        </row>
        <row r="1621">
          <cell r="A1621">
            <v>15926644</v>
          </cell>
          <cell r="B1621" t="str">
            <v>Hosta Development Sdn Bhd</v>
          </cell>
          <cell r="C1621" t="str">
            <v>Sibu Bc</v>
          </cell>
        </row>
        <row r="1622">
          <cell r="A1622">
            <v>15927656</v>
          </cell>
          <cell r="B1622" t="str">
            <v>Starquay Point Sdn Bhd</v>
          </cell>
          <cell r="C1622" t="str">
            <v>Miri Bc</v>
          </cell>
        </row>
        <row r="1623">
          <cell r="A1623">
            <v>15929278</v>
          </cell>
          <cell r="B1623" t="str">
            <v>Prolink Marketing Sdn Bhd</v>
          </cell>
          <cell r="C1623" t="str">
            <v>Subang</v>
          </cell>
        </row>
        <row r="1624">
          <cell r="A1624">
            <v>15939308</v>
          </cell>
          <cell r="B1624" t="str">
            <v>Awi Builder Sdn Bhd</v>
          </cell>
          <cell r="C1624" t="str">
            <v>Kuching Bc</v>
          </cell>
        </row>
        <row r="1625">
          <cell r="A1625">
            <v>15942285</v>
          </cell>
          <cell r="B1625" t="str">
            <v>Mahirnas (M) Sdn Bhd</v>
          </cell>
          <cell r="C1625" t="str">
            <v>Petaling Jaya Bc</v>
          </cell>
        </row>
        <row r="1626">
          <cell r="A1626">
            <v>15945184</v>
          </cell>
          <cell r="B1626" t="str">
            <v>Syarikat Abdul Ghaffar Trading Sdn Bhd</v>
          </cell>
          <cell r="C1626" t="str">
            <v>Penang Bc</v>
          </cell>
        </row>
        <row r="1627">
          <cell r="A1627">
            <v>15946881</v>
          </cell>
          <cell r="B1627" t="str">
            <v>Kina Biopower Sdn Bhd</v>
          </cell>
          <cell r="C1627" t="str">
            <v>Sandakan Bc</v>
          </cell>
        </row>
        <row r="1628">
          <cell r="A1628">
            <v>15948620</v>
          </cell>
          <cell r="B1628" t="str">
            <v>C &amp; P Builder Sdn Bhd</v>
          </cell>
          <cell r="C1628" t="str">
            <v>Klang Bc</v>
          </cell>
        </row>
        <row r="1629">
          <cell r="A1629">
            <v>15949976</v>
          </cell>
          <cell r="B1629" t="str">
            <v>Seguntor Bioenergy Sdn Bhd</v>
          </cell>
          <cell r="C1629" t="str">
            <v>Sandakan Bc</v>
          </cell>
        </row>
        <row r="1630">
          <cell r="A1630">
            <v>15950473</v>
          </cell>
          <cell r="B1630" t="str">
            <v>Koperasi Anak-Anak Temelong Lenggong Bhd</v>
          </cell>
          <cell r="C1630" t="str">
            <v>Ipoh Bc</v>
          </cell>
        </row>
        <row r="1631">
          <cell r="A1631">
            <v>15953259</v>
          </cell>
          <cell r="B1631" t="str">
            <v>Saharil Holdings Sdn Bhd</v>
          </cell>
          <cell r="C1631" t="str">
            <v>Johor Baru Bc</v>
          </cell>
        </row>
        <row r="1632">
          <cell r="A1632">
            <v>15954502</v>
          </cell>
          <cell r="B1632" t="str">
            <v>Souncern Timber Sdn Bhd</v>
          </cell>
          <cell r="C1632" t="str">
            <v>Muar Bc</v>
          </cell>
        </row>
        <row r="1633">
          <cell r="A1633">
            <v>15959340</v>
          </cell>
          <cell r="B1633" t="str">
            <v>Poto Travel &amp; Tours Sdn. Bhd.</v>
          </cell>
          <cell r="C1633" t="str">
            <v>Jln Tun Perak Bc</v>
          </cell>
        </row>
        <row r="1634">
          <cell r="A1634">
            <v>15960237</v>
          </cell>
          <cell r="B1634" t="str">
            <v>Dinar Filling Station</v>
          </cell>
          <cell r="C1634" t="str">
            <v>Johor Baru Bc</v>
          </cell>
        </row>
        <row r="1635">
          <cell r="A1635">
            <v>15963246</v>
          </cell>
          <cell r="B1635" t="str">
            <v>Seng Kong Fishery Sdn Bhd</v>
          </cell>
          <cell r="C1635" t="str">
            <v>Penang Bc</v>
          </cell>
        </row>
        <row r="1636">
          <cell r="A1636">
            <v>15964207</v>
          </cell>
          <cell r="B1636" t="str">
            <v>Soon Huat Frozen Food Sdn Bhd</v>
          </cell>
          <cell r="C1636" t="str">
            <v>Sri Damansara Bc</v>
          </cell>
        </row>
        <row r="1637">
          <cell r="A1637">
            <v>15985693</v>
          </cell>
          <cell r="B1637" t="str">
            <v>Sabaconcrete Sdn Bhd</v>
          </cell>
          <cell r="C1637" t="str">
            <v>Karamunsing Bc</v>
          </cell>
        </row>
        <row r="1638">
          <cell r="A1638">
            <v>16001994</v>
          </cell>
          <cell r="B1638" t="str">
            <v>Kt Yakin Sdn Bhd</v>
          </cell>
          <cell r="C1638" t="str">
            <v>Kemaman Bc</v>
          </cell>
        </row>
        <row r="1639">
          <cell r="A1639">
            <v>16004448</v>
          </cell>
          <cell r="B1639" t="str">
            <v>Aturfax Sdn Bhd</v>
          </cell>
          <cell r="C1639" t="str">
            <v>Tawau Bc</v>
          </cell>
        </row>
        <row r="1640">
          <cell r="A1640">
            <v>16006366</v>
          </cell>
          <cell r="B1640" t="str">
            <v>Kwong Yak Hong Sdn Bhd</v>
          </cell>
          <cell r="C1640" t="str">
            <v>Batu Pahat Bc</v>
          </cell>
        </row>
        <row r="1641">
          <cell r="A1641">
            <v>16011602</v>
          </cell>
          <cell r="B1641" t="str">
            <v>Hch Rubber Dealers Sdn Bhd</v>
          </cell>
          <cell r="C1641" t="str">
            <v>Alor Setar Bc</v>
          </cell>
        </row>
        <row r="1642">
          <cell r="A1642">
            <v>16011610</v>
          </cell>
          <cell r="B1642" t="str">
            <v>Trans-Borneo Marketing Sdn. Bhd.</v>
          </cell>
          <cell r="C1642" t="str">
            <v>Tawau Bc</v>
          </cell>
        </row>
        <row r="1643">
          <cell r="A1643">
            <v>16018959</v>
          </cell>
          <cell r="B1643" t="str">
            <v>Seri Mulia Enterprise</v>
          </cell>
          <cell r="C1643" t="str">
            <v>Ipoh Bc</v>
          </cell>
        </row>
        <row r="1644">
          <cell r="A1644">
            <v>16019724</v>
          </cell>
          <cell r="B1644" t="str">
            <v>Lik Tin Century Sdn Bhd</v>
          </cell>
          <cell r="C1644" t="str">
            <v>Klang Bc</v>
          </cell>
        </row>
        <row r="1645">
          <cell r="A1645">
            <v>16026883</v>
          </cell>
          <cell r="B1645" t="str">
            <v>Master Tec Wire &amp; Cable Sdn Bhd</v>
          </cell>
          <cell r="C1645" t="str">
            <v>Malacca Bc</v>
          </cell>
        </row>
        <row r="1646">
          <cell r="A1646">
            <v>16054135</v>
          </cell>
          <cell r="B1646" t="str">
            <v>Gba Holdings Sdn Bhd</v>
          </cell>
          <cell r="C1646" t="str">
            <v>Petaling Jaya Bc</v>
          </cell>
        </row>
        <row r="1647">
          <cell r="A1647">
            <v>16057694</v>
          </cell>
          <cell r="B1647" t="str">
            <v>Aci Technology Sdn Bhd</v>
          </cell>
          <cell r="C1647" t="str">
            <v>Karamunsing Bc</v>
          </cell>
        </row>
        <row r="1648">
          <cell r="A1648">
            <v>16060135</v>
          </cell>
          <cell r="B1648" t="str">
            <v>Gs Auto Tech Sdn.Bhd.</v>
          </cell>
          <cell r="C1648" t="str">
            <v>Alor Setar Bc</v>
          </cell>
        </row>
        <row r="1649">
          <cell r="A1649">
            <v>16069282</v>
          </cell>
          <cell r="B1649" t="str">
            <v>Alam Kotamas Sdn Bhd</v>
          </cell>
          <cell r="C1649" t="str">
            <v>Karamunsing Bc</v>
          </cell>
        </row>
        <row r="1650">
          <cell r="A1650">
            <v>16074917</v>
          </cell>
          <cell r="B1650" t="str">
            <v>Eswira Auto Sdn Bhd</v>
          </cell>
          <cell r="C1650" t="str">
            <v>Sri Damansara Bc</v>
          </cell>
        </row>
        <row r="1651">
          <cell r="A1651">
            <v>16078163</v>
          </cell>
          <cell r="B1651" t="str">
            <v>Castmet Sdn Bhd</v>
          </cell>
          <cell r="C1651" t="str">
            <v>Bangsar Bc</v>
          </cell>
        </row>
        <row r="1652">
          <cell r="A1652">
            <v>16078397</v>
          </cell>
          <cell r="B1652" t="str">
            <v>Cs Mujur Sdn Bhd</v>
          </cell>
          <cell r="C1652" t="str">
            <v>Ipoh Bc</v>
          </cell>
        </row>
        <row r="1653">
          <cell r="A1653">
            <v>16081985</v>
          </cell>
          <cell r="B1653" t="str">
            <v>Mhc Plantations Berhad</v>
          </cell>
          <cell r="C1653" t="str">
            <v>Teluk Intan Bc</v>
          </cell>
        </row>
        <row r="1654">
          <cell r="A1654">
            <v>16081997</v>
          </cell>
          <cell r="B1654" t="str">
            <v>Computer Forms (M) Bhd</v>
          </cell>
          <cell r="C1654" t="str">
            <v>Bangsar Bc</v>
          </cell>
        </row>
        <row r="1655">
          <cell r="A1655">
            <v>16082019</v>
          </cell>
          <cell r="B1655" t="str">
            <v>E-Rete (M) Sdn Bhd</v>
          </cell>
          <cell r="C1655" t="str">
            <v>Ipoh Bc</v>
          </cell>
        </row>
        <row r="1656">
          <cell r="A1656">
            <v>16082025</v>
          </cell>
          <cell r="B1656" t="str">
            <v>Grp Sdn Bhd</v>
          </cell>
          <cell r="C1656" t="str">
            <v>Bangsar Bc</v>
          </cell>
        </row>
        <row r="1657">
          <cell r="A1657">
            <v>16082148</v>
          </cell>
          <cell r="B1657" t="str">
            <v>Cheah Hong Inn (Sendirian) Berhad</v>
          </cell>
          <cell r="C1657" t="str">
            <v>Prai Bc</v>
          </cell>
        </row>
        <row r="1658">
          <cell r="A1658">
            <v>16082313</v>
          </cell>
          <cell r="B1658" t="str">
            <v>Kiong Sing (Sabah) Sdn Bhd</v>
          </cell>
          <cell r="C1658" t="str">
            <v>Karamunsing Bc</v>
          </cell>
        </row>
        <row r="1659">
          <cell r="A1659">
            <v>16082399</v>
          </cell>
          <cell r="B1659" t="str">
            <v>Eastern Decorator Sdn Bhd</v>
          </cell>
          <cell r="C1659" t="str">
            <v>Ipoh Bc</v>
          </cell>
        </row>
        <row r="1660">
          <cell r="A1660">
            <v>16082408</v>
          </cell>
          <cell r="B1660" t="str">
            <v>Medi-Care Products Sdn Bhd</v>
          </cell>
          <cell r="C1660" t="str">
            <v>Ipoh Bc</v>
          </cell>
        </row>
        <row r="1661">
          <cell r="A1661">
            <v>16082415</v>
          </cell>
          <cell r="B1661" t="str">
            <v>Chip Hwa Sdn Bhd</v>
          </cell>
          <cell r="C1661" t="str">
            <v>Alor Setar Bc</v>
          </cell>
        </row>
        <row r="1662">
          <cell r="A1662">
            <v>16082629</v>
          </cell>
          <cell r="B1662" t="str">
            <v>Temerloh Mill Sdn Bhd</v>
          </cell>
          <cell r="C1662" t="str">
            <v>Teluk Intan Bc</v>
          </cell>
        </row>
        <row r="1663">
          <cell r="A1663">
            <v>16082636</v>
          </cell>
          <cell r="B1663" t="str">
            <v>Chan Heng Guan Trading Sdn Bhd</v>
          </cell>
          <cell r="C1663" t="str">
            <v>Bangsar Bc</v>
          </cell>
        </row>
        <row r="1664">
          <cell r="A1664">
            <v>16082688</v>
          </cell>
          <cell r="B1664" t="str">
            <v>Teck Yien Sdn Bhd</v>
          </cell>
          <cell r="C1664" t="str">
            <v>Bintulu Bc</v>
          </cell>
        </row>
        <row r="1665">
          <cell r="A1665">
            <v>16082727</v>
          </cell>
          <cell r="B1665" t="str">
            <v>Golden Frontier Packaging Sdn Bhd</v>
          </cell>
          <cell r="C1665" t="str">
            <v>Penang Bc</v>
          </cell>
        </row>
        <row r="1666">
          <cell r="A1666">
            <v>16082785</v>
          </cell>
          <cell r="B1666" t="str">
            <v>Markaids (Malaysia) Sdn Bhd</v>
          </cell>
          <cell r="C1666" t="str">
            <v>Petaling Jaya Bc</v>
          </cell>
        </row>
        <row r="1667">
          <cell r="A1667">
            <v>16082883</v>
          </cell>
          <cell r="B1667" t="str">
            <v>Tropical Consolidated Corporation Sdn Bh</v>
          </cell>
          <cell r="C1667" t="str">
            <v>Prai Bc</v>
          </cell>
        </row>
        <row r="1668">
          <cell r="A1668">
            <v>16082902</v>
          </cell>
          <cell r="B1668" t="str">
            <v>Tong Huang Trading Sdn Bhd</v>
          </cell>
          <cell r="C1668" t="str">
            <v>Malacca Bc</v>
          </cell>
        </row>
        <row r="1669">
          <cell r="A1669">
            <v>16082969</v>
          </cell>
          <cell r="B1669" t="str">
            <v>Ing Ping Brothers Hardware Sdn Bhd</v>
          </cell>
          <cell r="C1669" t="str">
            <v>Sibu Bc</v>
          </cell>
        </row>
        <row r="1670">
          <cell r="A1670">
            <v>16082971</v>
          </cell>
          <cell r="B1670" t="str">
            <v>Dc &amp; A Developments Sdn Bhd</v>
          </cell>
          <cell r="C1670" t="str">
            <v>Teluk Intan Bc</v>
          </cell>
        </row>
        <row r="1671">
          <cell r="A1671">
            <v>16083046</v>
          </cell>
          <cell r="B1671" t="str">
            <v>Soon Thye Hang Marine Products Sdn. Bhd.</v>
          </cell>
          <cell r="C1671" t="str">
            <v>Ipoh Bc</v>
          </cell>
        </row>
        <row r="1672">
          <cell r="A1672">
            <v>16083088</v>
          </cell>
          <cell r="B1672" t="str">
            <v>Jasa Merin (Malaysia) Sdn Bhd</v>
          </cell>
          <cell r="C1672" t="str">
            <v>Kemaman Bc</v>
          </cell>
        </row>
        <row r="1673">
          <cell r="A1673">
            <v>16083184</v>
          </cell>
          <cell r="B1673" t="str">
            <v>P.P.A.C. (M) Sdn. Bhd.</v>
          </cell>
          <cell r="C1673" t="str">
            <v>Penang Bc</v>
          </cell>
        </row>
        <row r="1674">
          <cell r="A1674">
            <v>16083196</v>
          </cell>
          <cell r="B1674" t="str">
            <v>Sen Up Huat Seafood Trading Sdn Bhd</v>
          </cell>
          <cell r="C1674" t="str">
            <v>Teluk Intan Bc</v>
          </cell>
        </row>
        <row r="1675">
          <cell r="A1675">
            <v>16083360</v>
          </cell>
          <cell r="B1675" t="str">
            <v>Well-Built Alloy Industries Sdn Bhd</v>
          </cell>
          <cell r="C1675" t="str">
            <v>Johor Baru Bc</v>
          </cell>
        </row>
        <row r="1676">
          <cell r="A1676">
            <v>16083957</v>
          </cell>
          <cell r="B1676" t="str">
            <v>Paumin Hardware Sdn Bhd</v>
          </cell>
          <cell r="C1676" t="str">
            <v>Karamunsing Bc</v>
          </cell>
        </row>
        <row r="1677">
          <cell r="A1677">
            <v>16085287</v>
          </cell>
          <cell r="B1677" t="str">
            <v>Edmark Industries Sdn Bhd</v>
          </cell>
          <cell r="C1677" t="str">
            <v>Subang Bc</v>
          </cell>
        </row>
        <row r="1678">
          <cell r="A1678">
            <v>16085311</v>
          </cell>
          <cell r="B1678" t="str">
            <v>May Chemical Sdn Bhd</v>
          </cell>
          <cell r="C1678" t="str">
            <v>Bangsar Bc</v>
          </cell>
        </row>
        <row r="1679">
          <cell r="A1679">
            <v>16085720</v>
          </cell>
          <cell r="B1679" t="str">
            <v>C.K.L. Group (M) Sdn. Bhd.</v>
          </cell>
          <cell r="C1679" t="str">
            <v>Bangsar Bc</v>
          </cell>
        </row>
        <row r="1680">
          <cell r="A1680">
            <v>16085744</v>
          </cell>
          <cell r="B1680" t="str">
            <v>Pak Lee Trading Company</v>
          </cell>
          <cell r="C1680" t="str">
            <v>Petaling Jaya Bc</v>
          </cell>
        </row>
        <row r="1681">
          <cell r="A1681">
            <v>16085907</v>
          </cell>
          <cell r="B1681" t="str">
            <v>Kjb Auto Sdn Bhd</v>
          </cell>
          <cell r="C1681" t="str">
            <v>Kajang Bc</v>
          </cell>
        </row>
        <row r="1682">
          <cell r="A1682">
            <v>16086000</v>
          </cell>
          <cell r="B1682" t="str">
            <v>Silveria Sdn Bhd</v>
          </cell>
          <cell r="C1682" t="str">
            <v>Bangsar Bc</v>
          </cell>
        </row>
        <row r="1683">
          <cell r="A1683">
            <v>16086116</v>
          </cell>
          <cell r="B1683" t="str">
            <v>Zitron Enterprise (M) Sdn Bhd</v>
          </cell>
          <cell r="C1683" t="str">
            <v>Jln P Ramlee Bc</v>
          </cell>
        </row>
        <row r="1684">
          <cell r="A1684">
            <v>16086162</v>
          </cell>
          <cell r="B1684" t="str">
            <v>Evermal Industry Sdn Bhd</v>
          </cell>
          <cell r="C1684" t="str">
            <v>Johor Baru Bc</v>
          </cell>
        </row>
        <row r="1685">
          <cell r="A1685">
            <v>16086183</v>
          </cell>
          <cell r="B1685" t="str">
            <v>K.L Kris Food Ind.S/B</v>
          </cell>
          <cell r="C1685" t="str">
            <v>Bangsar Bc</v>
          </cell>
        </row>
        <row r="1686">
          <cell r="A1686">
            <v>16086234</v>
          </cell>
          <cell r="B1686" t="str">
            <v>Prospect Plus Trading Sdn Bhd</v>
          </cell>
          <cell r="C1686" t="str">
            <v>Batu Pahat Bc</v>
          </cell>
        </row>
        <row r="1687">
          <cell r="A1687">
            <v>16086479</v>
          </cell>
          <cell r="B1687" t="str">
            <v>Bcm Electronics Corporation Sdn Bhd</v>
          </cell>
          <cell r="C1687" t="str">
            <v>Bangsar Bc</v>
          </cell>
        </row>
        <row r="1688">
          <cell r="A1688">
            <v>16087250</v>
          </cell>
          <cell r="B1688" t="str">
            <v>Teobros Development Sdn Bhd</v>
          </cell>
          <cell r="C1688" t="str">
            <v>Malacca Bc</v>
          </cell>
        </row>
        <row r="1689">
          <cell r="A1689">
            <v>16087561</v>
          </cell>
          <cell r="B1689" t="str">
            <v>Hayan Prints (M) Sdn Bhd</v>
          </cell>
          <cell r="C1689" t="str">
            <v>Malacca Bc</v>
          </cell>
        </row>
        <row r="1690">
          <cell r="A1690">
            <v>16087715</v>
          </cell>
          <cell r="B1690" t="str">
            <v>Kerapjaya Development Sdn Bhd</v>
          </cell>
          <cell r="C1690" t="str">
            <v>Muar Bc</v>
          </cell>
        </row>
        <row r="1691">
          <cell r="A1691">
            <v>16087928</v>
          </cell>
          <cell r="B1691" t="str">
            <v>Ever-Advance Sdn. Bhd.</v>
          </cell>
          <cell r="C1691" t="str">
            <v>Batu Pahat Bc</v>
          </cell>
        </row>
        <row r="1692">
          <cell r="A1692">
            <v>16088012</v>
          </cell>
          <cell r="B1692" t="str">
            <v>Daewoo Elec Sales &amp; Services (M) Sb</v>
          </cell>
          <cell r="C1692" t="str">
            <v>Prai Bc</v>
          </cell>
        </row>
        <row r="1693">
          <cell r="A1693">
            <v>16088061</v>
          </cell>
          <cell r="B1693" t="str">
            <v>Mlcl Construction Sdn Bhd</v>
          </cell>
          <cell r="C1693" t="str">
            <v>Malacca Bc</v>
          </cell>
        </row>
        <row r="1694">
          <cell r="A1694">
            <v>16088065</v>
          </cell>
          <cell r="B1694" t="str">
            <v>Langkawi Port Sdn Bhd</v>
          </cell>
          <cell r="C1694" t="str">
            <v>Alor Setar Bc</v>
          </cell>
        </row>
        <row r="1695">
          <cell r="A1695">
            <v>16088453</v>
          </cell>
          <cell r="B1695" t="str">
            <v>Fojohn Enterprise (Sibu) Sdn Bhd</v>
          </cell>
          <cell r="C1695" t="str">
            <v>Sibu Bc</v>
          </cell>
        </row>
        <row r="1696">
          <cell r="A1696">
            <v>16088456</v>
          </cell>
          <cell r="B1696" t="str">
            <v>Sripelangi Construction Sdn Bhd</v>
          </cell>
          <cell r="C1696" t="str">
            <v>Sri Damansara Bc</v>
          </cell>
        </row>
        <row r="1697">
          <cell r="A1697">
            <v>16088544</v>
          </cell>
          <cell r="B1697" t="str">
            <v>Glocomp Systems (M) Sdn Bhd</v>
          </cell>
          <cell r="C1697" t="str">
            <v>Bangsar Bc</v>
          </cell>
        </row>
        <row r="1698">
          <cell r="A1698">
            <v>16088658</v>
          </cell>
          <cell r="B1698" t="str">
            <v>Majupadu Development Sdn Bhd</v>
          </cell>
          <cell r="C1698" t="str">
            <v>Batu Pahat Bc</v>
          </cell>
        </row>
        <row r="1699">
          <cell r="A1699">
            <v>16088711</v>
          </cell>
          <cell r="B1699" t="str">
            <v>Allied Precision Manufacturing (M) S/B</v>
          </cell>
          <cell r="C1699" t="str">
            <v>Malacca Bc</v>
          </cell>
        </row>
        <row r="1700">
          <cell r="A1700">
            <v>16088912</v>
          </cell>
          <cell r="B1700" t="str">
            <v>Arb Worldwide Corporation Sdn Bhd</v>
          </cell>
          <cell r="C1700" t="str">
            <v>Klang Bc</v>
          </cell>
        </row>
        <row r="1701">
          <cell r="A1701">
            <v>16089409</v>
          </cell>
          <cell r="B1701" t="str">
            <v>H H Filters Sdn Bhd</v>
          </cell>
          <cell r="C1701" t="str">
            <v>Karamunsing Bc</v>
          </cell>
        </row>
        <row r="1702">
          <cell r="A1702">
            <v>16089456</v>
          </cell>
          <cell r="B1702" t="str">
            <v>Chemstation Distribution Sdn Bhd</v>
          </cell>
          <cell r="C1702" t="str">
            <v>Bangsar Bc</v>
          </cell>
        </row>
        <row r="1703">
          <cell r="A1703">
            <v>16089533</v>
          </cell>
          <cell r="B1703" t="str">
            <v>Hha Associates Sdn. Bhd.</v>
          </cell>
          <cell r="C1703" t="str">
            <v>Kemaman Bc</v>
          </cell>
        </row>
        <row r="1704">
          <cell r="A1704">
            <v>16089591</v>
          </cell>
          <cell r="B1704" t="str">
            <v>Syarikat Khy Enterprise Sdn Bhd</v>
          </cell>
          <cell r="C1704" t="str">
            <v>Jln P Ramlee Bc</v>
          </cell>
        </row>
        <row r="1705">
          <cell r="A1705">
            <v>16089630</v>
          </cell>
          <cell r="B1705" t="str">
            <v>Kim Teck Cheong (Borneo) Sdn Bhd</v>
          </cell>
          <cell r="C1705" t="str">
            <v>Karamunsing Bc</v>
          </cell>
        </row>
        <row r="1706">
          <cell r="A1706">
            <v>16089683</v>
          </cell>
          <cell r="B1706" t="str">
            <v>Vme Broadcast Sdn. Bhd.</v>
          </cell>
          <cell r="C1706" t="str">
            <v>Subang Bc</v>
          </cell>
        </row>
        <row r="1707">
          <cell r="A1707">
            <v>16089749</v>
          </cell>
          <cell r="B1707" t="str">
            <v>Chung Chemicals Sdn Bhd</v>
          </cell>
          <cell r="C1707" t="str">
            <v>Jln Tun Perak Bc</v>
          </cell>
        </row>
        <row r="1708">
          <cell r="A1708">
            <v>16089768</v>
          </cell>
          <cell r="B1708" t="str">
            <v>Antalis (M) Sdn Bhd</v>
          </cell>
          <cell r="C1708" t="str">
            <v>Petaling Jaya Bc</v>
          </cell>
        </row>
        <row r="1709">
          <cell r="A1709">
            <v>16094781</v>
          </cell>
          <cell r="B1709" t="str">
            <v>Mbas Jaya Sdn Bhd</v>
          </cell>
          <cell r="C1709" t="str">
            <v>Prai Bc</v>
          </cell>
        </row>
        <row r="1710">
          <cell r="A1710">
            <v>16099048</v>
          </cell>
          <cell r="B1710" t="str">
            <v>Csa Chemicals Sdn. Bhd.</v>
          </cell>
          <cell r="C1710" t="str">
            <v>Bangsar Bc</v>
          </cell>
        </row>
        <row r="1711">
          <cell r="A1711">
            <v>16110812</v>
          </cell>
          <cell r="B1711" t="str">
            <v>Active Building Construction Sdn Bhd</v>
          </cell>
          <cell r="C1711" t="str">
            <v>Johor Baru Bc</v>
          </cell>
        </row>
        <row r="1712">
          <cell r="A1712">
            <v>16114787</v>
          </cell>
          <cell r="B1712" t="str">
            <v>Low Construction Works (M) Sdn Bhd</v>
          </cell>
          <cell r="C1712" t="str">
            <v>Teluk Intan Bc</v>
          </cell>
        </row>
        <row r="1713">
          <cell r="A1713">
            <v>16115375</v>
          </cell>
          <cell r="B1713" t="str">
            <v>Oel Distribution (Kedah) Sdn Bhd</v>
          </cell>
          <cell r="C1713" t="str">
            <v>Alor Setar Bc</v>
          </cell>
        </row>
        <row r="1714">
          <cell r="A1714">
            <v>16121410</v>
          </cell>
          <cell r="B1714" t="str">
            <v>Hong Poh Engineering Construction Sdn Bh</v>
          </cell>
          <cell r="C1714" t="str">
            <v>Penang Bc</v>
          </cell>
        </row>
        <row r="1715">
          <cell r="A1715">
            <v>16123068</v>
          </cell>
          <cell r="B1715" t="str">
            <v>Tlh Hardware &amp; Machinery Sdn Bhd</v>
          </cell>
          <cell r="C1715" t="str">
            <v>Kemaman Bc</v>
          </cell>
        </row>
        <row r="1716">
          <cell r="A1716">
            <v>16134073</v>
          </cell>
          <cell r="B1716" t="str">
            <v>Synergistic Generation (Power) Sdn Bhd</v>
          </cell>
          <cell r="C1716" t="str">
            <v>Petaling Jaya Bc</v>
          </cell>
        </row>
        <row r="1717">
          <cell r="A1717">
            <v>16134751</v>
          </cell>
          <cell r="B1717" t="str">
            <v>Ecosteel Sdn Bhd</v>
          </cell>
          <cell r="C1717" t="str">
            <v>Kuching Bc</v>
          </cell>
        </row>
        <row r="1718">
          <cell r="A1718">
            <v>16146239</v>
          </cell>
          <cell r="B1718" t="str">
            <v>Aquabloom Sdn Bhd</v>
          </cell>
          <cell r="C1718" t="str">
            <v>Sibu Bc</v>
          </cell>
        </row>
        <row r="1719">
          <cell r="A1719">
            <v>16150312</v>
          </cell>
          <cell r="B1719" t="str">
            <v>Azewa Trading Sdn Bhd</v>
          </cell>
          <cell r="C1719" t="str">
            <v>Penang Bc</v>
          </cell>
        </row>
        <row r="1720">
          <cell r="A1720">
            <v>16150571</v>
          </cell>
          <cell r="B1720" t="str">
            <v>Koperasi Putri Terbilang Malaysia Berhad</v>
          </cell>
          <cell r="C1720" t="str">
            <v>Bangsar Bc</v>
          </cell>
        </row>
        <row r="1721">
          <cell r="A1721">
            <v>16154239</v>
          </cell>
          <cell r="B1721" t="str">
            <v>Pusat Adamas Dan Permata Sdn Bhd</v>
          </cell>
          <cell r="C1721" t="str">
            <v>Ipoh Bc</v>
          </cell>
        </row>
        <row r="1722">
          <cell r="A1722">
            <v>16159804</v>
          </cell>
          <cell r="B1722" t="str">
            <v>Unicolour Polymer Technology Sdn Bhd</v>
          </cell>
          <cell r="C1722" t="str">
            <v>Prai Bc</v>
          </cell>
        </row>
        <row r="1723">
          <cell r="A1723">
            <v>16168327</v>
          </cell>
          <cell r="B1723" t="str">
            <v>Istibaru Sdn Bhd</v>
          </cell>
          <cell r="C1723" t="str">
            <v>Penang Bc</v>
          </cell>
        </row>
        <row r="1724">
          <cell r="A1724">
            <v>16169433</v>
          </cell>
          <cell r="B1724" t="str">
            <v>Multi-Zone Distributions (M) Sdn Bhd</v>
          </cell>
          <cell r="C1724" t="str">
            <v>Prai Bc</v>
          </cell>
        </row>
        <row r="1725">
          <cell r="A1725">
            <v>16183755</v>
          </cell>
          <cell r="B1725" t="str">
            <v>Pns Machinery Sdn Bhd</v>
          </cell>
          <cell r="C1725" t="str">
            <v>Johor Baru Bc</v>
          </cell>
        </row>
        <row r="1726">
          <cell r="A1726">
            <v>16183930</v>
          </cell>
          <cell r="B1726" t="str">
            <v>Wasilah Engineering Sdn Bhd</v>
          </cell>
          <cell r="C1726" t="str">
            <v>Subang Bc</v>
          </cell>
        </row>
        <row r="1727">
          <cell r="A1727">
            <v>16190426</v>
          </cell>
          <cell r="B1727" t="str">
            <v>Plc Pet Lovers Centre Sdn Bhd</v>
          </cell>
          <cell r="C1727" t="str">
            <v>Petaling Jaya Bc</v>
          </cell>
        </row>
        <row r="1728">
          <cell r="A1728">
            <v>16190731</v>
          </cell>
          <cell r="B1728" t="str">
            <v>Mk Bumimas Sdn Bhd</v>
          </cell>
          <cell r="C1728" t="str">
            <v>Sibu Bc</v>
          </cell>
        </row>
        <row r="1729">
          <cell r="A1729">
            <v>16195671</v>
          </cell>
          <cell r="B1729" t="str">
            <v>Sl Ng Trading Agency Sdn. Bhd.</v>
          </cell>
          <cell r="C1729" t="str">
            <v>Johor Baru Bc</v>
          </cell>
        </row>
        <row r="1730">
          <cell r="A1730">
            <v>16226059</v>
          </cell>
          <cell r="B1730" t="str">
            <v>Oel Distribution (Kl) Sdn. Bhd.</v>
          </cell>
          <cell r="C1730" t="str">
            <v>Sri Damansara Bc</v>
          </cell>
        </row>
        <row r="1731">
          <cell r="A1731">
            <v>16236133</v>
          </cell>
          <cell r="B1731" t="str">
            <v>Mega Vista Construction Sdn Bhd</v>
          </cell>
          <cell r="C1731" t="str">
            <v>Seremban Bc</v>
          </cell>
        </row>
        <row r="1732">
          <cell r="A1732">
            <v>16238029</v>
          </cell>
          <cell r="B1732" t="str">
            <v>Obh Trading Sdn. Bhd.</v>
          </cell>
          <cell r="C1732" t="str">
            <v>Prai Bc</v>
          </cell>
        </row>
        <row r="1733">
          <cell r="A1733">
            <v>16255029</v>
          </cell>
          <cell r="B1733" t="str">
            <v>Empayar Damai Sdn Bhd</v>
          </cell>
          <cell r="C1733" t="str">
            <v>Kemaman Bc</v>
          </cell>
        </row>
        <row r="1734">
          <cell r="A1734">
            <v>16257099</v>
          </cell>
          <cell r="B1734" t="str">
            <v>Wee Jaya Motor Sdn Bhd</v>
          </cell>
          <cell r="C1734" t="str">
            <v>Karamunsing Bc</v>
          </cell>
        </row>
        <row r="1735">
          <cell r="A1735">
            <v>16262852</v>
          </cell>
          <cell r="B1735" t="str">
            <v>Jana Dcs Sdn Bhd</v>
          </cell>
          <cell r="C1735" t="str">
            <v>Johor Baru Bc</v>
          </cell>
        </row>
        <row r="1736">
          <cell r="A1736">
            <v>16282629</v>
          </cell>
          <cell r="B1736" t="str">
            <v>Aqinajaya Sdn. Bhd.</v>
          </cell>
          <cell r="C1736" t="str">
            <v>Johor Baru Bc</v>
          </cell>
        </row>
        <row r="1737">
          <cell r="A1737">
            <v>16296276</v>
          </cell>
          <cell r="B1737" t="str">
            <v>Iaq Solutions Sdn Bhd</v>
          </cell>
          <cell r="C1737" t="str">
            <v>Subang Bc</v>
          </cell>
        </row>
        <row r="1738">
          <cell r="A1738">
            <v>16318270</v>
          </cell>
          <cell r="B1738" t="str">
            <v>Micheel Construction Holding Sdn Bhd</v>
          </cell>
          <cell r="C1738" t="str">
            <v>Karamunsing Bc</v>
          </cell>
        </row>
        <row r="1739">
          <cell r="A1739">
            <v>16322803</v>
          </cell>
          <cell r="B1739" t="str">
            <v>Qarisma Moda Sdn. Bhd.</v>
          </cell>
          <cell r="C1739" t="str">
            <v>Muar Bc</v>
          </cell>
        </row>
        <row r="1740">
          <cell r="A1740">
            <v>16323415</v>
          </cell>
          <cell r="B1740" t="str">
            <v>G-Mart Autoworld Sdn. Bhd.</v>
          </cell>
          <cell r="C1740" t="str">
            <v>Kajang Bc</v>
          </cell>
        </row>
        <row r="1741">
          <cell r="A1741">
            <v>16326058</v>
          </cell>
          <cell r="B1741" t="str">
            <v>Dynasty Streams Sdn Bhd</v>
          </cell>
          <cell r="C1741" t="str">
            <v>Ipoh Bc</v>
          </cell>
        </row>
        <row r="1742">
          <cell r="A1742">
            <v>16327207</v>
          </cell>
          <cell r="B1742" t="str">
            <v>Mainstay Holdings Sdn Bhd</v>
          </cell>
          <cell r="C1742" t="str">
            <v>Jln Tun Perak Bc</v>
          </cell>
        </row>
        <row r="1743">
          <cell r="A1743">
            <v>16330987</v>
          </cell>
          <cell r="B1743" t="str">
            <v>Nanyang Accord Sdn Bhd</v>
          </cell>
          <cell r="C1743" t="str">
            <v>Tawau Bc</v>
          </cell>
        </row>
        <row r="1744">
          <cell r="A1744">
            <v>16331346</v>
          </cell>
          <cell r="B1744" t="str">
            <v>Maknona Marketing Sdn Bhd</v>
          </cell>
          <cell r="C1744" t="str">
            <v>Ipoh Bc</v>
          </cell>
        </row>
        <row r="1745">
          <cell r="A1745">
            <v>16332958</v>
          </cell>
          <cell r="B1745" t="str">
            <v>Mymedic Innovation Sdn Bhd</v>
          </cell>
          <cell r="C1745" t="str">
            <v>Klang Bc</v>
          </cell>
        </row>
        <row r="1746">
          <cell r="A1746">
            <v>16334223</v>
          </cell>
          <cell r="B1746" t="str">
            <v>Timeless Gem Enterprise</v>
          </cell>
          <cell r="C1746" t="str">
            <v>Miri Bc</v>
          </cell>
        </row>
        <row r="1747">
          <cell r="A1747">
            <v>16337454</v>
          </cell>
          <cell r="B1747" t="str">
            <v>Pdg Property Sdn Bhd</v>
          </cell>
          <cell r="C1747" t="str">
            <v>Malacca Bc</v>
          </cell>
        </row>
        <row r="1748">
          <cell r="A1748">
            <v>16340385</v>
          </cell>
          <cell r="B1748" t="str">
            <v>Shawfield Sdn Bhd</v>
          </cell>
          <cell r="C1748" t="str">
            <v>Kuching Bc</v>
          </cell>
        </row>
        <row r="1749">
          <cell r="A1749">
            <v>16343012</v>
          </cell>
          <cell r="B1749" t="str">
            <v>Tyrelink Wheel Sdn. Bhd.</v>
          </cell>
          <cell r="C1749" t="str">
            <v>Sibu Bc</v>
          </cell>
        </row>
        <row r="1750">
          <cell r="A1750">
            <v>16343344</v>
          </cell>
          <cell r="B1750" t="str">
            <v>Smartkids Mart (M) Sdn Bhd</v>
          </cell>
          <cell r="C1750" t="str">
            <v>Batu Pahat Bc</v>
          </cell>
        </row>
        <row r="1751">
          <cell r="A1751">
            <v>16353689</v>
          </cell>
          <cell r="B1751" t="str">
            <v>Lahad Datu Metal Sdn Bhd</v>
          </cell>
          <cell r="C1751" t="str">
            <v>Johor Baru Bc</v>
          </cell>
        </row>
        <row r="1752">
          <cell r="A1752">
            <v>16355729</v>
          </cell>
          <cell r="B1752" t="str">
            <v>Hwa Huat Livestock Industries Sdn Bhd</v>
          </cell>
          <cell r="C1752" t="str">
            <v>Prai Bc</v>
          </cell>
        </row>
        <row r="1753">
          <cell r="A1753">
            <v>16371092</v>
          </cell>
          <cell r="B1753" t="str">
            <v>Jiwa Panduan Sdn Bhd</v>
          </cell>
          <cell r="C1753" t="str">
            <v>Subang Bc</v>
          </cell>
        </row>
        <row r="1754">
          <cell r="A1754">
            <v>16380694</v>
          </cell>
          <cell r="B1754" t="str">
            <v>Pusat Adamas Dan Permata(Sitiawan)Sdnbhd</v>
          </cell>
          <cell r="C1754" t="str">
            <v>Ipoh Bc</v>
          </cell>
        </row>
        <row r="1755">
          <cell r="A1755">
            <v>16384497</v>
          </cell>
          <cell r="B1755" t="str">
            <v>Haluan Cekap Sdn. Bhd.</v>
          </cell>
          <cell r="C1755" t="str">
            <v>Miri Bc</v>
          </cell>
        </row>
        <row r="1756">
          <cell r="A1756">
            <v>16388394</v>
          </cell>
          <cell r="B1756" t="str">
            <v>Retni Ch Sdn Bhd</v>
          </cell>
          <cell r="C1756" t="str">
            <v>Sungai Petani Bc</v>
          </cell>
        </row>
        <row r="1757">
          <cell r="A1757">
            <v>16423394</v>
          </cell>
          <cell r="B1757" t="str">
            <v>Hiap Ghee Seng Sdn Bhd</v>
          </cell>
          <cell r="C1757" t="str">
            <v>Kuching Bc</v>
          </cell>
        </row>
        <row r="1758">
          <cell r="A1758">
            <v>16427429</v>
          </cell>
          <cell r="B1758" t="str">
            <v>Hai Kang Steel (M) Sdn Bhd</v>
          </cell>
          <cell r="C1758" t="str">
            <v>Penang Bc</v>
          </cell>
        </row>
        <row r="1759">
          <cell r="A1759">
            <v>16431329</v>
          </cell>
          <cell r="B1759" t="str">
            <v>Koong Phin Corporation (M) Sdn Bhd</v>
          </cell>
          <cell r="C1759" t="str">
            <v>Petaling Jaya Bc</v>
          </cell>
        </row>
        <row r="1760">
          <cell r="A1760">
            <v>16440023</v>
          </cell>
          <cell r="B1760" t="str">
            <v>Choon Guan Oil Palm Sdn. Bhd.</v>
          </cell>
          <cell r="C1760" t="str">
            <v>Johor Baru Bc</v>
          </cell>
        </row>
        <row r="1761">
          <cell r="A1761">
            <v>16445882</v>
          </cell>
          <cell r="B1761" t="str">
            <v>Dwijaya Fisheries Sdn Bhd</v>
          </cell>
          <cell r="C1761" t="str">
            <v>Tawau Bc</v>
          </cell>
        </row>
        <row r="1762">
          <cell r="A1762">
            <v>16447986</v>
          </cell>
          <cell r="B1762" t="str">
            <v>Sin Hock Soon Edible Oil Sdn Bhd</v>
          </cell>
          <cell r="C1762" t="str">
            <v>Kajang Bc</v>
          </cell>
        </row>
        <row r="1763">
          <cell r="A1763">
            <v>16454534</v>
          </cell>
          <cell r="B1763" t="str">
            <v>Eternity Healthcare Sdn Bhd</v>
          </cell>
          <cell r="C1763" t="str">
            <v>Shah Alam Bc</v>
          </cell>
        </row>
        <row r="1764">
          <cell r="A1764">
            <v>16462107</v>
          </cell>
          <cell r="B1764" t="str">
            <v>Kinsanuri Sdn Bhd</v>
          </cell>
          <cell r="C1764" t="str">
            <v>Karamunsing Bc</v>
          </cell>
        </row>
        <row r="1765">
          <cell r="A1765">
            <v>16465848</v>
          </cell>
          <cell r="B1765" t="str">
            <v>St Palm Oil Mill Sdn Bhd</v>
          </cell>
          <cell r="C1765" t="str">
            <v>Mentakab Bc</v>
          </cell>
        </row>
        <row r="1766">
          <cell r="A1766">
            <v>16468782</v>
          </cell>
          <cell r="B1766" t="str">
            <v>Afcar Auto (M) Sdn Bhd</v>
          </cell>
          <cell r="C1766" t="str">
            <v>Penang Bc</v>
          </cell>
        </row>
        <row r="1767">
          <cell r="A1767">
            <v>16469872</v>
          </cell>
          <cell r="B1767" t="str">
            <v>Cbh Property Sdn Bhd</v>
          </cell>
          <cell r="C1767" t="str">
            <v>Sri Damansara Bc</v>
          </cell>
        </row>
        <row r="1768">
          <cell r="A1768">
            <v>16495183</v>
          </cell>
          <cell r="B1768" t="str">
            <v>Nutri Food &amp; Packaging (Malaysia) Sdn Bh</v>
          </cell>
          <cell r="C1768" t="str">
            <v>Shah Alam Bc</v>
          </cell>
        </row>
        <row r="1769">
          <cell r="A1769">
            <v>16510920</v>
          </cell>
          <cell r="B1769" t="str">
            <v>Softronix Sdn Bhd</v>
          </cell>
          <cell r="C1769" t="str">
            <v>Johor Baru Bc</v>
          </cell>
        </row>
        <row r="1770">
          <cell r="A1770">
            <v>16517019</v>
          </cell>
          <cell r="B1770" t="str">
            <v>Pertubuhan Peladang Kawasan Gerai</v>
          </cell>
          <cell r="C1770" t="str">
            <v>Kuala Terengganu Bc</v>
          </cell>
        </row>
        <row r="1771">
          <cell r="A1771">
            <v>16534095</v>
          </cell>
          <cell r="B1771" t="str">
            <v>Swissma Building Technologies S/B</v>
          </cell>
          <cell r="C1771" t="str">
            <v>Shah Alam Bc</v>
          </cell>
        </row>
        <row r="1772">
          <cell r="A1772">
            <v>16534312</v>
          </cell>
          <cell r="B1772" t="str">
            <v>Lun Heng Properties Sdn Bhd</v>
          </cell>
          <cell r="C1772" t="str">
            <v>Sri Damansara Bc</v>
          </cell>
        </row>
        <row r="1773">
          <cell r="A1773">
            <v>16549050</v>
          </cell>
          <cell r="B1773" t="str">
            <v>Paris Dynasty Sdn Bhd</v>
          </cell>
          <cell r="C1773" t="str">
            <v>Bangsar Bc</v>
          </cell>
        </row>
        <row r="1774">
          <cell r="A1774">
            <v>16549914</v>
          </cell>
          <cell r="B1774" t="str">
            <v>Fujiwana Enterprise Sdn. Bhd.</v>
          </cell>
          <cell r="C1774" t="str">
            <v>Jln Tun Perak Bc</v>
          </cell>
        </row>
        <row r="1775">
          <cell r="A1775">
            <v>16561880</v>
          </cell>
          <cell r="B1775" t="str">
            <v>Metro Interise Resources Sdn Bhd</v>
          </cell>
          <cell r="C1775" t="str">
            <v>Malacca Bc</v>
          </cell>
        </row>
        <row r="1776">
          <cell r="A1776">
            <v>16562459</v>
          </cell>
          <cell r="B1776" t="str">
            <v>Econsave Cash &amp; Carry (Bpj) Sdn Bhd</v>
          </cell>
          <cell r="C1776" t="str">
            <v>Klang Bc</v>
          </cell>
        </row>
        <row r="1777">
          <cell r="A1777">
            <v>16570378</v>
          </cell>
          <cell r="B1777" t="str">
            <v>National Land Finance Co-Operative Socie</v>
          </cell>
          <cell r="C1777" t="str">
            <v>Ipoh Bc</v>
          </cell>
        </row>
        <row r="1778">
          <cell r="A1778">
            <v>16576462</v>
          </cell>
          <cell r="B1778" t="str">
            <v>Chengaljati Sdn Bhd</v>
          </cell>
          <cell r="C1778" t="str">
            <v>Kota Bharu Bc</v>
          </cell>
        </row>
        <row r="1779">
          <cell r="A1779">
            <v>16587926</v>
          </cell>
          <cell r="B1779" t="str">
            <v>Lestari Ihsan Sdn Bhd</v>
          </cell>
          <cell r="C1779" t="str">
            <v>Kajang Bc</v>
          </cell>
        </row>
        <row r="1780">
          <cell r="A1780">
            <v>16602762</v>
          </cell>
          <cell r="B1780" t="str">
            <v>Stesen Minyak Servis Aman</v>
          </cell>
          <cell r="C1780" t="str">
            <v>Sibu Bc</v>
          </cell>
        </row>
        <row r="1781">
          <cell r="A1781">
            <v>16602823</v>
          </cell>
          <cell r="B1781" t="str">
            <v>Tasek Mutiara Petrol Station</v>
          </cell>
          <cell r="C1781" t="str">
            <v>Ipoh Bc</v>
          </cell>
        </row>
        <row r="1782">
          <cell r="A1782">
            <v>16605749</v>
          </cell>
          <cell r="B1782" t="str">
            <v>Mac City Sdn Bhd</v>
          </cell>
          <cell r="C1782" t="str">
            <v>Petaling Jaya Bc</v>
          </cell>
        </row>
        <row r="1783">
          <cell r="A1783">
            <v>16608069</v>
          </cell>
          <cell r="B1783" t="str">
            <v>Transfert (M) Sdn Bhd</v>
          </cell>
          <cell r="C1783" t="str">
            <v>Shah Alam Bc</v>
          </cell>
        </row>
        <row r="1784">
          <cell r="A1784">
            <v>16614292</v>
          </cell>
          <cell r="B1784" t="str">
            <v>Central Rise Sdn Bhd</v>
          </cell>
          <cell r="C1784" t="str">
            <v>Kuching Bc</v>
          </cell>
        </row>
        <row r="1785">
          <cell r="A1785">
            <v>16629681</v>
          </cell>
          <cell r="B1785" t="str">
            <v>Rayhar Travels Sdn Bhd</v>
          </cell>
          <cell r="C1785" t="str">
            <v>Kemaman Bc</v>
          </cell>
        </row>
        <row r="1786">
          <cell r="A1786">
            <v>16630334</v>
          </cell>
          <cell r="B1786" t="str">
            <v>Kuasa My Enterprise</v>
          </cell>
          <cell r="C1786" t="str">
            <v>Johor Baru Bc</v>
          </cell>
        </row>
        <row r="1787">
          <cell r="A1787">
            <v>16639224</v>
          </cell>
          <cell r="B1787" t="str">
            <v>T.I.M. Plantation Sdn Bhd</v>
          </cell>
          <cell r="C1787" t="str">
            <v>Sandakan Bc</v>
          </cell>
        </row>
        <row r="1788">
          <cell r="A1788">
            <v>16640965</v>
          </cell>
          <cell r="B1788" t="str">
            <v>Bukit Ramai Holding Sdn Bhd</v>
          </cell>
          <cell r="C1788" t="str">
            <v>Sri Damansara Bc</v>
          </cell>
        </row>
        <row r="1789">
          <cell r="A1789">
            <v>16645595</v>
          </cell>
          <cell r="B1789" t="str">
            <v>Mka Project Sdn Bhd</v>
          </cell>
          <cell r="C1789" t="str">
            <v>Karamunsing Bc</v>
          </cell>
        </row>
        <row r="1790">
          <cell r="A1790">
            <v>16646031</v>
          </cell>
          <cell r="B1790" t="str">
            <v>Winenrich Enterprise Sdn Bhd</v>
          </cell>
          <cell r="C1790" t="str">
            <v>Malacca Bc</v>
          </cell>
        </row>
        <row r="1791">
          <cell r="A1791">
            <v>16657085</v>
          </cell>
          <cell r="B1791" t="str">
            <v>Menawar Resources Sdn Bhd</v>
          </cell>
          <cell r="C1791" t="str">
            <v>Kajang Bc</v>
          </cell>
        </row>
        <row r="1792">
          <cell r="A1792">
            <v>16672614</v>
          </cell>
          <cell r="B1792" t="str">
            <v>Koperasi Serbaguna Anak-Anak Selangor Be</v>
          </cell>
          <cell r="C1792" t="str">
            <v>Petaling Jaya Bc</v>
          </cell>
        </row>
        <row r="1793">
          <cell r="A1793">
            <v>16684671</v>
          </cell>
          <cell r="B1793" t="str">
            <v>Cg Tradeware (Kb) Sdn Bhd</v>
          </cell>
          <cell r="C1793" t="str">
            <v>Kota Bharu Bc</v>
          </cell>
        </row>
        <row r="1794">
          <cell r="A1794">
            <v>16685807</v>
          </cell>
          <cell r="B1794" t="str">
            <v>Rancang Delima Sdn Bhd</v>
          </cell>
          <cell r="C1794" t="str">
            <v>Kuantan Bc</v>
          </cell>
        </row>
        <row r="1795">
          <cell r="A1795">
            <v>16695479</v>
          </cell>
          <cell r="B1795" t="str">
            <v>Shoreservices Sdn Bhd</v>
          </cell>
          <cell r="C1795" t="str">
            <v>Karamunsing Bc</v>
          </cell>
        </row>
        <row r="1796">
          <cell r="A1796">
            <v>16697333</v>
          </cell>
          <cell r="B1796" t="str">
            <v>Villy Trading (M) Sdn Bhd</v>
          </cell>
          <cell r="C1796" t="str">
            <v>Malacca Bc</v>
          </cell>
        </row>
        <row r="1797">
          <cell r="A1797">
            <v>16723457</v>
          </cell>
          <cell r="B1797" t="str">
            <v>Elite Score Sdn.Bhd.</v>
          </cell>
          <cell r="C1797" t="str">
            <v>Tawau Bc</v>
          </cell>
        </row>
        <row r="1798">
          <cell r="A1798">
            <v>16724603</v>
          </cell>
          <cell r="B1798" t="str">
            <v>Warisan Mega Suria Sdn Bhd</v>
          </cell>
          <cell r="C1798" t="str">
            <v>Kemaman Bc</v>
          </cell>
        </row>
        <row r="1799">
          <cell r="A1799">
            <v>16727456</v>
          </cell>
          <cell r="B1799" t="str">
            <v>Tm Truck Auto Parts (M) Sdn Bhd</v>
          </cell>
          <cell r="C1799" t="str">
            <v>Johor Baru Bc</v>
          </cell>
        </row>
        <row r="1800">
          <cell r="A1800">
            <v>16728646</v>
          </cell>
          <cell r="B1800" t="str">
            <v>New Western Holdings Sdn Bhd</v>
          </cell>
          <cell r="C1800" t="str">
            <v>Jln Tun Perak Bc</v>
          </cell>
        </row>
        <row r="1801">
          <cell r="A1801">
            <v>16732147</v>
          </cell>
          <cell r="B1801" t="str">
            <v>Kok Poh Development Sdn Bhd</v>
          </cell>
          <cell r="C1801" t="str">
            <v>Tawau Bc</v>
          </cell>
        </row>
        <row r="1802">
          <cell r="A1802">
            <v>16746122</v>
          </cell>
          <cell r="B1802" t="str">
            <v>Pajak Gadai Kim Yik Sdn Bhd</v>
          </cell>
          <cell r="C1802" t="str">
            <v>Penang Bc</v>
          </cell>
        </row>
        <row r="1803">
          <cell r="A1803">
            <v>16755450</v>
          </cell>
          <cell r="B1803" t="str">
            <v>Konsortium Pd Sdn Bhd</v>
          </cell>
          <cell r="C1803" t="str">
            <v>Seremban Bc</v>
          </cell>
        </row>
        <row r="1804">
          <cell r="A1804">
            <v>16755809</v>
          </cell>
          <cell r="B1804" t="str">
            <v>Sf Haulage Sdn Bhd</v>
          </cell>
          <cell r="C1804" t="str">
            <v>Klang Bc</v>
          </cell>
        </row>
        <row r="1805">
          <cell r="A1805">
            <v>16756507</v>
          </cell>
          <cell r="B1805" t="str">
            <v>Getahwang Malaysia Sdn Bhd</v>
          </cell>
          <cell r="C1805" t="str">
            <v>Malacca Bc</v>
          </cell>
        </row>
        <row r="1806">
          <cell r="A1806">
            <v>16781678</v>
          </cell>
          <cell r="B1806" t="str">
            <v>Gt-Max Industries Sdn. Bhd.</v>
          </cell>
          <cell r="C1806" t="str">
            <v>Klang Bc</v>
          </cell>
        </row>
        <row r="1807">
          <cell r="A1807">
            <v>16785060</v>
          </cell>
          <cell r="B1807" t="str">
            <v>Polygold Beverages Sdn Bhd</v>
          </cell>
          <cell r="C1807" t="str">
            <v>Petaling Jaya Bc</v>
          </cell>
        </row>
        <row r="1808">
          <cell r="A1808">
            <v>16793045</v>
          </cell>
          <cell r="B1808" t="str">
            <v>Miri Housing Properties Sdn Bhd</v>
          </cell>
          <cell r="C1808" t="str">
            <v>Miri Bc</v>
          </cell>
        </row>
        <row r="1809">
          <cell r="A1809">
            <v>16794703</v>
          </cell>
          <cell r="B1809" t="str">
            <v>Dacing Sempurna Sdn Bhd</v>
          </cell>
          <cell r="C1809" t="str">
            <v>Kuala Terengganu Bc</v>
          </cell>
        </row>
        <row r="1810">
          <cell r="A1810">
            <v>16799679</v>
          </cell>
          <cell r="B1810" t="str">
            <v>Sks Vacations Sdn Bhd.</v>
          </cell>
          <cell r="C1810" t="str">
            <v>Johor Baru Bc</v>
          </cell>
        </row>
        <row r="1811">
          <cell r="A1811">
            <v>16800711</v>
          </cell>
          <cell r="B1811" t="str">
            <v>Yew Chye Seng Plantation Sdn Bhd</v>
          </cell>
          <cell r="C1811" t="str">
            <v>Sungai Petani Bc</v>
          </cell>
        </row>
        <row r="1812">
          <cell r="A1812">
            <v>16802039</v>
          </cell>
          <cell r="B1812" t="str">
            <v>Gm Station Sdn Bhd</v>
          </cell>
          <cell r="C1812" t="str">
            <v>Kota Bharu Bc</v>
          </cell>
        </row>
        <row r="1813">
          <cell r="A1813">
            <v>16802871</v>
          </cell>
          <cell r="B1813" t="str">
            <v>Dreamedge Sdn Bhd</v>
          </cell>
          <cell r="C1813" t="str">
            <v>Subang Bc</v>
          </cell>
        </row>
        <row r="1814">
          <cell r="A1814">
            <v>16804086</v>
          </cell>
          <cell r="B1814" t="str">
            <v>Mnpl Aluminium Centre Sdn Bhd</v>
          </cell>
          <cell r="C1814" t="str">
            <v>Johor Baru Bc</v>
          </cell>
        </row>
        <row r="1815">
          <cell r="A1815">
            <v>16809984</v>
          </cell>
          <cell r="B1815" t="str">
            <v>Billion Max Sdn Bhd</v>
          </cell>
          <cell r="C1815" t="str">
            <v>Karamunsing Bc</v>
          </cell>
        </row>
        <row r="1816">
          <cell r="A1816">
            <v>16810090</v>
          </cell>
          <cell r="B1816" t="str">
            <v>Maju Horas Sawit</v>
          </cell>
          <cell r="C1816" t="str">
            <v>Teluk Intan Bc</v>
          </cell>
        </row>
        <row r="1817">
          <cell r="A1817">
            <v>16823071</v>
          </cell>
          <cell r="B1817" t="str">
            <v>King Ong Industries Sdn Bhd</v>
          </cell>
          <cell r="C1817" t="str">
            <v>Teluk Intan Bc</v>
          </cell>
        </row>
        <row r="1818">
          <cell r="A1818">
            <v>16824814</v>
          </cell>
          <cell r="B1818" t="str">
            <v>Tmm Engineering Services Sdn Bhd</v>
          </cell>
          <cell r="C1818" t="str">
            <v>Kemaman Bc</v>
          </cell>
        </row>
        <row r="1819">
          <cell r="A1819">
            <v>16826843</v>
          </cell>
          <cell r="B1819" t="str">
            <v>Selia Selenggara Engineering Sdn Bhd</v>
          </cell>
          <cell r="C1819" t="str">
            <v>Bangsar Bc</v>
          </cell>
        </row>
        <row r="1820">
          <cell r="A1820">
            <v>16838779</v>
          </cell>
          <cell r="B1820" t="str">
            <v>Mika Enterprise</v>
          </cell>
          <cell r="C1820" t="str">
            <v>Jln Tun Perak Bc</v>
          </cell>
        </row>
        <row r="1821">
          <cell r="A1821">
            <v>16840331</v>
          </cell>
          <cell r="B1821" t="str">
            <v>Prm Foods &amp; Marketing Sdn Bhd</v>
          </cell>
          <cell r="C1821" t="str">
            <v>Kuala Terengganu Bc</v>
          </cell>
        </row>
        <row r="1822">
          <cell r="A1822">
            <v>16845812</v>
          </cell>
          <cell r="B1822" t="str">
            <v>Masterskill Synergy Sdn. Bhd.</v>
          </cell>
          <cell r="C1822" t="str">
            <v>Ipoh Bc</v>
          </cell>
        </row>
        <row r="1823">
          <cell r="A1823">
            <v>16864807</v>
          </cell>
          <cell r="B1823" t="str">
            <v>Aerial Mix Sdn Bhd</v>
          </cell>
          <cell r="C1823" t="str">
            <v>Seremban Bc</v>
          </cell>
        </row>
        <row r="1824">
          <cell r="A1824">
            <v>16866544</v>
          </cell>
          <cell r="B1824" t="str">
            <v>Asbenz Motors Sdn Bhd</v>
          </cell>
          <cell r="C1824" t="str">
            <v>Sungai Petani Bc</v>
          </cell>
        </row>
        <row r="1825">
          <cell r="A1825">
            <v>16867081</v>
          </cell>
          <cell r="B1825" t="str">
            <v>Tah Wheels Auto Services Sdn Bhd</v>
          </cell>
          <cell r="C1825" t="str">
            <v>Kuantan Bc</v>
          </cell>
        </row>
        <row r="1826">
          <cell r="A1826">
            <v>16880728</v>
          </cell>
          <cell r="B1826" t="str">
            <v>Parit Yusof Oil Mill Sdn Bhd</v>
          </cell>
          <cell r="C1826" t="str">
            <v>Johor Baru Bc</v>
          </cell>
        </row>
        <row r="1827">
          <cell r="A1827">
            <v>16882500</v>
          </cell>
          <cell r="B1827" t="str">
            <v>Lyl Hardware Sdn. Bhd.</v>
          </cell>
          <cell r="C1827" t="str">
            <v>Muar Bc</v>
          </cell>
        </row>
        <row r="1828">
          <cell r="A1828">
            <v>16886635</v>
          </cell>
          <cell r="B1828" t="str">
            <v>Ecobricks (Em) Sdn Bhd</v>
          </cell>
          <cell r="C1828" t="str">
            <v>Kuching Bc</v>
          </cell>
        </row>
        <row r="1829">
          <cell r="A1829">
            <v>16889735</v>
          </cell>
          <cell r="B1829" t="str">
            <v>Amanab Jaya Sdn Bhd</v>
          </cell>
          <cell r="C1829" t="str">
            <v>Sibu Bc</v>
          </cell>
        </row>
        <row r="1830">
          <cell r="A1830">
            <v>16891826</v>
          </cell>
          <cell r="B1830" t="str">
            <v>Petrogaz Engineering Sdn Bhd</v>
          </cell>
          <cell r="C1830" t="str">
            <v>Ipoh Bc</v>
          </cell>
        </row>
        <row r="1831">
          <cell r="A1831">
            <v>16896073</v>
          </cell>
          <cell r="B1831" t="str">
            <v>Ec Excel Wire Sdn Bhd</v>
          </cell>
          <cell r="C1831" t="str">
            <v>Kuantan Bc</v>
          </cell>
        </row>
        <row r="1832">
          <cell r="A1832">
            <v>16897309</v>
          </cell>
          <cell r="B1832" t="str">
            <v>Sri Mutiara Motor Sdn Bhd</v>
          </cell>
          <cell r="C1832" t="str">
            <v>Mentakab Bc</v>
          </cell>
        </row>
        <row r="1833">
          <cell r="A1833">
            <v>16900068</v>
          </cell>
          <cell r="B1833" t="str">
            <v>Hiap Hong Agencies (Seremban) Sdn. Bhd.</v>
          </cell>
          <cell r="C1833" t="str">
            <v>Seremban Bc</v>
          </cell>
        </row>
        <row r="1834">
          <cell r="A1834">
            <v>16905910</v>
          </cell>
          <cell r="B1834" t="str">
            <v>Jerba Intan (M) Sdn Bhd</v>
          </cell>
          <cell r="C1834" t="str">
            <v>Malacca Bc</v>
          </cell>
        </row>
        <row r="1835">
          <cell r="A1835">
            <v>16910210</v>
          </cell>
          <cell r="B1835" t="str">
            <v>Ska Logistics Sdn Bhd</v>
          </cell>
          <cell r="C1835" t="str">
            <v>Bintulu Bc</v>
          </cell>
        </row>
        <row r="1836">
          <cell r="A1836">
            <v>16921422</v>
          </cell>
          <cell r="B1836" t="str">
            <v>Coramax Sdn Bhd</v>
          </cell>
          <cell r="C1836" t="str">
            <v>Kuching Bc</v>
          </cell>
        </row>
        <row r="1837">
          <cell r="A1837">
            <v>16930017</v>
          </cell>
          <cell r="B1837" t="str">
            <v>Simplex Phoenix Sdn Bhd</v>
          </cell>
          <cell r="C1837" t="str">
            <v>Ipoh Bc</v>
          </cell>
        </row>
        <row r="1838">
          <cell r="A1838">
            <v>16936325</v>
          </cell>
          <cell r="B1838" t="str">
            <v>Tyre Oil (M) Sdn Bhd</v>
          </cell>
          <cell r="C1838" t="str">
            <v>Ipoh Bc</v>
          </cell>
        </row>
        <row r="1839">
          <cell r="A1839">
            <v>16944882</v>
          </cell>
          <cell r="B1839" t="str">
            <v>T.J. Land Sdn Bhd</v>
          </cell>
          <cell r="C1839" t="str">
            <v>Klang Bc</v>
          </cell>
        </row>
        <row r="1840">
          <cell r="A1840">
            <v>16945240</v>
          </cell>
          <cell r="B1840" t="str">
            <v>Bangi Dialysis Centre Sdn Bhd</v>
          </cell>
          <cell r="C1840" t="str">
            <v>Kajang Bc</v>
          </cell>
        </row>
        <row r="1841">
          <cell r="A1841">
            <v>16956615</v>
          </cell>
          <cell r="B1841" t="str">
            <v>Nanowater Research Lab Sdn. Bhd.</v>
          </cell>
          <cell r="C1841" t="str">
            <v>Klang Bc</v>
          </cell>
        </row>
        <row r="1842">
          <cell r="A1842">
            <v>16966632</v>
          </cell>
          <cell r="B1842" t="str">
            <v>Elite Alliance Engineering Sdn Bhd</v>
          </cell>
          <cell r="C1842" t="str">
            <v>Bangsar Bc</v>
          </cell>
        </row>
        <row r="1843">
          <cell r="A1843">
            <v>16976714</v>
          </cell>
          <cell r="B1843" t="str">
            <v>Tecktonic &amp; Sons Holdings Sdn Bhd</v>
          </cell>
          <cell r="C1843" t="str">
            <v>Kuching Bc</v>
          </cell>
        </row>
        <row r="1844">
          <cell r="A1844">
            <v>16980959</v>
          </cell>
          <cell r="B1844" t="str">
            <v>Bestrich Star Sdn Bhd</v>
          </cell>
          <cell r="C1844" t="str">
            <v>Kemaman Bc</v>
          </cell>
        </row>
        <row r="1845">
          <cell r="A1845">
            <v>16983086</v>
          </cell>
          <cell r="B1845" t="str">
            <v>Hotel Sri Bera Sdn Bhd</v>
          </cell>
          <cell r="C1845" t="str">
            <v>Mentakab Bc</v>
          </cell>
        </row>
        <row r="1846">
          <cell r="A1846">
            <v>16985863</v>
          </cell>
          <cell r="B1846" t="str">
            <v>Tunas Manja Supermarket (Temerloh) S/B</v>
          </cell>
          <cell r="C1846" t="str">
            <v>Kuantan Bc</v>
          </cell>
        </row>
        <row r="1847">
          <cell r="A1847">
            <v>16997067</v>
          </cell>
          <cell r="B1847" t="str">
            <v>Easy Equity Sdn Bhd</v>
          </cell>
          <cell r="C1847" t="str">
            <v>Sandakan Bc</v>
          </cell>
        </row>
        <row r="1848">
          <cell r="A1848">
            <v>17005726</v>
          </cell>
          <cell r="B1848" t="str">
            <v>Pb Builders Sdn Bhd</v>
          </cell>
          <cell r="C1848" t="str">
            <v>Malacca Bc</v>
          </cell>
        </row>
        <row r="1849">
          <cell r="A1849">
            <v>17006177</v>
          </cell>
          <cell r="B1849" t="str">
            <v>Azza Services Sdn Bhd</v>
          </cell>
          <cell r="C1849" t="str">
            <v>Johor Baru Bc</v>
          </cell>
        </row>
        <row r="1850">
          <cell r="A1850">
            <v>17006502</v>
          </cell>
          <cell r="B1850" t="str">
            <v>Stesen Minyak Saratok Sdn Bhd</v>
          </cell>
          <cell r="C1850" t="str">
            <v>Sibu Bc</v>
          </cell>
        </row>
        <row r="1851">
          <cell r="A1851">
            <v>17025984</v>
          </cell>
          <cell r="B1851" t="str">
            <v>Pusat Khidmat Masyarakat Dun Tg Surat</v>
          </cell>
          <cell r="C1851" t="str">
            <v>Johor Baru Bc</v>
          </cell>
        </row>
        <row r="1852">
          <cell r="A1852">
            <v>17028278</v>
          </cell>
          <cell r="B1852" t="str">
            <v>H &amp; J Eidaman</v>
          </cell>
          <cell r="C1852" t="str">
            <v>Johor Baru Bc</v>
          </cell>
        </row>
        <row r="1853">
          <cell r="A1853">
            <v>17033457</v>
          </cell>
          <cell r="B1853" t="str">
            <v>Usmp Industries Sdn Bhd</v>
          </cell>
          <cell r="C1853" t="str">
            <v>Miri Bc</v>
          </cell>
        </row>
        <row r="1854">
          <cell r="A1854">
            <v>17051206</v>
          </cell>
          <cell r="B1854" t="str">
            <v>Toaster Enterprises Sdn Bhd</v>
          </cell>
          <cell r="C1854" t="str">
            <v>Petaling Jaya Bc</v>
          </cell>
        </row>
        <row r="1855">
          <cell r="A1855">
            <v>17061294</v>
          </cell>
          <cell r="B1855" t="str">
            <v>Castmet Land Sdn. Bhd.</v>
          </cell>
          <cell r="C1855" t="str">
            <v>Bangsar Bc</v>
          </cell>
        </row>
        <row r="1856">
          <cell r="A1856">
            <v>17062254</v>
          </cell>
          <cell r="B1856" t="str">
            <v>Tai Tong Tyre &amp; Batteries Sdn Bhd</v>
          </cell>
          <cell r="C1856" t="str">
            <v>Kuching Bc</v>
          </cell>
        </row>
        <row r="1857">
          <cell r="A1857">
            <v>17080733</v>
          </cell>
          <cell r="B1857" t="str">
            <v>Al-Baik Catering Sdn Bhd</v>
          </cell>
          <cell r="C1857" t="str">
            <v>Sungai Petani Bc</v>
          </cell>
        </row>
        <row r="1858">
          <cell r="A1858">
            <v>17083114</v>
          </cell>
          <cell r="B1858" t="str">
            <v>Sl Ng Distributor Sdn Bhd</v>
          </cell>
          <cell r="C1858" t="str">
            <v>Johor Baru Bc</v>
          </cell>
        </row>
        <row r="1859">
          <cell r="A1859">
            <v>17084331</v>
          </cell>
          <cell r="B1859" t="str">
            <v>Dagan Cafe Sdn. Bhd.</v>
          </cell>
          <cell r="C1859" t="str">
            <v>Batu Pahat Bc</v>
          </cell>
        </row>
        <row r="1860">
          <cell r="A1860">
            <v>17085869</v>
          </cell>
          <cell r="B1860" t="str">
            <v>Trump Year Sdn.Bhd.</v>
          </cell>
          <cell r="C1860" t="str">
            <v>Kemaman Bc</v>
          </cell>
        </row>
        <row r="1861">
          <cell r="A1861">
            <v>17102278</v>
          </cell>
          <cell r="B1861" t="str">
            <v>Mjn Indah Alam Sdn Bhd</v>
          </cell>
          <cell r="C1861" t="str">
            <v>Kuantan Bc</v>
          </cell>
        </row>
        <row r="1862">
          <cell r="A1862">
            <v>17103006</v>
          </cell>
          <cell r="B1862" t="str">
            <v>Ming Yi Feeds Sdn Bhd</v>
          </cell>
          <cell r="C1862" t="str">
            <v>Prai Bc</v>
          </cell>
        </row>
        <row r="1863">
          <cell r="A1863">
            <v>17106479</v>
          </cell>
          <cell r="B1863" t="str">
            <v>Chia Chee Chuan Trading Sdn. Bhd.</v>
          </cell>
          <cell r="C1863" t="str">
            <v>Ipoh Bc</v>
          </cell>
        </row>
        <row r="1864">
          <cell r="A1864">
            <v>17111173</v>
          </cell>
          <cell r="B1864" t="str">
            <v>Filton Industries Sdn Bhd</v>
          </cell>
          <cell r="C1864" t="str">
            <v>Shah Alam Bc</v>
          </cell>
        </row>
        <row r="1865">
          <cell r="A1865">
            <v>17114356</v>
          </cell>
          <cell r="B1865" t="str">
            <v>Grand Merdeka Development Sdn Bhd</v>
          </cell>
          <cell r="C1865" t="str">
            <v>Karamunsing Bc</v>
          </cell>
        </row>
        <row r="1866">
          <cell r="A1866">
            <v>17119784</v>
          </cell>
          <cell r="B1866" t="str">
            <v>Ada Emasjewel (Teluk Intan) Sdn Bhd</v>
          </cell>
          <cell r="C1866" t="str">
            <v>Ipoh Bc</v>
          </cell>
        </row>
        <row r="1867">
          <cell r="A1867">
            <v>17122707</v>
          </cell>
          <cell r="B1867" t="str">
            <v>Jamil Ghani Construction Sdn Bhd</v>
          </cell>
          <cell r="C1867" t="str">
            <v>Penang Bc</v>
          </cell>
        </row>
        <row r="1868">
          <cell r="A1868">
            <v>17123231</v>
          </cell>
          <cell r="B1868" t="str">
            <v>Ld Cemerlang Trading Sdn Bhd</v>
          </cell>
          <cell r="C1868" t="str">
            <v>Tawau Bc</v>
          </cell>
        </row>
        <row r="1869">
          <cell r="A1869">
            <v>17135238</v>
          </cell>
          <cell r="B1869" t="str">
            <v>Chong Kia Hoi Realty Sdn Bhd</v>
          </cell>
          <cell r="C1869" t="str">
            <v>Kuching Bc</v>
          </cell>
        </row>
        <row r="1870">
          <cell r="A1870">
            <v>17137834</v>
          </cell>
          <cell r="B1870" t="str">
            <v>Emzet Sdn Bhd</v>
          </cell>
          <cell r="C1870" t="str">
            <v>Subang Bc</v>
          </cell>
        </row>
        <row r="1871">
          <cell r="A1871">
            <v>17137966</v>
          </cell>
          <cell r="B1871" t="str">
            <v>Sokachem Sdn Bhd</v>
          </cell>
          <cell r="C1871" t="str">
            <v>Jln Tun Perak Bc</v>
          </cell>
        </row>
        <row r="1872">
          <cell r="A1872">
            <v>17146209</v>
          </cell>
          <cell r="B1872" t="str">
            <v>Li Jaya Holding Sdn Bhd</v>
          </cell>
          <cell r="C1872" t="str">
            <v>Jln P Ramlee Bc</v>
          </cell>
        </row>
        <row r="1873">
          <cell r="A1873">
            <v>17155157</v>
          </cell>
          <cell r="B1873" t="str">
            <v>Golden Man Lee Trading Sdn. Bhd.</v>
          </cell>
          <cell r="C1873" t="str">
            <v>Ipoh Bc</v>
          </cell>
        </row>
        <row r="1874">
          <cell r="A1874">
            <v>17159546</v>
          </cell>
          <cell r="B1874" t="str">
            <v>Tamar Plantation Sdn Bhd</v>
          </cell>
          <cell r="C1874" t="str">
            <v>Miri Bc</v>
          </cell>
        </row>
        <row r="1875">
          <cell r="A1875">
            <v>17160043</v>
          </cell>
          <cell r="B1875" t="str">
            <v>In-Priority Sdn Bhd</v>
          </cell>
          <cell r="C1875" t="str">
            <v>Jln P Ramlee Bc</v>
          </cell>
        </row>
        <row r="1876">
          <cell r="A1876">
            <v>17162574</v>
          </cell>
          <cell r="B1876" t="str">
            <v>Perkasa Jauhari Sdn Bhd</v>
          </cell>
          <cell r="C1876" t="str">
            <v>Jln Tun Perak Bc</v>
          </cell>
        </row>
        <row r="1877">
          <cell r="A1877">
            <v>17177297</v>
          </cell>
          <cell r="B1877" t="str">
            <v>Asia Mobile Supplies Sdn Bhd</v>
          </cell>
          <cell r="C1877" t="str">
            <v>Bangsar Bc</v>
          </cell>
        </row>
        <row r="1878">
          <cell r="A1878">
            <v>17182263</v>
          </cell>
          <cell r="B1878" t="str">
            <v>Green Ascent Distribution Sdn. Bhd.</v>
          </cell>
          <cell r="C1878" t="str">
            <v>Teluk Intan Bc</v>
          </cell>
        </row>
        <row r="1879">
          <cell r="A1879">
            <v>17209673</v>
          </cell>
          <cell r="B1879" t="str">
            <v>Green Pulp Paper Industry Sdn. Bhd.</v>
          </cell>
          <cell r="C1879" t="str">
            <v>Johor Baru Bc</v>
          </cell>
        </row>
        <row r="1880">
          <cell r="A1880">
            <v>17218777</v>
          </cell>
          <cell r="B1880" t="str">
            <v>Meridian Residence Sdn Bhd</v>
          </cell>
          <cell r="C1880" t="str">
            <v>Bangsar Bc</v>
          </cell>
        </row>
        <row r="1881">
          <cell r="A1881">
            <v>17222427</v>
          </cell>
          <cell r="B1881" t="str">
            <v>Prima Merdu Sdn Bhd</v>
          </cell>
          <cell r="C1881" t="str">
            <v>Jln Tun Perak Bc</v>
          </cell>
        </row>
        <row r="1882">
          <cell r="A1882">
            <v>17231437</v>
          </cell>
          <cell r="B1882" t="str">
            <v>Ipoh Best Changes Sdn. Bhd.</v>
          </cell>
          <cell r="C1882" t="str">
            <v>Ipoh Bc</v>
          </cell>
        </row>
        <row r="1883">
          <cell r="A1883">
            <v>17232054</v>
          </cell>
          <cell r="B1883" t="str">
            <v>Seni Perintis Sdn Bhd</v>
          </cell>
          <cell r="C1883" t="str">
            <v>Ipoh Bc</v>
          </cell>
        </row>
        <row r="1884">
          <cell r="A1884">
            <v>17237610</v>
          </cell>
          <cell r="B1884" t="str">
            <v>Public Packages Sdn Bhd</v>
          </cell>
          <cell r="C1884" t="str">
            <v>Penang Bc</v>
          </cell>
        </row>
        <row r="1885">
          <cell r="A1885">
            <v>17237660</v>
          </cell>
          <cell r="B1885" t="str">
            <v>Pph Printing And Packaging Pg Sdn Bhd</v>
          </cell>
          <cell r="C1885" t="str">
            <v>Penang Bc</v>
          </cell>
        </row>
        <row r="1886">
          <cell r="A1886">
            <v>17244786</v>
          </cell>
          <cell r="B1886" t="str">
            <v>Shs Properties Sdn Bhd</v>
          </cell>
          <cell r="C1886" t="str">
            <v>Kuching Bc</v>
          </cell>
        </row>
        <row r="1887">
          <cell r="A1887">
            <v>17250854</v>
          </cell>
          <cell r="B1887" t="str">
            <v>Sinbery Corporation Sdn Bhd</v>
          </cell>
          <cell r="C1887" t="str">
            <v>Shah Alam Bc</v>
          </cell>
        </row>
        <row r="1888">
          <cell r="A1888">
            <v>17253133</v>
          </cell>
          <cell r="B1888" t="str">
            <v>Sazean Development S/B (In Liquidation)</v>
          </cell>
          <cell r="C1888" t="str">
            <v>Jln Tun Perak Bc</v>
          </cell>
        </row>
        <row r="1889">
          <cell r="A1889">
            <v>17256232</v>
          </cell>
          <cell r="B1889" t="str">
            <v>Grand Likas Villas Sdn Bhd</v>
          </cell>
          <cell r="C1889" t="str">
            <v>Karamunsing Bc</v>
          </cell>
        </row>
        <row r="1890">
          <cell r="A1890">
            <v>17258230</v>
          </cell>
          <cell r="B1890" t="str">
            <v>Casa Technology Resources Sdn Bhd</v>
          </cell>
          <cell r="C1890" t="str">
            <v>Kuantan Bc</v>
          </cell>
        </row>
        <row r="1891">
          <cell r="A1891">
            <v>17268628</v>
          </cell>
          <cell r="B1891" t="str">
            <v>Jb Lock Marketing Enterprise</v>
          </cell>
          <cell r="C1891" t="str">
            <v>Johor Baru Bc</v>
          </cell>
        </row>
        <row r="1892">
          <cell r="A1892">
            <v>17274383</v>
          </cell>
          <cell r="B1892" t="str">
            <v>Uni Distribution Sdn Bhd</v>
          </cell>
          <cell r="C1892" t="str">
            <v>Jln Tun Perak Bc</v>
          </cell>
        </row>
        <row r="1893">
          <cell r="A1893">
            <v>17279985</v>
          </cell>
          <cell r="B1893" t="str">
            <v>Unimed Sdn. Berhad</v>
          </cell>
          <cell r="C1893" t="str">
            <v>Sungai Petani Bc</v>
          </cell>
        </row>
        <row r="1894">
          <cell r="A1894">
            <v>17280692</v>
          </cell>
          <cell r="B1894" t="str">
            <v>Sungguh Kemajuan Sdn Bhd</v>
          </cell>
          <cell r="C1894" t="str">
            <v>Sungai Petani Bc</v>
          </cell>
        </row>
        <row r="1895">
          <cell r="A1895">
            <v>17285439</v>
          </cell>
          <cell r="B1895" t="str">
            <v>Simpang Rengam Jaya Sdn Bhd</v>
          </cell>
          <cell r="C1895" t="str">
            <v>Batu Pahat Bc</v>
          </cell>
        </row>
        <row r="1896">
          <cell r="A1896">
            <v>17286533</v>
          </cell>
          <cell r="B1896" t="str">
            <v>City-Link Express (M) Sdn Bhd</v>
          </cell>
          <cell r="C1896" t="str">
            <v>Petaling Jaya Bc</v>
          </cell>
        </row>
        <row r="1897">
          <cell r="A1897">
            <v>17296477</v>
          </cell>
          <cell r="B1897" t="str">
            <v>Wsg Development Sdn Bhd</v>
          </cell>
          <cell r="C1897" t="str">
            <v>Karamunsing Bc</v>
          </cell>
        </row>
        <row r="1898">
          <cell r="A1898">
            <v>17299820</v>
          </cell>
          <cell r="B1898" t="str">
            <v>Laras Architects Sdn Bhd</v>
          </cell>
          <cell r="C1898" t="str">
            <v>Bangsar Bc</v>
          </cell>
        </row>
        <row r="1899">
          <cell r="A1899">
            <v>17306851</v>
          </cell>
          <cell r="B1899" t="str">
            <v>Kah Soon Construction &amp; Development Sdn</v>
          </cell>
          <cell r="C1899" t="str">
            <v>Ipoh Bc</v>
          </cell>
        </row>
        <row r="1900">
          <cell r="A1900">
            <v>17310524</v>
          </cell>
          <cell r="B1900" t="str">
            <v>Kdi Balloons Sdn Bhd</v>
          </cell>
          <cell r="C1900" t="str">
            <v>Jln P Ramlee Bc</v>
          </cell>
        </row>
        <row r="1901">
          <cell r="A1901">
            <v>17313295</v>
          </cell>
          <cell r="B1901" t="str">
            <v>Kenbest Sdn Bhd</v>
          </cell>
          <cell r="C1901" t="str">
            <v>Kuching Bc</v>
          </cell>
        </row>
        <row r="1902">
          <cell r="A1902">
            <v>17320788</v>
          </cell>
          <cell r="B1902" t="str">
            <v>Masterjaya Enterprise</v>
          </cell>
          <cell r="C1902" t="str">
            <v>Karamunsing Bc</v>
          </cell>
        </row>
        <row r="1903">
          <cell r="A1903">
            <v>17322856</v>
          </cell>
          <cell r="B1903" t="str">
            <v>Lee'S Frozen Food Sdn. Bhd.</v>
          </cell>
          <cell r="C1903" t="str">
            <v>Bangsar Bc</v>
          </cell>
        </row>
        <row r="1904">
          <cell r="A1904">
            <v>17334507</v>
          </cell>
          <cell r="B1904" t="str">
            <v>Technical Know How Sdn Bhd</v>
          </cell>
          <cell r="C1904" t="str">
            <v>Petaling Jaya Bc</v>
          </cell>
        </row>
        <row r="1905">
          <cell r="A1905">
            <v>17335564</v>
          </cell>
          <cell r="B1905" t="str">
            <v>Thye On Tong Trading Sdn Bhd</v>
          </cell>
          <cell r="C1905" t="str">
            <v>Seremban Bc</v>
          </cell>
        </row>
        <row r="1906">
          <cell r="A1906">
            <v>17360709</v>
          </cell>
          <cell r="B1906" t="str">
            <v>Maju Tumbuh Sdn Bhd</v>
          </cell>
          <cell r="C1906" t="str">
            <v>Teluk Intan Bc</v>
          </cell>
        </row>
        <row r="1907">
          <cell r="A1907">
            <v>17365431</v>
          </cell>
          <cell r="B1907" t="str">
            <v>Starson Industry Sdn Bhd</v>
          </cell>
          <cell r="C1907" t="str">
            <v>Johor Baru Bc</v>
          </cell>
        </row>
        <row r="1908">
          <cell r="A1908">
            <v>17369290</v>
          </cell>
          <cell r="B1908" t="str">
            <v>Rites Sdn Bhd</v>
          </cell>
          <cell r="C1908" t="str">
            <v>Petaling Jaya Bc</v>
          </cell>
        </row>
        <row r="1909">
          <cell r="A1909">
            <v>17369441</v>
          </cell>
          <cell r="B1909" t="str">
            <v>Alami Technologies Sdn. Bhd.</v>
          </cell>
          <cell r="C1909" t="str">
            <v>Petaling Jaya Bc</v>
          </cell>
        </row>
        <row r="1910">
          <cell r="A1910">
            <v>17376331</v>
          </cell>
          <cell r="B1910" t="str">
            <v>Keloil Bottling Sdn Bhd</v>
          </cell>
          <cell r="C1910" t="str">
            <v>Kota Bharu Bc</v>
          </cell>
        </row>
        <row r="1911">
          <cell r="A1911">
            <v>17376514</v>
          </cell>
          <cell r="B1911" t="str">
            <v>Aura Trading</v>
          </cell>
          <cell r="C1911" t="str">
            <v>Tawau Bc</v>
          </cell>
        </row>
        <row r="1912">
          <cell r="A1912">
            <v>17377066</v>
          </cell>
          <cell r="B1912" t="str">
            <v>Ciri Murni Sdn Bhd</v>
          </cell>
          <cell r="C1912" t="str">
            <v>Sandakan Bc</v>
          </cell>
        </row>
        <row r="1913">
          <cell r="A1913">
            <v>17377764</v>
          </cell>
          <cell r="B1913" t="str">
            <v>Siang Joo Enterprise Sdn Bhd</v>
          </cell>
          <cell r="C1913" t="str">
            <v>Kuala Terengganu Bc</v>
          </cell>
        </row>
        <row r="1914">
          <cell r="A1914">
            <v>17379402</v>
          </cell>
          <cell r="B1914" t="str">
            <v>Zee Palace Hotel Sdn Bhd</v>
          </cell>
          <cell r="C1914" t="str">
            <v>Kota Bharu Bc</v>
          </cell>
        </row>
        <row r="1915">
          <cell r="A1915">
            <v>17395318</v>
          </cell>
          <cell r="B1915" t="str">
            <v>Sentral City (M) Sdn. Bhd.</v>
          </cell>
          <cell r="C1915" t="str">
            <v>Petaling Jaya Bc</v>
          </cell>
        </row>
        <row r="1916">
          <cell r="A1916">
            <v>17430511</v>
          </cell>
          <cell r="B1916" t="str">
            <v>Ternakan Kamran Trading Sdn Bhd</v>
          </cell>
          <cell r="C1916" t="str">
            <v>Teluk Intan Bc</v>
          </cell>
        </row>
        <row r="1917">
          <cell r="A1917">
            <v>17431980</v>
          </cell>
          <cell r="B1917" t="str">
            <v>Mega Kingdom Sdn Bhd</v>
          </cell>
          <cell r="C1917" t="str">
            <v>Miri Bc</v>
          </cell>
        </row>
        <row r="1918">
          <cell r="A1918">
            <v>17434064</v>
          </cell>
          <cell r="B1918" t="str">
            <v>Outlook Enterprise Sdn Bhd</v>
          </cell>
          <cell r="C1918" t="str">
            <v>Jln Tun Perak Bc</v>
          </cell>
        </row>
        <row r="1919">
          <cell r="A1919">
            <v>17454079</v>
          </cell>
          <cell r="B1919" t="str">
            <v>Rainbow Service Station Caltex Kuala Kra</v>
          </cell>
          <cell r="C1919" t="str">
            <v>Kota Bharu Bc</v>
          </cell>
        </row>
        <row r="1920">
          <cell r="A1920">
            <v>17457776</v>
          </cell>
          <cell r="B1920" t="str">
            <v>Zue Bao Jewellery Sdn . Bhd.</v>
          </cell>
          <cell r="C1920" t="str">
            <v>Prai Bc</v>
          </cell>
        </row>
        <row r="1921">
          <cell r="A1921">
            <v>17459798</v>
          </cell>
          <cell r="B1921" t="str">
            <v>Space Ace Dynasty Sdn. Bhd.</v>
          </cell>
          <cell r="C1921" t="str">
            <v>Sri Damansara Bc</v>
          </cell>
        </row>
        <row r="1922">
          <cell r="A1922">
            <v>17461994</v>
          </cell>
          <cell r="B1922" t="str">
            <v>Syk Contractor</v>
          </cell>
          <cell r="C1922" t="str">
            <v>Sibu Bc</v>
          </cell>
        </row>
        <row r="1923">
          <cell r="A1923">
            <v>17464149</v>
          </cell>
          <cell r="B1923" t="str">
            <v>Bintang Giat Sdn Bhd</v>
          </cell>
          <cell r="C1923" t="str">
            <v>Bintulu Bc</v>
          </cell>
        </row>
        <row r="1924">
          <cell r="A1924">
            <v>17467727</v>
          </cell>
          <cell r="B1924" t="str">
            <v>Yong Quan Distributor Sdn.Bhd.</v>
          </cell>
          <cell r="C1924" t="str">
            <v>Batu Pahat Bc</v>
          </cell>
        </row>
        <row r="1925">
          <cell r="A1925">
            <v>17479837</v>
          </cell>
          <cell r="B1925" t="str">
            <v>Kombinasi Bumi Solar Sdn Bhd</v>
          </cell>
          <cell r="C1925" t="str">
            <v>Kajang Bc</v>
          </cell>
        </row>
        <row r="1926">
          <cell r="A1926">
            <v>17486989</v>
          </cell>
          <cell r="B1926" t="str">
            <v>In-Pros Coldstorage Marketing (T) Sdn Bh</v>
          </cell>
          <cell r="C1926" t="str">
            <v>Tawau Bc</v>
          </cell>
        </row>
        <row r="1927">
          <cell r="A1927">
            <v>17535151</v>
          </cell>
          <cell r="B1927" t="str">
            <v>A.B.N. Corporation Sdn Bhd</v>
          </cell>
          <cell r="C1927" t="str">
            <v>Kajang Bc</v>
          </cell>
        </row>
        <row r="1928">
          <cell r="A1928">
            <v>17546778</v>
          </cell>
          <cell r="B1928" t="str">
            <v>Sedania Technologies Sdn. Bhd.</v>
          </cell>
          <cell r="C1928" t="str">
            <v>Shah Alam Bc</v>
          </cell>
        </row>
        <row r="1929">
          <cell r="A1929">
            <v>17558239</v>
          </cell>
          <cell r="B1929" t="str">
            <v>Maju Intan Biomass Energy Sdn Bhd</v>
          </cell>
          <cell r="C1929" t="str">
            <v>Shah Alam Bc</v>
          </cell>
        </row>
        <row r="1930">
          <cell r="A1930">
            <v>17567127</v>
          </cell>
          <cell r="B1930" t="str">
            <v>Kintown Petrol Station Sdn Bhd</v>
          </cell>
          <cell r="C1930" t="str">
            <v>Bintulu Bc</v>
          </cell>
        </row>
        <row r="1931">
          <cell r="A1931">
            <v>17567291</v>
          </cell>
          <cell r="B1931" t="str">
            <v>Tml Remittance Center Sdn. Bhd.</v>
          </cell>
          <cell r="C1931" t="str">
            <v>Sandakan Bc</v>
          </cell>
        </row>
        <row r="1932">
          <cell r="A1932">
            <v>17581737</v>
          </cell>
          <cell r="B1932" t="str">
            <v>Simgood Pte Ltd</v>
          </cell>
          <cell r="C1932" t="str">
            <v>Ipoh Bc</v>
          </cell>
        </row>
        <row r="1933">
          <cell r="A1933">
            <v>17581935</v>
          </cell>
          <cell r="B1933" t="str">
            <v>Valley View Hotel</v>
          </cell>
          <cell r="C1933" t="str">
            <v>Teluk Intan Bc</v>
          </cell>
        </row>
        <row r="1934">
          <cell r="A1934">
            <v>17586635</v>
          </cell>
          <cell r="B1934" t="str">
            <v>Wah Yoon Textiles Centre Sdn. Bhd.</v>
          </cell>
          <cell r="C1934" t="str">
            <v>Karamunsing Bc</v>
          </cell>
        </row>
        <row r="1935">
          <cell r="A1935">
            <v>17589094</v>
          </cell>
          <cell r="B1935" t="str">
            <v>Koperasi Wawasan Malaysia Berhad</v>
          </cell>
          <cell r="C1935" t="str">
            <v>Petaling Jaya Bc</v>
          </cell>
        </row>
        <row r="1936">
          <cell r="A1936">
            <v>17598282</v>
          </cell>
          <cell r="B1936" t="str">
            <v>Classic (1993) Sdn Bhd</v>
          </cell>
          <cell r="C1936" t="str">
            <v>Klang Bc</v>
          </cell>
        </row>
        <row r="1937">
          <cell r="A1937">
            <v>17600002</v>
          </cell>
          <cell r="B1937" t="str">
            <v>Central Plastic Industry Sdn Bhd</v>
          </cell>
          <cell r="C1937" t="str">
            <v>Muar Bc</v>
          </cell>
        </row>
        <row r="1938">
          <cell r="A1938">
            <v>17600968</v>
          </cell>
          <cell r="B1938" t="str">
            <v>Skyline Imx (M) Sdn. Bhd.</v>
          </cell>
          <cell r="C1938" t="str">
            <v>Petaling Jaya Bc</v>
          </cell>
        </row>
        <row r="1939">
          <cell r="A1939">
            <v>17601136</v>
          </cell>
          <cell r="B1939" t="str">
            <v>Alam Dingin Air-Conditioning Eng Sdn Bhd</v>
          </cell>
          <cell r="C1939" t="str">
            <v>Kemaman Bc</v>
          </cell>
        </row>
        <row r="1940">
          <cell r="A1940">
            <v>17603629</v>
          </cell>
          <cell r="B1940" t="str">
            <v>Crossborder Scapes M Sdn Bhd</v>
          </cell>
          <cell r="C1940" t="str">
            <v>Subang Bc</v>
          </cell>
        </row>
        <row r="1941">
          <cell r="A1941">
            <v>17613710</v>
          </cell>
          <cell r="B1941" t="str">
            <v>Sovereign Creations Sdn Bhd</v>
          </cell>
          <cell r="C1941" t="str">
            <v>Malacca Bc</v>
          </cell>
        </row>
        <row r="1942">
          <cell r="A1942">
            <v>17621592</v>
          </cell>
          <cell r="B1942" t="str">
            <v>Zedcon Engineering (M) Sdn. Bhd.</v>
          </cell>
          <cell r="C1942" t="str">
            <v>Kota Bharu Bc</v>
          </cell>
        </row>
        <row r="1943">
          <cell r="A1943">
            <v>17623558</v>
          </cell>
          <cell r="B1943" t="str">
            <v>Loh Kim Hai Enterprise Sdn.Bhd.</v>
          </cell>
          <cell r="C1943" t="str">
            <v>Sungai Petani Bc</v>
          </cell>
        </row>
        <row r="1944">
          <cell r="A1944">
            <v>17628537</v>
          </cell>
          <cell r="B1944" t="str">
            <v>Gs Smart Auto Sdn Bhd</v>
          </cell>
          <cell r="C1944" t="str">
            <v>Alor Setar Bc</v>
          </cell>
        </row>
        <row r="1945">
          <cell r="A1945">
            <v>17708602</v>
          </cell>
          <cell r="B1945" t="str">
            <v>Senheng Electric (Kl) Sdn. Bhd.</v>
          </cell>
          <cell r="C1945" t="str">
            <v>Kajang Bc</v>
          </cell>
        </row>
        <row r="1946">
          <cell r="A1946">
            <v>17739232</v>
          </cell>
          <cell r="B1946" t="str">
            <v>Tegap Bumijaya Sdn.Bhd.</v>
          </cell>
          <cell r="C1946" t="str">
            <v>Batu Pahat Bc</v>
          </cell>
        </row>
        <row r="1947">
          <cell r="A1947">
            <v>17740070</v>
          </cell>
          <cell r="B1947" t="str">
            <v>Jaya Glucose (M) Sdn Bhd</v>
          </cell>
          <cell r="C1947" t="str">
            <v>Petaling Jaya Bc</v>
          </cell>
        </row>
        <row r="1948">
          <cell r="A1948">
            <v>17765201</v>
          </cell>
          <cell r="B1948" t="str">
            <v>Menawan Megah Sdn Bhd</v>
          </cell>
          <cell r="C1948" t="str">
            <v>Bintulu Bc</v>
          </cell>
        </row>
        <row r="1949">
          <cell r="A1949">
            <v>17765832</v>
          </cell>
          <cell r="B1949" t="str">
            <v>Danagas Engineering Sdn Bhd</v>
          </cell>
          <cell r="C1949" t="str">
            <v>Kemaman Bc</v>
          </cell>
        </row>
        <row r="1950">
          <cell r="A1950">
            <v>17768336</v>
          </cell>
          <cell r="B1950" t="str">
            <v>Syarikat Hock Chiong Hing</v>
          </cell>
          <cell r="C1950" t="str">
            <v>Sibu Bc</v>
          </cell>
        </row>
        <row r="1951">
          <cell r="A1951">
            <v>17776223</v>
          </cell>
          <cell r="B1951" t="str">
            <v>Sls Legend Sdn Bhd</v>
          </cell>
          <cell r="C1951" t="str">
            <v>Kuching Bc</v>
          </cell>
        </row>
        <row r="1952">
          <cell r="A1952">
            <v>17776237</v>
          </cell>
          <cell r="B1952" t="str">
            <v>Choon Hua Trading Corporation Sdn Bhd</v>
          </cell>
          <cell r="C1952" t="str">
            <v>Kuching Bc</v>
          </cell>
        </row>
        <row r="1953">
          <cell r="A1953">
            <v>17779502</v>
          </cell>
          <cell r="B1953" t="str">
            <v>Worldwide Equipment Supplies Sdn Bhd</v>
          </cell>
          <cell r="C1953" t="str">
            <v>Petaling Jaya Bc</v>
          </cell>
        </row>
        <row r="1954">
          <cell r="A1954">
            <v>17794119</v>
          </cell>
          <cell r="B1954" t="str">
            <v>Gannets Sdn Bhd</v>
          </cell>
          <cell r="C1954" t="str">
            <v>Miri Bc</v>
          </cell>
        </row>
        <row r="1955">
          <cell r="A1955">
            <v>17794182</v>
          </cell>
          <cell r="B1955" t="str">
            <v>Golden Dragon City (Sabah) Sdn Bhd</v>
          </cell>
          <cell r="C1955" t="str">
            <v>Karamunsing Bc</v>
          </cell>
        </row>
        <row r="1956">
          <cell r="A1956">
            <v>17794855</v>
          </cell>
          <cell r="B1956" t="str">
            <v>Winajasa Sdn Bhd</v>
          </cell>
          <cell r="C1956" t="str">
            <v>Karamunsing Bc</v>
          </cell>
        </row>
        <row r="1957">
          <cell r="A1957">
            <v>17807514</v>
          </cell>
          <cell r="B1957" t="str">
            <v>Dynamic Engineering &amp; Plant Services S/B</v>
          </cell>
          <cell r="C1957" t="str">
            <v>Kemaman Bc</v>
          </cell>
        </row>
        <row r="1958">
          <cell r="A1958">
            <v>17808603</v>
          </cell>
          <cell r="B1958" t="str">
            <v>Stor Tawakal Sdn. Bhd.</v>
          </cell>
          <cell r="C1958" t="str">
            <v>Johor Baru Bc</v>
          </cell>
        </row>
        <row r="1959">
          <cell r="A1959">
            <v>17820518</v>
          </cell>
          <cell r="B1959" t="str">
            <v>Perkhidmatan Tayar Km Sdn Bhd</v>
          </cell>
          <cell r="C1959" t="str">
            <v>Kemaman Bc</v>
          </cell>
        </row>
        <row r="1960">
          <cell r="A1960">
            <v>17827399</v>
          </cell>
          <cell r="B1960" t="str">
            <v>Persafe Energy Sdn Bhd</v>
          </cell>
          <cell r="C1960" t="str">
            <v>Bintulu Bc</v>
          </cell>
        </row>
        <row r="1961">
          <cell r="A1961">
            <v>17827714</v>
          </cell>
          <cell r="B1961" t="str">
            <v>Emart Realty (Kuching) Sdn Bhd</v>
          </cell>
          <cell r="C1961" t="str">
            <v>Miri Bc</v>
          </cell>
        </row>
        <row r="1962">
          <cell r="A1962">
            <v>17832578</v>
          </cell>
          <cell r="B1962" t="str">
            <v>Top Treasures Sdn Bhd</v>
          </cell>
          <cell r="C1962" t="str">
            <v>Bangsar Bc</v>
          </cell>
        </row>
        <row r="1963">
          <cell r="A1963">
            <v>17858153</v>
          </cell>
          <cell r="B1963" t="str">
            <v>Naza Italia Sdn Bhd</v>
          </cell>
          <cell r="C1963" t="str">
            <v>Shah Alam Bc</v>
          </cell>
        </row>
        <row r="1964">
          <cell r="A1964">
            <v>17861097</v>
          </cell>
          <cell r="B1964" t="str">
            <v>Vida Beauty Sdn Bhd</v>
          </cell>
          <cell r="C1964" t="str">
            <v>Ipoh Bc</v>
          </cell>
        </row>
        <row r="1965">
          <cell r="A1965">
            <v>17868456</v>
          </cell>
          <cell r="B1965" t="str">
            <v>Lotus Oracle Sdn Bhd</v>
          </cell>
          <cell r="C1965" t="str">
            <v>Johor Baru Bc</v>
          </cell>
        </row>
        <row r="1966">
          <cell r="A1966">
            <v>17869075</v>
          </cell>
          <cell r="B1966" t="str">
            <v>Hamzah Ibir Sdn Bhd</v>
          </cell>
          <cell r="C1966" t="str">
            <v>Kemaman Bc</v>
          </cell>
        </row>
        <row r="1967">
          <cell r="A1967">
            <v>17869332</v>
          </cell>
          <cell r="B1967" t="str">
            <v>Multichain Alliance Sdn Bhd</v>
          </cell>
          <cell r="C1967" t="str">
            <v>Petaling Jaya Bc</v>
          </cell>
        </row>
        <row r="1968">
          <cell r="A1968">
            <v>17871092</v>
          </cell>
          <cell r="B1968" t="str">
            <v>Sri Mewah Marketing Sdn Bhd</v>
          </cell>
          <cell r="C1968" t="str">
            <v>Tawau Bc</v>
          </cell>
        </row>
        <row r="1969">
          <cell r="A1969">
            <v>17881538</v>
          </cell>
          <cell r="B1969" t="str">
            <v>Yu Lim Distributor Sdn Bhd</v>
          </cell>
          <cell r="C1969" t="str">
            <v>Jln Tun Perak Bc</v>
          </cell>
        </row>
        <row r="1970">
          <cell r="A1970">
            <v>17884222</v>
          </cell>
          <cell r="B1970" t="str">
            <v>Malbase Sdn Bhd</v>
          </cell>
          <cell r="C1970" t="str">
            <v>Shah Alam Bc</v>
          </cell>
        </row>
        <row r="1971">
          <cell r="A1971">
            <v>17886308</v>
          </cell>
          <cell r="B1971" t="str">
            <v>Asia Plumbtech Engineering Sdn Bhd</v>
          </cell>
          <cell r="C1971" t="str">
            <v>Petaling Jaya Bc</v>
          </cell>
        </row>
        <row r="1972">
          <cell r="A1972">
            <v>17904601</v>
          </cell>
          <cell r="B1972" t="str">
            <v>Tan Ching Hock Trading Sdn Bhd</v>
          </cell>
          <cell r="C1972" t="str">
            <v>Klang Bc</v>
          </cell>
        </row>
        <row r="1973">
          <cell r="A1973">
            <v>17931203</v>
          </cell>
          <cell r="B1973" t="str">
            <v>Senior United Parts Sdn Bhd</v>
          </cell>
          <cell r="C1973" t="str">
            <v>Karamunsing Bc</v>
          </cell>
        </row>
        <row r="1974">
          <cell r="A1974">
            <v>17948923</v>
          </cell>
          <cell r="B1974" t="str">
            <v>Sunbreeze Sdn Bhd</v>
          </cell>
          <cell r="C1974" t="str">
            <v>Sungai Petani Bc</v>
          </cell>
        </row>
        <row r="1975">
          <cell r="A1975">
            <v>17949853</v>
          </cell>
          <cell r="B1975" t="str">
            <v>Syarikat Pulau Burung Gas Sdn Bhd</v>
          </cell>
          <cell r="C1975" t="str">
            <v>Kuching Bc</v>
          </cell>
        </row>
        <row r="1976">
          <cell r="A1976">
            <v>17954485</v>
          </cell>
          <cell r="B1976" t="str">
            <v>Pengangkutan Aliran Teraju Sdn. Bhd.</v>
          </cell>
          <cell r="C1976" t="str">
            <v>Kajang Bc</v>
          </cell>
        </row>
        <row r="1977">
          <cell r="A1977">
            <v>17957129</v>
          </cell>
          <cell r="B1977" t="str">
            <v>Hasrat Mahir Sdn Bhd</v>
          </cell>
          <cell r="C1977" t="str">
            <v>Karamunsing Bc</v>
          </cell>
        </row>
        <row r="1978">
          <cell r="A1978">
            <v>17960805</v>
          </cell>
          <cell r="B1978" t="str">
            <v>Sy Motorsports Sdn. Bhd.</v>
          </cell>
          <cell r="C1978" t="str">
            <v>Prai Bc</v>
          </cell>
        </row>
        <row r="1979">
          <cell r="A1979">
            <v>17961142</v>
          </cell>
          <cell r="B1979" t="str">
            <v>Restoran Osman (Jb) Sdn Bhd</v>
          </cell>
          <cell r="C1979" t="str">
            <v>Johor Baru Bc</v>
          </cell>
        </row>
        <row r="1980">
          <cell r="A1980">
            <v>17971479</v>
          </cell>
          <cell r="B1980" t="str">
            <v>Bilang Semarak Sdn Bhd</v>
          </cell>
          <cell r="C1980" t="str">
            <v>Ipoh Bc</v>
          </cell>
        </row>
        <row r="1981">
          <cell r="A1981">
            <v>17983904</v>
          </cell>
          <cell r="B1981" t="str">
            <v>G-Orange Homemart Sdn Bhd</v>
          </cell>
          <cell r="C1981" t="str">
            <v>Kota Bharu Bc</v>
          </cell>
        </row>
        <row r="1982">
          <cell r="A1982">
            <v>17986420</v>
          </cell>
          <cell r="B1982" t="str">
            <v>Perwanza Properties &amp; Trading Sdn.Bhd.</v>
          </cell>
          <cell r="C1982" t="str">
            <v>Sri Damansara Bc</v>
          </cell>
        </row>
        <row r="1983">
          <cell r="A1983">
            <v>17991504</v>
          </cell>
          <cell r="B1983" t="str">
            <v>Nam Pharma Sdn Bhd</v>
          </cell>
          <cell r="C1983" t="str">
            <v>Ipoh Bc</v>
          </cell>
        </row>
        <row r="1984">
          <cell r="A1984">
            <v>17992252</v>
          </cell>
          <cell r="B1984" t="str">
            <v>Family Cereal Sdn Bhd</v>
          </cell>
          <cell r="C1984" t="str">
            <v>Prai Bc</v>
          </cell>
        </row>
        <row r="1985">
          <cell r="A1985">
            <v>17995752</v>
          </cell>
          <cell r="B1985" t="str">
            <v>Transcargo Worldwide (M) Sdn Bhd</v>
          </cell>
          <cell r="C1985" t="str">
            <v>Klang Bc</v>
          </cell>
        </row>
        <row r="1986">
          <cell r="A1986">
            <v>17996025</v>
          </cell>
          <cell r="B1986" t="str">
            <v>Vista Mulia Development Sdn Bhd</v>
          </cell>
          <cell r="C1986" t="str">
            <v>Alor Setar Bc</v>
          </cell>
        </row>
        <row r="1987">
          <cell r="A1987">
            <v>18010105</v>
          </cell>
          <cell r="B1987" t="str">
            <v>Urban Circle Sdn Bhd</v>
          </cell>
          <cell r="C1987" t="str">
            <v>Miri Bc</v>
          </cell>
        </row>
        <row r="1988">
          <cell r="A1988">
            <v>18011747</v>
          </cell>
          <cell r="B1988" t="str">
            <v>Hy-Fresh Industries Sdn Bhd</v>
          </cell>
          <cell r="C1988" t="str">
            <v>Batu Pahat Bc</v>
          </cell>
        </row>
        <row r="1989">
          <cell r="A1989">
            <v>18029329</v>
          </cell>
          <cell r="B1989" t="str">
            <v>Aneka Prestij Sdn Bhd</v>
          </cell>
          <cell r="C1989" t="str">
            <v>Jln P Ramlee Bc</v>
          </cell>
        </row>
        <row r="1990">
          <cell r="A1990">
            <v>18034112</v>
          </cell>
          <cell r="B1990" t="str">
            <v>Pensia Industries Sdn Bhd</v>
          </cell>
          <cell r="C1990" t="str">
            <v>Penang Bc</v>
          </cell>
        </row>
        <row r="1991">
          <cell r="A1991">
            <v>18068395</v>
          </cell>
          <cell r="B1991" t="str">
            <v>Kar Sin Berhad</v>
          </cell>
          <cell r="C1991" t="str">
            <v>Teluk Intan Bc</v>
          </cell>
        </row>
        <row r="1992">
          <cell r="A1992">
            <v>18084929</v>
          </cell>
          <cell r="B1992" t="str">
            <v>S5 Systems Sdn. Bhd.</v>
          </cell>
          <cell r="C1992" t="str">
            <v>Jln Tun Perak Bc</v>
          </cell>
        </row>
        <row r="1993">
          <cell r="A1993">
            <v>18090443</v>
          </cell>
          <cell r="B1993" t="str">
            <v>Oe Jaya Motor Sdn Bhd</v>
          </cell>
          <cell r="C1993" t="str">
            <v>Bangsar Bc</v>
          </cell>
        </row>
        <row r="1994">
          <cell r="A1994">
            <v>18094716</v>
          </cell>
          <cell r="B1994" t="str">
            <v>Wanum Sdn Bhd</v>
          </cell>
          <cell r="C1994" t="str">
            <v>Sibu Bc</v>
          </cell>
        </row>
        <row r="1995">
          <cell r="A1995">
            <v>18109377</v>
          </cell>
          <cell r="B1995" t="str">
            <v>Achievers Resource Centre Sdn Bhd</v>
          </cell>
          <cell r="C1995" t="str">
            <v>Jln P Ramlee Bc</v>
          </cell>
        </row>
        <row r="1996">
          <cell r="A1996">
            <v>18116755</v>
          </cell>
          <cell r="B1996" t="str">
            <v>Km Land Development Sdn Bhd</v>
          </cell>
          <cell r="C1996" t="str">
            <v>Teluk Intan Bc</v>
          </cell>
        </row>
        <row r="1997">
          <cell r="A1997">
            <v>18117105</v>
          </cell>
          <cell r="B1997" t="str">
            <v>Mettakaruna Buddhist Society Malaysia</v>
          </cell>
          <cell r="C1997" t="str">
            <v>Jln Tun Perak Bc</v>
          </cell>
        </row>
        <row r="1998">
          <cell r="A1998">
            <v>18119437</v>
          </cell>
          <cell r="B1998" t="str">
            <v>Asia Pacific Higher Learning Sdn Bhd</v>
          </cell>
          <cell r="C1998" t="str">
            <v>Petaling Jaya Bc</v>
          </cell>
        </row>
        <row r="1999">
          <cell r="A1999">
            <v>18126690</v>
          </cell>
          <cell r="B1999" t="str">
            <v>Koperasi Bersatu Tenaga Malaysia Berhad</v>
          </cell>
          <cell r="C1999" t="str">
            <v>Bangsar Bc</v>
          </cell>
        </row>
        <row r="2000">
          <cell r="A2000">
            <v>18127875</v>
          </cell>
          <cell r="B2000" t="str">
            <v>Right Goals Sdn Bhd</v>
          </cell>
          <cell r="C2000" t="str">
            <v>Tawau Bc</v>
          </cell>
        </row>
        <row r="2001">
          <cell r="A2001">
            <v>18128214</v>
          </cell>
          <cell r="B2001" t="str">
            <v>Koperasi Tasek Gelugor Pulau Pinang Bhd</v>
          </cell>
          <cell r="C2001" t="str">
            <v>Prai Bc</v>
          </cell>
        </row>
        <row r="2002">
          <cell r="A2002">
            <v>18139538</v>
          </cell>
          <cell r="B2002" t="str">
            <v>Bin Electrical Suppliers Sdn Bhd</v>
          </cell>
          <cell r="C2002" t="str">
            <v>Teluk Intan Bc</v>
          </cell>
        </row>
        <row r="2003">
          <cell r="A2003">
            <v>18139540</v>
          </cell>
          <cell r="B2003" t="str">
            <v>Sthamin Gas</v>
          </cell>
          <cell r="C2003" t="str">
            <v>Tawau Bc</v>
          </cell>
        </row>
        <row r="2004">
          <cell r="A2004">
            <v>18150503</v>
          </cell>
          <cell r="B2004" t="str">
            <v>Triumphant Gallery Sdn.Bhd.</v>
          </cell>
          <cell r="C2004" t="str">
            <v>Bangsar Bc</v>
          </cell>
        </row>
        <row r="2005">
          <cell r="A2005">
            <v>18152062</v>
          </cell>
          <cell r="B2005" t="str">
            <v>Pa Food Sdn Bhd</v>
          </cell>
          <cell r="C2005" t="str">
            <v>Kajang Bc</v>
          </cell>
        </row>
        <row r="2006">
          <cell r="A2006">
            <v>18152367</v>
          </cell>
          <cell r="B2006" t="str">
            <v>M2U Avenue Sdn Bhd</v>
          </cell>
          <cell r="C2006" t="str">
            <v>Klang Bc</v>
          </cell>
        </row>
        <row r="2007">
          <cell r="A2007">
            <v>18154675</v>
          </cell>
          <cell r="B2007" t="str">
            <v>Amran Textiles Sdn Bhd</v>
          </cell>
          <cell r="C2007" t="str">
            <v>Muar Bc</v>
          </cell>
        </row>
        <row r="2008">
          <cell r="A2008">
            <v>18157250</v>
          </cell>
          <cell r="B2008" t="str">
            <v>Alj Distributors (Malaysia) Sdn Bhd</v>
          </cell>
          <cell r="C2008" t="str">
            <v>Subang Bc</v>
          </cell>
        </row>
        <row r="2009">
          <cell r="A2009">
            <v>18159299</v>
          </cell>
          <cell r="B2009" t="str">
            <v>Gigatech Engineering Sdn Bhd</v>
          </cell>
          <cell r="C2009" t="str">
            <v>Bangsar Bc</v>
          </cell>
        </row>
        <row r="2010">
          <cell r="A2010">
            <v>18164216</v>
          </cell>
          <cell r="B2010" t="str">
            <v>Teh Cheeta Transport (M) Sdn Bhd</v>
          </cell>
          <cell r="C2010" t="str">
            <v>Malacca Bc</v>
          </cell>
        </row>
        <row r="2011">
          <cell r="A2011">
            <v>18180309</v>
          </cell>
          <cell r="B2011" t="str">
            <v>Feldryson Sdn Bhd</v>
          </cell>
          <cell r="C2011" t="str">
            <v>Bintulu Bc</v>
          </cell>
        </row>
        <row r="2012">
          <cell r="A2012">
            <v>18183521</v>
          </cell>
          <cell r="B2012" t="str">
            <v>Ck Distributors Sdn Bhd</v>
          </cell>
          <cell r="C2012" t="str">
            <v>Miri Bc</v>
          </cell>
        </row>
        <row r="2013">
          <cell r="A2013">
            <v>18189684</v>
          </cell>
          <cell r="B2013" t="str">
            <v>Teraju Karisma Sdn Bhd</v>
          </cell>
          <cell r="C2013" t="str">
            <v>Johor Baru Bc</v>
          </cell>
        </row>
        <row r="2014">
          <cell r="A2014">
            <v>18195416</v>
          </cell>
          <cell r="B2014" t="str">
            <v>Hikmat Service Station</v>
          </cell>
          <cell r="C2014" t="str">
            <v>Kota Bharu Bc</v>
          </cell>
        </row>
        <row r="2015">
          <cell r="A2015">
            <v>18196069</v>
          </cell>
          <cell r="B2015" t="str">
            <v>Real Ease Sdn Bhd</v>
          </cell>
          <cell r="C2015" t="str">
            <v>Karamunsing Bc</v>
          </cell>
        </row>
        <row r="2016">
          <cell r="A2016">
            <v>18196495</v>
          </cell>
          <cell r="B2016" t="str">
            <v>Amcee Food Industry Sdn Bhd</v>
          </cell>
          <cell r="C2016" t="str">
            <v>Kuantan Bc</v>
          </cell>
        </row>
        <row r="2017">
          <cell r="A2017">
            <v>18199204</v>
          </cell>
          <cell r="B2017" t="str">
            <v>Sebd Electrical Sdn Bhd</v>
          </cell>
          <cell r="C2017" t="str">
            <v>Sibu Bc</v>
          </cell>
        </row>
        <row r="2018">
          <cell r="A2018">
            <v>18202216</v>
          </cell>
          <cell r="B2018" t="str">
            <v>Sg Global Support Services Sdn Bhd</v>
          </cell>
          <cell r="C2018" t="str">
            <v>Bangsar Bc</v>
          </cell>
        </row>
        <row r="2019">
          <cell r="A2019">
            <v>18211810</v>
          </cell>
          <cell r="B2019" t="str">
            <v>Agrobase Trading Sdn Bhd</v>
          </cell>
          <cell r="C2019" t="str">
            <v>Batu Pahat Bc</v>
          </cell>
        </row>
        <row r="2020">
          <cell r="A2020">
            <v>18217392</v>
          </cell>
          <cell r="B2020" t="str">
            <v>Emerald Capital Development Sdn Bhd</v>
          </cell>
          <cell r="C2020" t="str">
            <v>Penang Bc</v>
          </cell>
        </row>
        <row r="2021">
          <cell r="A2021">
            <v>18220862</v>
          </cell>
          <cell r="B2021" t="str">
            <v>Docomo Corporation Sdn Bhd</v>
          </cell>
          <cell r="C2021" t="str">
            <v>Karamunsing Bc</v>
          </cell>
        </row>
        <row r="2022">
          <cell r="A2022">
            <v>18235618</v>
          </cell>
          <cell r="B2022" t="str">
            <v>Farmtrac Malaysia Sdn. Bhd.</v>
          </cell>
          <cell r="C2022" t="str">
            <v>Alor Setar Bc</v>
          </cell>
        </row>
        <row r="2023">
          <cell r="A2023">
            <v>18238865</v>
          </cell>
          <cell r="B2023" t="str">
            <v>Sentiasa Hebat Sdn. Bhd.</v>
          </cell>
          <cell r="C2023" t="str">
            <v>Jln Tun Perak Bc</v>
          </cell>
        </row>
        <row r="2024">
          <cell r="A2024">
            <v>18238992</v>
          </cell>
          <cell r="B2024" t="str">
            <v>Cp Powders Sdn Bhd</v>
          </cell>
          <cell r="C2024" t="str">
            <v>Shah Alam Bc</v>
          </cell>
        </row>
        <row r="2025">
          <cell r="A2025">
            <v>18241272</v>
          </cell>
          <cell r="B2025" t="str">
            <v>Glg Partners Sdn Bhd</v>
          </cell>
          <cell r="C2025" t="str">
            <v>Klang Bc</v>
          </cell>
        </row>
        <row r="2026">
          <cell r="A2026">
            <v>18254210</v>
          </cell>
          <cell r="B2026" t="str">
            <v>Maple Steel Sdn Bhd</v>
          </cell>
          <cell r="C2026" t="str">
            <v>Sri Damansara Bc</v>
          </cell>
        </row>
        <row r="2027">
          <cell r="A2027">
            <v>18256594</v>
          </cell>
          <cell r="B2027" t="str">
            <v>Perisai Sepadu Security Sdn Bhd</v>
          </cell>
          <cell r="C2027" t="str">
            <v>Kuala Terengganu Bc</v>
          </cell>
        </row>
        <row r="2028">
          <cell r="A2028">
            <v>18262806</v>
          </cell>
          <cell r="B2028" t="str">
            <v>Kop Pembangunan Usahasama Masyarakat</v>
          </cell>
          <cell r="C2028" t="str">
            <v>Bangsar Bc</v>
          </cell>
        </row>
        <row r="2029">
          <cell r="A2029">
            <v>18264438</v>
          </cell>
          <cell r="B2029" t="str">
            <v>Everfresh Fruits Import Trading Sdn Bhd</v>
          </cell>
          <cell r="C2029" t="str">
            <v>Sri Damansara Bc</v>
          </cell>
        </row>
        <row r="2030">
          <cell r="A2030">
            <v>18271431</v>
          </cell>
          <cell r="B2030" t="str">
            <v>Alam Damai Residen Sdn Bhd</v>
          </cell>
          <cell r="C2030" t="str">
            <v>Kuantan Bc</v>
          </cell>
        </row>
        <row r="2031">
          <cell r="A2031">
            <v>18272825</v>
          </cell>
          <cell r="B2031" t="str">
            <v>Villa Gardens Sdn Bhd</v>
          </cell>
          <cell r="C2031" t="str">
            <v>Bintulu Bc</v>
          </cell>
        </row>
        <row r="2032">
          <cell r="A2032">
            <v>18276026</v>
          </cell>
          <cell r="B2032" t="str">
            <v>Assess Packaging (M) Sdn Bhd</v>
          </cell>
          <cell r="C2032" t="str">
            <v>Malacca Bc</v>
          </cell>
        </row>
        <row r="2033">
          <cell r="A2033">
            <v>18282657</v>
          </cell>
          <cell r="B2033" t="str">
            <v>Nadira Shoppe (M) Sdn Bhd</v>
          </cell>
          <cell r="C2033" t="str">
            <v>Malacca Bc</v>
          </cell>
        </row>
        <row r="2034">
          <cell r="A2034">
            <v>18283442</v>
          </cell>
          <cell r="B2034" t="str">
            <v>Perniagaan Okn Tan Sdn Bhd</v>
          </cell>
          <cell r="C2034" t="str">
            <v>Ipoh Bc</v>
          </cell>
        </row>
        <row r="2035">
          <cell r="A2035">
            <v>18286108</v>
          </cell>
          <cell r="B2035" t="str">
            <v>Firama Jaya Sdn Bhd</v>
          </cell>
          <cell r="C2035" t="str">
            <v>Seremban Bc</v>
          </cell>
        </row>
        <row r="2036">
          <cell r="A2036">
            <v>18291252</v>
          </cell>
          <cell r="B2036" t="str">
            <v>Ideal Force Sdn Bhd</v>
          </cell>
          <cell r="C2036" t="str">
            <v>Petaling Jaya Bc</v>
          </cell>
        </row>
        <row r="2037">
          <cell r="A2037">
            <v>18294757</v>
          </cell>
          <cell r="B2037" t="str">
            <v>Yly Sdn Bhd</v>
          </cell>
          <cell r="C2037" t="str">
            <v>Karamunsing Bc</v>
          </cell>
        </row>
        <row r="2038">
          <cell r="A2038">
            <v>18297782</v>
          </cell>
          <cell r="B2038" t="str">
            <v>Teck Seong Automobile Sdn Bhd</v>
          </cell>
          <cell r="C2038" t="str">
            <v>Mentakab Bc</v>
          </cell>
        </row>
        <row r="2039">
          <cell r="A2039">
            <v>18306295</v>
          </cell>
          <cell r="B2039" t="str">
            <v>Gergasi Baru Sdn Bhd</v>
          </cell>
          <cell r="C2039" t="str">
            <v>Ipoh Bc</v>
          </cell>
        </row>
        <row r="2040">
          <cell r="A2040">
            <v>18307116</v>
          </cell>
          <cell r="B2040" t="str">
            <v>Summit Care Sdn Bhd</v>
          </cell>
          <cell r="C2040" t="str">
            <v>Mentakab Bc</v>
          </cell>
        </row>
        <row r="2041">
          <cell r="A2041">
            <v>18310997</v>
          </cell>
          <cell r="B2041" t="str">
            <v>Upper Penang Road Sdn Bhd</v>
          </cell>
          <cell r="C2041" t="str">
            <v>Penang Bc</v>
          </cell>
        </row>
        <row r="2042">
          <cell r="A2042">
            <v>18318121</v>
          </cell>
          <cell r="B2042" t="str">
            <v>Zaibi Motor Sdn. Bhd.</v>
          </cell>
          <cell r="C2042" t="str">
            <v>Kota Bharu Bc</v>
          </cell>
        </row>
        <row r="2043">
          <cell r="A2043">
            <v>18320897</v>
          </cell>
          <cell r="B2043" t="str">
            <v>U-Tung (M) Heavy Industries Sdn Bhd</v>
          </cell>
          <cell r="C2043" t="str">
            <v>Teluk Intan Bc</v>
          </cell>
        </row>
        <row r="2044">
          <cell r="A2044">
            <v>18325014</v>
          </cell>
          <cell r="B2044" t="str">
            <v>Eltech Engineering Sdn. Bhd.</v>
          </cell>
          <cell r="C2044" t="str">
            <v>Karamunsing Bc</v>
          </cell>
        </row>
        <row r="2045">
          <cell r="A2045">
            <v>18325876</v>
          </cell>
          <cell r="B2045" t="str">
            <v>Centre Side Express Sdn Bhd</v>
          </cell>
          <cell r="C2045" t="str">
            <v>Ipoh Bc</v>
          </cell>
        </row>
        <row r="2046">
          <cell r="A2046">
            <v>18330773</v>
          </cell>
          <cell r="B2046" t="str">
            <v>Tenzin Heavy Machinery (M) Sdn Bhd</v>
          </cell>
          <cell r="C2046" t="str">
            <v>Klang Bc</v>
          </cell>
        </row>
        <row r="2047">
          <cell r="A2047">
            <v>18341538</v>
          </cell>
          <cell r="B2047" t="str">
            <v>Agriasia Resources Sdn Bhd</v>
          </cell>
          <cell r="C2047" t="str">
            <v>Bangsar Bc</v>
          </cell>
        </row>
        <row r="2048">
          <cell r="A2048">
            <v>18343963</v>
          </cell>
          <cell r="B2048" t="str">
            <v>Topclass Supply Sdn. Bhd.</v>
          </cell>
          <cell r="C2048" t="str">
            <v>Ipoh Bc</v>
          </cell>
        </row>
        <row r="2049">
          <cell r="A2049">
            <v>18344827</v>
          </cell>
          <cell r="B2049" t="str">
            <v>Diraco Sdn Bhd</v>
          </cell>
          <cell r="C2049" t="str">
            <v>Batu Pahat Bc</v>
          </cell>
        </row>
        <row r="2050">
          <cell r="A2050">
            <v>18347486</v>
          </cell>
          <cell r="B2050" t="str">
            <v>Upper Century (M) Sdn Bhd</v>
          </cell>
          <cell r="C2050" t="str">
            <v>Miri Bc</v>
          </cell>
        </row>
        <row r="2051">
          <cell r="A2051">
            <v>18348928</v>
          </cell>
          <cell r="B2051" t="str">
            <v>Assetwise Corporation Sdn Bhd</v>
          </cell>
          <cell r="C2051" t="str">
            <v>Petaling Jaya Bc</v>
          </cell>
        </row>
        <row r="2052">
          <cell r="A2052">
            <v>18349734</v>
          </cell>
          <cell r="B2052" t="str">
            <v>Lkw Petroleum Sdn. Bhd.</v>
          </cell>
          <cell r="C2052" t="str">
            <v>Shah Alam Bc</v>
          </cell>
        </row>
        <row r="2053">
          <cell r="A2053">
            <v>18350108</v>
          </cell>
          <cell r="B2053" t="str">
            <v>Allventures Sdn Bhd</v>
          </cell>
          <cell r="C2053" t="str">
            <v>Petaling Jaya Bc</v>
          </cell>
        </row>
        <row r="2054">
          <cell r="A2054">
            <v>18351059</v>
          </cell>
          <cell r="B2054" t="str">
            <v>City Star Department Store Sdn Bhd</v>
          </cell>
          <cell r="C2054" t="str">
            <v>Jln Tun Perak Bc</v>
          </cell>
        </row>
        <row r="2055">
          <cell r="A2055">
            <v>18359684</v>
          </cell>
          <cell r="B2055" t="str">
            <v>K Enterprise Sdn Bhd</v>
          </cell>
          <cell r="C2055" t="str">
            <v>Sandakan Bc</v>
          </cell>
        </row>
        <row r="2056">
          <cell r="A2056">
            <v>18362665</v>
          </cell>
          <cell r="B2056" t="str">
            <v>Supreme Rice Mill Sdn Bhd</v>
          </cell>
          <cell r="C2056" t="str">
            <v>Klang Bc</v>
          </cell>
        </row>
        <row r="2057">
          <cell r="A2057">
            <v>18368412</v>
          </cell>
          <cell r="B2057" t="str">
            <v>Hock Huat Chan Sdn Bhd</v>
          </cell>
          <cell r="C2057" t="str">
            <v>Ipoh Bc</v>
          </cell>
        </row>
        <row r="2058">
          <cell r="A2058">
            <v>18371885</v>
          </cell>
          <cell r="B2058" t="str">
            <v>Sri Sinaco Engineering Works Sdn Bhd</v>
          </cell>
          <cell r="C2058" t="str">
            <v>Teluk Intan Bc</v>
          </cell>
        </row>
        <row r="2059">
          <cell r="A2059">
            <v>18378877</v>
          </cell>
          <cell r="B2059" t="str">
            <v>Green Ascent Trading Sdn Bhd</v>
          </cell>
          <cell r="C2059" t="str">
            <v>Teluk Intan Bc</v>
          </cell>
        </row>
        <row r="2060">
          <cell r="A2060">
            <v>18380975</v>
          </cell>
          <cell r="B2060" t="str">
            <v>Tunas Manja Supermarket (Paka) Sdn Bhd</v>
          </cell>
          <cell r="C2060" t="str">
            <v>Kuantan Bc</v>
          </cell>
        </row>
        <row r="2061">
          <cell r="A2061">
            <v>18382286</v>
          </cell>
          <cell r="B2061" t="str">
            <v>Galak Maju Sdn Bhd</v>
          </cell>
          <cell r="C2061" t="str">
            <v>Seremban Bc</v>
          </cell>
        </row>
        <row r="2062">
          <cell r="A2062">
            <v>18382530</v>
          </cell>
          <cell r="B2062" t="str">
            <v>Kencana Jayamas Sdn.Bhd.</v>
          </cell>
          <cell r="C2062" t="str">
            <v>Kemaman Bc</v>
          </cell>
        </row>
        <row r="2063">
          <cell r="A2063">
            <v>18396440</v>
          </cell>
          <cell r="B2063" t="str">
            <v>Yjc Properties Sdn Bhd</v>
          </cell>
          <cell r="C2063" t="str">
            <v>Ipoh Bc</v>
          </cell>
        </row>
        <row r="2064">
          <cell r="A2064">
            <v>18402064</v>
          </cell>
          <cell r="B2064" t="str">
            <v>Aik Hoe Home Centre Sdn Bhd</v>
          </cell>
          <cell r="C2064" t="str">
            <v>Kuala Terengganu Bc</v>
          </cell>
        </row>
        <row r="2065">
          <cell r="A2065">
            <v>18416300</v>
          </cell>
          <cell r="B2065" t="str">
            <v>Peaklink (M) Sdn Bhd</v>
          </cell>
          <cell r="C2065" t="str">
            <v>Klang Bc</v>
          </cell>
        </row>
        <row r="2066">
          <cell r="A2066">
            <v>18419014</v>
          </cell>
          <cell r="B2066" t="str">
            <v>Mars Mobile Distribution Sdn Bhd</v>
          </cell>
          <cell r="C2066" t="str">
            <v>Johor Baru Bc</v>
          </cell>
        </row>
        <row r="2067">
          <cell r="A2067">
            <v>18420464</v>
          </cell>
          <cell r="B2067" t="str">
            <v>B.S. Poly Industries Sdn Bhd</v>
          </cell>
          <cell r="C2067" t="str">
            <v>Sri Damansara Bc</v>
          </cell>
        </row>
        <row r="2068">
          <cell r="A2068">
            <v>18423218</v>
          </cell>
          <cell r="B2068" t="str">
            <v>Ktsps Trading Sdn Bhd</v>
          </cell>
          <cell r="C2068" t="str">
            <v>Kuala Terengganu Bc</v>
          </cell>
        </row>
        <row r="2069">
          <cell r="A2069">
            <v>18431796</v>
          </cell>
          <cell r="B2069" t="str">
            <v>New &amp; New Trading</v>
          </cell>
          <cell r="C2069" t="str">
            <v>Batu Pahat Bc</v>
          </cell>
        </row>
        <row r="2070">
          <cell r="A2070">
            <v>18432094</v>
          </cell>
          <cell r="B2070" t="str">
            <v>Lm Auto Supply Sdn Bhd</v>
          </cell>
          <cell r="C2070" t="str">
            <v>Johor Baru Bc</v>
          </cell>
        </row>
        <row r="2071">
          <cell r="A2071">
            <v>18437548</v>
          </cell>
          <cell r="B2071" t="str">
            <v>Battlefront Miniatures Malaysia Sdn Bhd</v>
          </cell>
          <cell r="C2071" t="str">
            <v>Petaling Jaya Bc</v>
          </cell>
        </row>
        <row r="2072">
          <cell r="A2072">
            <v>18447476</v>
          </cell>
          <cell r="B2072" t="str">
            <v>Chukai Utama Hardware</v>
          </cell>
          <cell r="C2072" t="str">
            <v>Kemaman Bc</v>
          </cell>
        </row>
        <row r="2073">
          <cell r="A2073">
            <v>18448080</v>
          </cell>
          <cell r="B2073" t="str">
            <v>Icb Carbonate Technologies Sdn. Bhd.</v>
          </cell>
          <cell r="C2073" t="str">
            <v>Ipoh Bc</v>
          </cell>
        </row>
        <row r="2074">
          <cell r="A2074">
            <v>18448801</v>
          </cell>
          <cell r="B2074" t="str">
            <v>Motobina Sdn Bhd</v>
          </cell>
          <cell r="C2074" t="str">
            <v>Johor Baru Bc</v>
          </cell>
        </row>
        <row r="2075">
          <cell r="A2075">
            <v>18451017</v>
          </cell>
          <cell r="B2075" t="str">
            <v>Padat Jaya Logistics Sdn Bhd</v>
          </cell>
          <cell r="C2075" t="str">
            <v>Klang Bc</v>
          </cell>
        </row>
        <row r="2076">
          <cell r="A2076">
            <v>18452703</v>
          </cell>
          <cell r="B2076" t="str">
            <v>E-Flexi Network Sdn Bhd</v>
          </cell>
          <cell r="C2076" t="str">
            <v>Kota Bharu Bc</v>
          </cell>
        </row>
        <row r="2077">
          <cell r="A2077">
            <v>18468173</v>
          </cell>
          <cell r="B2077" t="str">
            <v>Perusahaan Anika Bersaudara Sdn Bhd</v>
          </cell>
          <cell r="C2077" t="str">
            <v>Tawau Bc</v>
          </cell>
        </row>
        <row r="2078">
          <cell r="A2078">
            <v>18470432</v>
          </cell>
          <cell r="B2078" t="str">
            <v>Sthamin Electrical &amp; Furniture Sdn Bhd</v>
          </cell>
          <cell r="C2078" t="str">
            <v>Tawau Bc</v>
          </cell>
        </row>
        <row r="2079">
          <cell r="A2079">
            <v>18477713</v>
          </cell>
          <cell r="B2079" t="str">
            <v>Soon Hua Logistics Sdn Bhd</v>
          </cell>
          <cell r="C2079" t="str">
            <v>Klang Bc</v>
          </cell>
        </row>
        <row r="2080">
          <cell r="A2080">
            <v>18479510</v>
          </cell>
          <cell r="B2080" t="str">
            <v>Armada Kk Automobile Sdn Bhd</v>
          </cell>
          <cell r="C2080" t="str">
            <v>Karamunsing Bc</v>
          </cell>
        </row>
        <row r="2081">
          <cell r="A2081">
            <v>18481969</v>
          </cell>
          <cell r="B2081" t="str">
            <v>Delima Kinta Sdn Bhd</v>
          </cell>
          <cell r="C2081" t="str">
            <v>Ipoh Bc</v>
          </cell>
        </row>
        <row r="2082">
          <cell r="A2082">
            <v>18492993</v>
          </cell>
          <cell r="B2082" t="str">
            <v>Bestamart Supermarket (Sipitang) Sdn Bhd</v>
          </cell>
          <cell r="C2082" t="str">
            <v>Karamunsing Bc</v>
          </cell>
        </row>
        <row r="2083">
          <cell r="A2083">
            <v>18495946</v>
          </cell>
          <cell r="B2083" t="str">
            <v>Lkm Plywood &amp; Timber Sdn Bhd</v>
          </cell>
          <cell r="C2083" t="str">
            <v>Kuantan Bc</v>
          </cell>
        </row>
        <row r="2084">
          <cell r="A2084">
            <v>18506092</v>
          </cell>
          <cell r="B2084" t="str">
            <v>Top Pioneer Sdn Bhd</v>
          </cell>
          <cell r="C2084" t="str">
            <v>Malacca Bc</v>
          </cell>
        </row>
        <row r="2085">
          <cell r="A2085">
            <v>18507487</v>
          </cell>
          <cell r="B2085" t="str">
            <v>Lubok Tualang Enterprise</v>
          </cell>
          <cell r="C2085" t="str">
            <v>Sungai Petani Bc</v>
          </cell>
        </row>
        <row r="2086">
          <cell r="A2086">
            <v>18510499</v>
          </cell>
          <cell r="B2086" t="str">
            <v>Rich Pipeline Sdn Bhd</v>
          </cell>
          <cell r="C2086" t="str">
            <v>Bintulu Bc</v>
          </cell>
        </row>
        <row r="2087">
          <cell r="A2087">
            <v>18516213</v>
          </cell>
          <cell r="B2087" t="str">
            <v>Protext Construction (M) Sdn Bhd</v>
          </cell>
          <cell r="C2087" t="str">
            <v>Bangsar Bc</v>
          </cell>
        </row>
        <row r="2088">
          <cell r="A2088">
            <v>18518466</v>
          </cell>
          <cell r="B2088" t="str">
            <v>Engfu Feedmill Sdn Bhd</v>
          </cell>
          <cell r="C2088" t="str">
            <v>Penang Bc</v>
          </cell>
        </row>
        <row r="2089">
          <cell r="A2089">
            <v>18519370</v>
          </cell>
          <cell r="B2089" t="str">
            <v>Eureka Excel Sdn Bhd</v>
          </cell>
          <cell r="C2089" t="str">
            <v>Karamunsing Bc</v>
          </cell>
        </row>
        <row r="2090">
          <cell r="A2090">
            <v>18524895</v>
          </cell>
          <cell r="B2090" t="str">
            <v>H L T Distributors Sdn Bhd</v>
          </cell>
          <cell r="C2090" t="str">
            <v>Kuala Terengganu Bc</v>
          </cell>
        </row>
        <row r="2091">
          <cell r="A2091">
            <v>18526551</v>
          </cell>
          <cell r="B2091" t="str">
            <v>Hasrat Menang Sdn Bhd</v>
          </cell>
          <cell r="C2091" t="str">
            <v>Kuala Terengganu Bc</v>
          </cell>
        </row>
        <row r="2092">
          <cell r="A2092">
            <v>18532674</v>
          </cell>
          <cell r="B2092" t="str">
            <v>Chieng Chuang Holdings Sdn Bhd</v>
          </cell>
          <cell r="C2092" t="str">
            <v>Bintulu Bc</v>
          </cell>
        </row>
        <row r="2093">
          <cell r="A2093">
            <v>18532677</v>
          </cell>
          <cell r="B2093" t="str">
            <v>Chieng Chuang Capital Sdn Bhd</v>
          </cell>
          <cell r="C2093" t="str">
            <v>Bintulu Bc</v>
          </cell>
        </row>
        <row r="2094">
          <cell r="A2094">
            <v>18537451</v>
          </cell>
          <cell r="B2094" t="str">
            <v>Every Red Enterprise Sdn. Bhd.</v>
          </cell>
          <cell r="C2094" t="str">
            <v>Batu Pahat Bc</v>
          </cell>
        </row>
        <row r="2095">
          <cell r="A2095">
            <v>18539245</v>
          </cell>
          <cell r="B2095" t="str">
            <v>Miricle Miles Sdn Bhd</v>
          </cell>
          <cell r="C2095" t="str">
            <v>Miri Bc</v>
          </cell>
        </row>
        <row r="2096">
          <cell r="A2096">
            <v>18547719</v>
          </cell>
          <cell r="B2096" t="str">
            <v>Diversatech Fertilizer Sdn Bhd</v>
          </cell>
          <cell r="C2096" t="str">
            <v>Kajang Bc</v>
          </cell>
        </row>
        <row r="2097">
          <cell r="A2097">
            <v>18550644</v>
          </cell>
          <cell r="B2097" t="str">
            <v>Inai Rimba Sdn.Bhd.</v>
          </cell>
          <cell r="C2097" t="str">
            <v>Subang Bc</v>
          </cell>
        </row>
        <row r="2098">
          <cell r="A2098">
            <v>18562465</v>
          </cell>
          <cell r="B2098" t="str">
            <v>S.P.A. Auto Group (M) Sdn Bhd</v>
          </cell>
          <cell r="C2098" t="str">
            <v>Malacca Bc</v>
          </cell>
        </row>
        <row r="2099">
          <cell r="A2099">
            <v>18566924</v>
          </cell>
          <cell r="B2099" t="str">
            <v>Bintulu Sinar Suria Sdn Bhd</v>
          </cell>
          <cell r="C2099" t="str">
            <v>Bintulu Bc</v>
          </cell>
        </row>
        <row r="2100">
          <cell r="A2100">
            <v>18581531</v>
          </cell>
          <cell r="B2100" t="str">
            <v>Federal Paints Manufacturing (M) Sdn Bhd</v>
          </cell>
          <cell r="C2100" t="str">
            <v>Batu Pahat Bc</v>
          </cell>
        </row>
        <row r="2101">
          <cell r="A2101">
            <v>18583879</v>
          </cell>
          <cell r="B2101" t="str">
            <v>Ng Eng Kian Sdn Bhd</v>
          </cell>
          <cell r="C2101" t="str">
            <v>Teluk Intan Bc</v>
          </cell>
        </row>
        <row r="2102">
          <cell r="A2102">
            <v>18594818</v>
          </cell>
          <cell r="B2102" t="str">
            <v>Emperor Marine Marketing Sdn. Bhd.</v>
          </cell>
          <cell r="C2102" t="str">
            <v>Teluk Intan Bc</v>
          </cell>
        </row>
        <row r="2103">
          <cell r="A2103">
            <v>18596269</v>
          </cell>
          <cell r="B2103" t="str">
            <v>Maritime Intelligence Sdn Bhd</v>
          </cell>
          <cell r="C2103" t="str">
            <v>Johor Baru Bc</v>
          </cell>
        </row>
        <row r="2104">
          <cell r="A2104">
            <v>18596699</v>
          </cell>
          <cell r="B2104" t="str">
            <v>Roxy Heritage Furniture Manufacturer Sdn</v>
          </cell>
          <cell r="C2104" t="str">
            <v>Muar Bc</v>
          </cell>
        </row>
        <row r="2105">
          <cell r="A2105">
            <v>18606278</v>
          </cell>
          <cell r="B2105" t="str">
            <v>Fleet Palms Sdn Bhd</v>
          </cell>
          <cell r="C2105" t="str">
            <v>Prai Bc</v>
          </cell>
        </row>
        <row r="2106">
          <cell r="A2106">
            <v>18612177</v>
          </cell>
          <cell r="B2106" t="str">
            <v>Cartel Marketing And Sales Sdn Bhd</v>
          </cell>
          <cell r="C2106" t="str">
            <v>Kuala Terengganu Bc</v>
          </cell>
        </row>
        <row r="2107">
          <cell r="A2107">
            <v>18614888</v>
          </cell>
          <cell r="B2107" t="str">
            <v>Jementah Soon Huat Trading Sdn Bhd</v>
          </cell>
          <cell r="C2107" t="str">
            <v>Muar Bc</v>
          </cell>
        </row>
        <row r="2108">
          <cell r="A2108">
            <v>18625521</v>
          </cell>
          <cell r="B2108" t="str">
            <v>Arif Tck Sdn. Bhd.</v>
          </cell>
          <cell r="C2108" t="str">
            <v>Seremban Bc</v>
          </cell>
        </row>
        <row r="2109">
          <cell r="A2109">
            <v>18628005</v>
          </cell>
          <cell r="B2109" t="str">
            <v>Kinta Sakura Sdn Bhd</v>
          </cell>
          <cell r="C2109" t="str">
            <v>Kajang Bc</v>
          </cell>
        </row>
        <row r="2110">
          <cell r="A2110">
            <v>18630841</v>
          </cell>
          <cell r="B2110" t="str">
            <v>Expogaya Sdn Bhd</v>
          </cell>
          <cell r="C2110" t="str">
            <v>Karamunsing Bc</v>
          </cell>
        </row>
        <row r="2111">
          <cell r="A2111">
            <v>18636218</v>
          </cell>
          <cell r="B2111" t="str">
            <v>Twins Baby (Kl) Sdn Bhd</v>
          </cell>
          <cell r="C2111" t="str">
            <v>Kuantan Bc</v>
          </cell>
        </row>
        <row r="2112">
          <cell r="A2112">
            <v>18638328</v>
          </cell>
          <cell r="B2112" t="str">
            <v>Ren Steel Sdn. Bhd.</v>
          </cell>
          <cell r="C2112" t="str">
            <v>Ipoh Bc</v>
          </cell>
        </row>
        <row r="2113">
          <cell r="A2113">
            <v>18640828</v>
          </cell>
          <cell r="B2113" t="str">
            <v>Fongcheng Poultry Sendirian Berhad</v>
          </cell>
          <cell r="C2113" t="str">
            <v>Batu Pahat Bc</v>
          </cell>
        </row>
        <row r="2114">
          <cell r="A2114">
            <v>18644925</v>
          </cell>
          <cell r="B2114" t="str">
            <v>Powin Steel Industries Sdn. Bhd.</v>
          </cell>
          <cell r="C2114" t="str">
            <v>Malacca Bc</v>
          </cell>
        </row>
        <row r="2115">
          <cell r="A2115">
            <v>18655222</v>
          </cell>
          <cell r="B2115" t="str">
            <v>Centerite Development Sdn Bhd</v>
          </cell>
          <cell r="C2115" t="str">
            <v>Miri Bc</v>
          </cell>
        </row>
        <row r="2116">
          <cell r="A2116">
            <v>18664795</v>
          </cell>
          <cell r="B2116" t="str">
            <v>Gamalux Oils Sdn Bhd</v>
          </cell>
          <cell r="C2116" t="str">
            <v>Sri Damansara Bc</v>
          </cell>
        </row>
        <row r="2117">
          <cell r="A2117">
            <v>18667633</v>
          </cell>
          <cell r="B2117" t="str">
            <v>Hl Porcelain Sdn Bhd</v>
          </cell>
          <cell r="C2117" t="str">
            <v>Teluk Intan Bc</v>
          </cell>
        </row>
        <row r="2118">
          <cell r="A2118">
            <v>18670332</v>
          </cell>
          <cell r="B2118" t="str">
            <v>Sk Cold Chain Solutions Sdn Bhd</v>
          </cell>
          <cell r="C2118" t="str">
            <v>Jln Tun Perak Bc</v>
          </cell>
        </row>
        <row r="2119">
          <cell r="A2119">
            <v>18677865</v>
          </cell>
          <cell r="B2119" t="str">
            <v>Champion Scale Sdn Bhd</v>
          </cell>
          <cell r="C2119" t="str">
            <v>Bangsar Bc</v>
          </cell>
        </row>
        <row r="2120">
          <cell r="A2120">
            <v>18685571</v>
          </cell>
          <cell r="B2120" t="str">
            <v>Hoe Huat Hang Trading Sdn Bhd</v>
          </cell>
          <cell r="C2120" t="str">
            <v>Penang Bc</v>
          </cell>
        </row>
        <row r="2121">
          <cell r="A2121">
            <v>18690890</v>
          </cell>
          <cell r="B2121" t="str">
            <v>Unimekar Industries Sdn Bhd</v>
          </cell>
          <cell r="C2121" t="str">
            <v>Karamunsing Bc</v>
          </cell>
        </row>
        <row r="2122">
          <cell r="A2122">
            <v>18700439</v>
          </cell>
          <cell r="B2122" t="str">
            <v>Wipco Industrial Gas Sdn Bhd</v>
          </cell>
          <cell r="C2122" t="str">
            <v>Ipoh Bc</v>
          </cell>
        </row>
        <row r="2123">
          <cell r="A2123">
            <v>18702031</v>
          </cell>
          <cell r="B2123" t="str">
            <v>Aik Cheong Beverage Industries Sdn Bhd</v>
          </cell>
          <cell r="C2123" t="str">
            <v>Malacca Bc</v>
          </cell>
        </row>
        <row r="2124">
          <cell r="A2124">
            <v>18714684</v>
          </cell>
          <cell r="B2124" t="str">
            <v>Kelly Wood Trading</v>
          </cell>
          <cell r="C2124" t="str">
            <v>Batu Pahat Bc</v>
          </cell>
        </row>
        <row r="2125">
          <cell r="A2125">
            <v>18721536</v>
          </cell>
          <cell r="B2125" t="str">
            <v>Stanzjaya Sdn Bhd</v>
          </cell>
          <cell r="C2125" t="str">
            <v>Tawau Bc</v>
          </cell>
        </row>
        <row r="2126">
          <cell r="A2126">
            <v>18728317</v>
          </cell>
          <cell r="B2126" t="str">
            <v>Persatuan Tabib Tionghua Johor</v>
          </cell>
          <cell r="C2126" t="str">
            <v>Johor Baru Bc</v>
          </cell>
        </row>
        <row r="2127">
          <cell r="A2127">
            <v>18732514</v>
          </cell>
          <cell r="B2127" t="str">
            <v>Delima Mastiara Edar (Pahang) Sdn Bhd</v>
          </cell>
          <cell r="C2127" t="str">
            <v>Sungai Petani Bc</v>
          </cell>
        </row>
        <row r="2128">
          <cell r="A2128">
            <v>18734725</v>
          </cell>
          <cell r="B2128" t="str">
            <v>Sibu Ngu Brothers Motor Service Sdn Bhd</v>
          </cell>
          <cell r="C2128" t="str">
            <v>Sibu Bc</v>
          </cell>
        </row>
        <row r="2129">
          <cell r="A2129">
            <v>18747650</v>
          </cell>
          <cell r="B2129" t="str">
            <v>Magnetiic Business Deals Sdn Bhd</v>
          </cell>
          <cell r="C2129" t="str">
            <v>Petaling Jaya Bc</v>
          </cell>
        </row>
        <row r="2130">
          <cell r="A2130">
            <v>18749624</v>
          </cell>
          <cell r="B2130" t="str">
            <v>P-Excell Management Sdn.Bhd.</v>
          </cell>
          <cell r="C2130" t="str">
            <v>Kuala Terengganu Bc</v>
          </cell>
        </row>
        <row r="2131">
          <cell r="A2131">
            <v>18756965</v>
          </cell>
          <cell r="B2131" t="str">
            <v>S.H.A Hup Aik Plantation Sdn Bhd</v>
          </cell>
          <cell r="C2131" t="str">
            <v>Sandakan Bc</v>
          </cell>
        </row>
        <row r="2132">
          <cell r="A2132">
            <v>18757569</v>
          </cell>
          <cell r="B2132" t="str">
            <v>Tunas Manja Supermarket (Rompin) Sdn Bhd</v>
          </cell>
          <cell r="C2132" t="str">
            <v>Kuantan Bc</v>
          </cell>
        </row>
        <row r="2133">
          <cell r="A2133">
            <v>18763764</v>
          </cell>
          <cell r="B2133" t="str">
            <v>Above Distinctive Sdn Bhd</v>
          </cell>
          <cell r="C2133" t="str">
            <v>Karamunsing Bc</v>
          </cell>
        </row>
        <row r="2134">
          <cell r="A2134">
            <v>18772062</v>
          </cell>
          <cell r="B2134" t="str">
            <v>Ut-Palm Plantations Sdn Bhd</v>
          </cell>
          <cell r="C2134" t="str">
            <v>Tawau Bc</v>
          </cell>
        </row>
        <row r="2135">
          <cell r="A2135">
            <v>18776184</v>
          </cell>
          <cell r="B2135" t="str">
            <v>Lintas Harta Kekalan Sdn Bhd</v>
          </cell>
          <cell r="C2135" t="str">
            <v>Sri Damansara Bc</v>
          </cell>
        </row>
        <row r="2136">
          <cell r="A2136">
            <v>18779320</v>
          </cell>
          <cell r="B2136" t="str">
            <v>Green Summit Development Sdn Bhd</v>
          </cell>
          <cell r="C2136" t="str">
            <v>Miri Bc</v>
          </cell>
        </row>
        <row r="2137">
          <cell r="A2137">
            <v>18779769</v>
          </cell>
          <cell r="B2137" t="str">
            <v>Sealiran Maju Bena Sdn Bhd</v>
          </cell>
          <cell r="C2137" t="str">
            <v>Malacca Bc</v>
          </cell>
        </row>
        <row r="2138">
          <cell r="A2138">
            <v>18780234</v>
          </cell>
          <cell r="B2138" t="str">
            <v>Master Nurture Sdn. Bhd.</v>
          </cell>
          <cell r="C2138" t="str">
            <v>Klang Bc</v>
          </cell>
        </row>
        <row r="2139">
          <cell r="A2139">
            <v>18792316</v>
          </cell>
          <cell r="B2139" t="str">
            <v>Hidden Strategy Sdn Bhd</v>
          </cell>
          <cell r="C2139" t="str">
            <v>Tawau Bc</v>
          </cell>
        </row>
        <row r="2140">
          <cell r="A2140">
            <v>18795140</v>
          </cell>
          <cell r="B2140" t="str">
            <v>Pesat Bumimas Sdn Bhd</v>
          </cell>
          <cell r="C2140" t="str">
            <v>Karamunsing Bc</v>
          </cell>
        </row>
        <row r="2141">
          <cell r="A2141">
            <v>18795356</v>
          </cell>
          <cell r="B2141" t="str">
            <v>Pijar Maju Sdn Bhd</v>
          </cell>
          <cell r="C2141" t="str">
            <v>Tawau Bc</v>
          </cell>
        </row>
        <row r="2142">
          <cell r="A2142">
            <v>18805595</v>
          </cell>
          <cell r="B2142" t="str">
            <v>Eng Yean Rubber Sdn Bhd</v>
          </cell>
          <cell r="C2142" t="str">
            <v>Malacca Bc</v>
          </cell>
        </row>
        <row r="2143">
          <cell r="A2143">
            <v>18805617</v>
          </cell>
          <cell r="B2143" t="str">
            <v>Maple Brick Sdn Bhd</v>
          </cell>
          <cell r="C2143" t="str">
            <v>Miri Bc</v>
          </cell>
        </row>
        <row r="2144">
          <cell r="A2144">
            <v>18806592</v>
          </cell>
          <cell r="B2144" t="str">
            <v>Lotus Seaview Beach Resort Sdn. Bhd.</v>
          </cell>
          <cell r="C2144" t="str">
            <v>Petaling Jaya Bc</v>
          </cell>
        </row>
        <row r="2145">
          <cell r="A2145">
            <v>18818994</v>
          </cell>
          <cell r="B2145" t="str">
            <v>Kok Poh Jaya Plantation Sdn Bhd</v>
          </cell>
          <cell r="C2145" t="str">
            <v>Tawau Bc</v>
          </cell>
        </row>
        <row r="2146">
          <cell r="A2146">
            <v>18821209</v>
          </cell>
          <cell r="B2146" t="str">
            <v>Pok Brothers Sdn. Bhd.</v>
          </cell>
          <cell r="C2146" t="str">
            <v>Petaling Jaya Bc</v>
          </cell>
        </row>
        <row r="2147">
          <cell r="A2147">
            <v>18821437</v>
          </cell>
          <cell r="B2147" t="str">
            <v>Sui Hin Chan Enterprise M Sdn Bhd</v>
          </cell>
          <cell r="C2147" t="str">
            <v>Mentakab Bc</v>
          </cell>
        </row>
        <row r="2148">
          <cell r="A2148">
            <v>18824587</v>
          </cell>
          <cell r="B2148" t="str">
            <v>Guan Hong Frozen Seafoods Sdn. Bhd.</v>
          </cell>
          <cell r="C2148" t="str">
            <v>Klang Bc</v>
          </cell>
        </row>
        <row r="2149">
          <cell r="A2149">
            <v>18831658</v>
          </cell>
          <cell r="B2149" t="str">
            <v>Wsg Land Sdn Bhd</v>
          </cell>
          <cell r="C2149" t="str">
            <v>Karamunsing Bc</v>
          </cell>
        </row>
        <row r="2150">
          <cell r="A2150">
            <v>18832508</v>
          </cell>
          <cell r="B2150" t="str">
            <v>Jp Heritage Sdn Bhd</v>
          </cell>
          <cell r="C2150" t="str">
            <v>Tawau Bc</v>
          </cell>
        </row>
        <row r="2151">
          <cell r="A2151">
            <v>18832535</v>
          </cell>
          <cell r="B2151" t="str">
            <v>Kintown Petrol Station (Permyjaya) Sdn B</v>
          </cell>
          <cell r="C2151" t="str">
            <v>Bintulu Bc</v>
          </cell>
        </row>
        <row r="2152">
          <cell r="A2152">
            <v>18834978</v>
          </cell>
          <cell r="B2152" t="str">
            <v>Ponterosso Technics Sdn Bhd</v>
          </cell>
          <cell r="C2152" t="str">
            <v>Kemaman Bc</v>
          </cell>
        </row>
        <row r="2153">
          <cell r="A2153">
            <v>18842412</v>
          </cell>
          <cell r="B2153" t="str">
            <v>Jit Heng Marketing Sdn Bhd</v>
          </cell>
          <cell r="C2153" t="str">
            <v>Kemaman Bc</v>
          </cell>
        </row>
        <row r="2154">
          <cell r="A2154">
            <v>18866686</v>
          </cell>
          <cell r="B2154" t="str">
            <v>Bataras Sdn Bhd</v>
          </cell>
          <cell r="C2154" t="str">
            <v>Karamunsing Bc</v>
          </cell>
        </row>
        <row r="2155">
          <cell r="A2155">
            <v>18870846</v>
          </cell>
          <cell r="B2155" t="str">
            <v>Kinsaresorts Bhd</v>
          </cell>
          <cell r="C2155" t="str">
            <v>Karamunsing Bc</v>
          </cell>
        </row>
        <row r="2156">
          <cell r="A2156">
            <v>18874409</v>
          </cell>
          <cell r="B2156" t="str">
            <v>Hup Soon Iron Works</v>
          </cell>
          <cell r="C2156" t="str">
            <v>Teluk Intan Bc</v>
          </cell>
        </row>
        <row r="2157">
          <cell r="A2157">
            <v>18874845</v>
          </cell>
          <cell r="B2157" t="str">
            <v>Sts Intisari Sdn Bhd</v>
          </cell>
          <cell r="C2157" t="str">
            <v>Sri Damansara Bc</v>
          </cell>
        </row>
        <row r="2158">
          <cell r="A2158">
            <v>18900536</v>
          </cell>
          <cell r="B2158" t="str">
            <v>Majulah Capital Sdn Bhd</v>
          </cell>
          <cell r="C2158" t="str">
            <v>Jln Tun Perak Bc</v>
          </cell>
        </row>
        <row r="2159">
          <cell r="A2159">
            <v>18906602</v>
          </cell>
          <cell r="B2159" t="str">
            <v>Kilang Beras Rakyat Sekinchan Sdn Bhd</v>
          </cell>
          <cell r="C2159" t="str">
            <v>Klang Bc</v>
          </cell>
        </row>
        <row r="2160">
          <cell r="A2160">
            <v>18907579</v>
          </cell>
          <cell r="B2160" t="str">
            <v>Pelita Jujur Sdn Bhd</v>
          </cell>
          <cell r="C2160" t="str">
            <v>Sandakan Bc</v>
          </cell>
        </row>
        <row r="2161">
          <cell r="A2161">
            <v>18910815</v>
          </cell>
          <cell r="B2161" t="str">
            <v>Gl Tech Network Sdn Bhd</v>
          </cell>
          <cell r="C2161" t="str">
            <v>Tawau Bc</v>
          </cell>
        </row>
        <row r="2162">
          <cell r="A2162">
            <v>18911912</v>
          </cell>
          <cell r="B2162" t="str">
            <v>Tunas Manja Supermarket (Maran) Sdn Bhd</v>
          </cell>
          <cell r="C2162" t="str">
            <v>Kuantan Bc</v>
          </cell>
        </row>
        <row r="2163">
          <cell r="A2163">
            <v>18916650</v>
          </cell>
          <cell r="B2163" t="str">
            <v>Km Marine Technical &amp; Inspection Sdn Bhd</v>
          </cell>
          <cell r="C2163" t="str">
            <v>Karamunsing Bc</v>
          </cell>
        </row>
        <row r="2164">
          <cell r="A2164">
            <v>18922353</v>
          </cell>
          <cell r="B2164" t="str">
            <v>Lim Chin Moh Agency Sdn Bhd</v>
          </cell>
          <cell r="C2164" t="str">
            <v>Seremban Bc</v>
          </cell>
        </row>
        <row r="2165">
          <cell r="A2165">
            <v>18924329</v>
          </cell>
          <cell r="B2165" t="str">
            <v>Ishosu Sdn Bhd</v>
          </cell>
          <cell r="C2165" t="str">
            <v>Kuching Bc</v>
          </cell>
        </row>
        <row r="2166">
          <cell r="A2166">
            <v>18925540</v>
          </cell>
          <cell r="B2166" t="str">
            <v>By Conway Products Sdn Bhd</v>
          </cell>
          <cell r="C2166" t="str">
            <v>Malacca Bc</v>
          </cell>
        </row>
        <row r="2167">
          <cell r="A2167">
            <v>18936818</v>
          </cell>
          <cell r="B2167" t="str">
            <v>Noble Millennium Sdn Bhd</v>
          </cell>
          <cell r="C2167" t="str">
            <v>Kuching Bc</v>
          </cell>
        </row>
        <row r="2168">
          <cell r="A2168">
            <v>18939099</v>
          </cell>
          <cell r="B2168" t="str">
            <v>Bon Estates Sdn Bhd</v>
          </cell>
          <cell r="C2168" t="str">
            <v>Penang Bc</v>
          </cell>
        </row>
        <row r="2169">
          <cell r="A2169">
            <v>18941257</v>
          </cell>
          <cell r="B2169" t="str">
            <v>Tha Holdings Sdn Bhd</v>
          </cell>
          <cell r="C2169" t="str">
            <v>Malacca Bc</v>
          </cell>
        </row>
        <row r="2170">
          <cell r="A2170">
            <v>18955976</v>
          </cell>
          <cell r="B2170" t="str">
            <v>Duramitt Sdn Bhd</v>
          </cell>
          <cell r="C2170" t="str">
            <v>Penang Bc</v>
          </cell>
        </row>
        <row r="2171">
          <cell r="A2171">
            <v>18958351</v>
          </cell>
          <cell r="B2171" t="str">
            <v>Healthlink Services Sdn Bhd</v>
          </cell>
          <cell r="C2171" t="str">
            <v>Teluk Intan Bc</v>
          </cell>
        </row>
        <row r="2172">
          <cell r="A2172">
            <v>18965113</v>
          </cell>
          <cell r="B2172" t="str">
            <v>Lyl Ventures Group Sdn. Bhd.</v>
          </cell>
          <cell r="C2172" t="str">
            <v>Muar Bc</v>
          </cell>
        </row>
        <row r="2173">
          <cell r="A2173">
            <v>19044838</v>
          </cell>
          <cell r="B2173" t="str">
            <v>Ideal Property Development Sdn Bhd</v>
          </cell>
          <cell r="C2173" t="str">
            <v>Penang Bc</v>
          </cell>
        </row>
        <row r="2174">
          <cell r="A2174">
            <v>19045681</v>
          </cell>
          <cell r="B2174" t="str">
            <v>Exsim Development Sdn Bhd</v>
          </cell>
          <cell r="C2174" t="str">
            <v>Jln P Ramlee Bc</v>
          </cell>
        </row>
        <row r="2175">
          <cell r="A2175">
            <v>19050111</v>
          </cell>
          <cell r="B2175" t="str">
            <v>Kudrat Partners Properties (M) Sdn Bhd</v>
          </cell>
          <cell r="C2175" t="str">
            <v>Jln P Ramlee Bc</v>
          </cell>
        </row>
        <row r="2176">
          <cell r="A2176">
            <v>19050701</v>
          </cell>
          <cell r="B2176" t="str">
            <v>Ni-On Marketing System Sdn Bhd</v>
          </cell>
          <cell r="C2176" t="str">
            <v>Prai Bc</v>
          </cell>
        </row>
        <row r="2177">
          <cell r="A2177">
            <v>19051899</v>
          </cell>
          <cell r="B2177" t="str">
            <v>Innocera Marketing Sdn Bhd</v>
          </cell>
          <cell r="C2177" t="str">
            <v>Batu Pahat Bc</v>
          </cell>
        </row>
        <row r="2178">
          <cell r="A2178">
            <v>19061018</v>
          </cell>
          <cell r="B2178" t="str">
            <v>Tiara Realty Sdn Bhd</v>
          </cell>
          <cell r="C2178" t="str">
            <v>Kuching Bc</v>
          </cell>
        </row>
        <row r="2179">
          <cell r="A2179">
            <v>19061500</v>
          </cell>
          <cell r="B2179" t="str">
            <v>Adwood Resources Sdn Bhd</v>
          </cell>
          <cell r="C2179" t="str">
            <v>Malacca Bc</v>
          </cell>
        </row>
        <row r="2180">
          <cell r="A2180">
            <v>19068885</v>
          </cell>
          <cell r="B2180" t="str">
            <v>Choong Holdings Sdn Bhd</v>
          </cell>
          <cell r="C2180" t="str">
            <v>Ipoh Bc</v>
          </cell>
        </row>
        <row r="2181">
          <cell r="A2181">
            <v>19071401</v>
          </cell>
          <cell r="B2181" t="str">
            <v>Tiong Nam Spare Parts Sdn Bhd</v>
          </cell>
          <cell r="C2181" t="str">
            <v>Bangsar Bc</v>
          </cell>
        </row>
        <row r="2182">
          <cell r="A2182">
            <v>19077587</v>
          </cell>
          <cell r="B2182" t="str">
            <v>T.J. Teoh Development Sdn Bhd</v>
          </cell>
          <cell r="C2182" t="str">
            <v>Klang Bc</v>
          </cell>
        </row>
        <row r="2183">
          <cell r="A2183">
            <v>19078153</v>
          </cell>
          <cell r="B2183" t="str">
            <v>Putra Sentosa Enterprise Sdn Bhd</v>
          </cell>
          <cell r="C2183" t="str">
            <v>Kuching Bc</v>
          </cell>
        </row>
        <row r="2184">
          <cell r="A2184">
            <v>19091471</v>
          </cell>
          <cell r="B2184" t="str">
            <v>Lpl 118 Corporation Sdn Bhd</v>
          </cell>
          <cell r="C2184" t="str">
            <v>Karamunsing Bc</v>
          </cell>
        </row>
        <row r="2185">
          <cell r="A2185">
            <v>19113116</v>
          </cell>
          <cell r="B2185" t="str">
            <v>Johan Sawit Sdn Bhd</v>
          </cell>
          <cell r="C2185" t="str">
            <v>Mentakab Bc</v>
          </cell>
        </row>
        <row r="2186">
          <cell r="A2186">
            <v>19127666</v>
          </cell>
          <cell r="B2186" t="str">
            <v>Joinland Capital Sdn Bhd</v>
          </cell>
          <cell r="C2186" t="str">
            <v>Miri Bc</v>
          </cell>
        </row>
        <row r="2187">
          <cell r="A2187">
            <v>19134110</v>
          </cell>
          <cell r="B2187" t="str">
            <v>Nobuyasu Sdn Bhd</v>
          </cell>
          <cell r="C2187" t="str">
            <v>Klang Bc</v>
          </cell>
        </row>
        <row r="2188">
          <cell r="A2188">
            <v>19136523</v>
          </cell>
          <cell r="B2188" t="str">
            <v>Mettube International Sdn Bhd</v>
          </cell>
          <cell r="C2188" t="str">
            <v>Shah Alam Bc</v>
          </cell>
        </row>
        <row r="2189">
          <cell r="A2189">
            <v>19153311</v>
          </cell>
          <cell r="B2189" t="str">
            <v>Delisprings Sdn Bhd</v>
          </cell>
          <cell r="C2189" t="str">
            <v>Kajang Bc</v>
          </cell>
        </row>
        <row r="2190">
          <cell r="A2190">
            <v>19157931</v>
          </cell>
          <cell r="B2190" t="str">
            <v>Soon Lee Auto Sdn Bhd</v>
          </cell>
          <cell r="C2190" t="str">
            <v>Bangsar Bc</v>
          </cell>
        </row>
        <row r="2191">
          <cell r="A2191">
            <v>19159744</v>
          </cell>
          <cell r="B2191" t="str">
            <v>Ene Engineering Sdn Bhd</v>
          </cell>
          <cell r="C2191" t="str">
            <v>Jln P Ramlee Bc</v>
          </cell>
        </row>
        <row r="2192">
          <cell r="A2192">
            <v>19168503</v>
          </cell>
          <cell r="B2192" t="str">
            <v>Tunas Manja Supermarket (Ketapang) Sdn B</v>
          </cell>
          <cell r="C2192" t="str">
            <v>Kuantan Bc</v>
          </cell>
        </row>
        <row r="2193">
          <cell r="A2193">
            <v>19174836</v>
          </cell>
          <cell r="B2193" t="str">
            <v>Amprex International Sdn. Bhd.</v>
          </cell>
          <cell r="C2193" t="str">
            <v>Bangsar Bc</v>
          </cell>
        </row>
        <row r="2194">
          <cell r="A2194">
            <v>19179623</v>
          </cell>
          <cell r="B2194" t="str">
            <v>Across Telecommunication Enterprise Sdn.</v>
          </cell>
          <cell r="C2194" t="str">
            <v>Ipoh Bc</v>
          </cell>
        </row>
        <row r="2195">
          <cell r="A2195">
            <v>19180639</v>
          </cell>
          <cell r="B2195" t="str">
            <v>Hallmark Sign Sdn Bhd</v>
          </cell>
          <cell r="C2195" t="str">
            <v>Tawau Bc</v>
          </cell>
        </row>
        <row r="2196">
          <cell r="A2196">
            <v>19211192</v>
          </cell>
          <cell r="B2196" t="str">
            <v>Wk Consortium Sdn. Bhd.</v>
          </cell>
          <cell r="C2196" t="str">
            <v>Karamunsing Bc</v>
          </cell>
        </row>
        <row r="2197">
          <cell r="A2197">
            <v>19225042</v>
          </cell>
          <cell r="B2197" t="str">
            <v>Kaya Borneo Holdings Sdn Bhd</v>
          </cell>
          <cell r="C2197" t="str">
            <v>Karamunsing Bc</v>
          </cell>
        </row>
        <row r="2198">
          <cell r="A2198">
            <v>19226268</v>
          </cell>
          <cell r="B2198" t="str">
            <v>Azhaida Caltex Petrol Station</v>
          </cell>
          <cell r="C2198" t="str">
            <v>Kota Bharu Bc</v>
          </cell>
        </row>
        <row r="2199">
          <cell r="A2199">
            <v>19230424</v>
          </cell>
          <cell r="B2199" t="str">
            <v>Zbi Enterprise &amp; Services Sdn Bhd</v>
          </cell>
          <cell r="C2199" t="str">
            <v>Kemaman Bc</v>
          </cell>
        </row>
        <row r="2200">
          <cell r="A2200">
            <v>19243105</v>
          </cell>
          <cell r="B2200" t="str">
            <v>Iac Technique Sdn. Bhd.</v>
          </cell>
          <cell r="C2200" t="str">
            <v>Kajang Bc</v>
          </cell>
        </row>
        <row r="2201">
          <cell r="A2201">
            <v>19249885</v>
          </cell>
          <cell r="B2201" t="str">
            <v>Blossom Eastland Sdn Bhd</v>
          </cell>
          <cell r="C2201" t="str">
            <v>Teluk Intan Bc</v>
          </cell>
        </row>
        <row r="2202">
          <cell r="A2202">
            <v>19258277</v>
          </cell>
          <cell r="B2202" t="str">
            <v>Supreme Power Marketing (M) Sdn. Bhd.</v>
          </cell>
          <cell r="C2202" t="str">
            <v>Malacca Bc</v>
          </cell>
        </row>
        <row r="2203">
          <cell r="A2203">
            <v>19261357</v>
          </cell>
          <cell r="B2203" t="str">
            <v>Cekap Usaha Jaya Sdn Bhd</v>
          </cell>
          <cell r="C2203" t="str">
            <v>Sri Damansara Bc</v>
          </cell>
        </row>
        <row r="2204">
          <cell r="A2204">
            <v>19261371</v>
          </cell>
          <cell r="B2204" t="str">
            <v>Capital Associates Printing Press (S)Sb</v>
          </cell>
          <cell r="C2204" t="str">
            <v>Karamunsing Bc</v>
          </cell>
        </row>
        <row r="2205">
          <cell r="A2205">
            <v>19264368</v>
          </cell>
          <cell r="B2205" t="str">
            <v>Padi Pukal Parit 7 (Sekincan) Sdn Bhd</v>
          </cell>
          <cell r="C2205" t="str">
            <v>Kajang Bc</v>
          </cell>
        </row>
        <row r="2206">
          <cell r="A2206">
            <v>19281358</v>
          </cell>
          <cell r="B2206" t="str">
            <v>Cetusan Indah Sdn Bhd</v>
          </cell>
          <cell r="C2206" t="str">
            <v>Tawau Bc</v>
          </cell>
        </row>
        <row r="2207">
          <cell r="A2207">
            <v>19282564</v>
          </cell>
          <cell r="B2207" t="str">
            <v>Mobilia International Sdn.Bhd.</v>
          </cell>
          <cell r="C2207" t="str">
            <v>Muar Bc</v>
          </cell>
        </row>
        <row r="2208">
          <cell r="A2208">
            <v>19286521</v>
          </cell>
          <cell r="B2208" t="str">
            <v>One Tech Venture Network Sdn Bhd</v>
          </cell>
          <cell r="C2208" t="str">
            <v>Tawau Bc</v>
          </cell>
        </row>
        <row r="2209">
          <cell r="A2209">
            <v>19287749</v>
          </cell>
          <cell r="B2209" t="str">
            <v>Asia Bina Idaman Sdn Bhd</v>
          </cell>
          <cell r="C2209" t="str">
            <v>Ipoh Bc</v>
          </cell>
        </row>
        <row r="2210">
          <cell r="A2210">
            <v>19288164</v>
          </cell>
          <cell r="B2210" t="str">
            <v>Aslian Alamaju Sdn Bhd</v>
          </cell>
          <cell r="C2210" t="str">
            <v>Jln P Ramlee Bc</v>
          </cell>
        </row>
        <row r="2211">
          <cell r="A2211">
            <v>19291122</v>
          </cell>
          <cell r="B2211" t="str">
            <v>Gh Plantation Sdn Bhd</v>
          </cell>
          <cell r="C2211" t="str">
            <v>Seremban Bc</v>
          </cell>
        </row>
        <row r="2212">
          <cell r="A2212">
            <v>19295184</v>
          </cell>
          <cell r="B2212" t="str">
            <v>Pro-Builder (Skk) Sdn Bhd</v>
          </cell>
          <cell r="C2212" t="str">
            <v>Miri Bc</v>
          </cell>
        </row>
        <row r="2213">
          <cell r="A2213">
            <v>19296642</v>
          </cell>
          <cell r="B2213" t="str">
            <v>Skt Cahaya Sdn Bhd</v>
          </cell>
          <cell r="C2213" t="str">
            <v>Malacca Bc</v>
          </cell>
        </row>
        <row r="2214">
          <cell r="A2214">
            <v>19303614</v>
          </cell>
          <cell r="B2214" t="str">
            <v>One Auto Worldwide (M) Sdn Bhd</v>
          </cell>
          <cell r="C2214" t="str">
            <v>Malacca Bc</v>
          </cell>
        </row>
        <row r="2215">
          <cell r="A2215">
            <v>19304678</v>
          </cell>
          <cell r="B2215" t="str">
            <v>Laju Kurnia Maju Shipyard Sdn Bhd</v>
          </cell>
          <cell r="C2215" t="str">
            <v>Miri Bc</v>
          </cell>
        </row>
        <row r="2216">
          <cell r="A2216">
            <v>19306300</v>
          </cell>
          <cell r="B2216" t="str">
            <v>Centraline Ventures Sdn Bhd</v>
          </cell>
          <cell r="C2216" t="str">
            <v>Sibu Bc</v>
          </cell>
        </row>
        <row r="2217">
          <cell r="A2217">
            <v>19306933</v>
          </cell>
          <cell r="B2217" t="str">
            <v>Lian Kerk Sdn Bhd</v>
          </cell>
          <cell r="C2217" t="str">
            <v>Kuching Bc</v>
          </cell>
        </row>
        <row r="2218">
          <cell r="A2218">
            <v>19315371</v>
          </cell>
          <cell r="B2218" t="str">
            <v>Rb Plant Services Sdn Bhd</v>
          </cell>
          <cell r="C2218" t="str">
            <v>Kemaman Bc</v>
          </cell>
        </row>
        <row r="2219">
          <cell r="A2219">
            <v>19316311</v>
          </cell>
          <cell r="B2219" t="str">
            <v>H.E.M. Marketing Sdn Bhd</v>
          </cell>
          <cell r="C2219" t="str">
            <v>Penang Bc</v>
          </cell>
        </row>
        <row r="2220">
          <cell r="A2220">
            <v>19322155</v>
          </cell>
          <cell r="B2220" t="str">
            <v>Casa Fina Sdn Bhd</v>
          </cell>
          <cell r="C2220" t="str">
            <v>Alor Setar Bc</v>
          </cell>
        </row>
        <row r="2221">
          <cell r="A2221">
            <v>19322593</v>
          </cell>
          <cell r="B2221" t="str">
            <v>Taner Industrial Technology (M) Sdn Bhd</v>
          </cell>
          <cell r="C2221" t="str">
            <v>Bangsar Bc</v>
          </cell>
        </row>
        <row r="2222">
          <cell r="A2222">
            <v>19323367</v>
          </cell>
          <cell r="B2222" t="str">
            <v>Cec Sales &amp; Services Sdn Bhd</v>
          </cell>
          <cell r="C2222" t="str">
            <v>Bangsar Bc</v>
          </cell>
        </row>
        <row r="2223">
          <cell r="A2223">
            <v>19340084</v>
          </cell>
          <cell r="B2223" t="str">
            <v>Koperasi Kakitangan Sawit Kinabalu Sabah</v>
          </cell>
          <cell r="C2223" t="str">
            <v>Tawau Bc</v>
          </cell>
        </row>
        <row r="2224">
          <cell r="A2224">
            <v>19347160</v>
          </cell>
          <cell r="B2224" t="str">
            <v>Pasar Segar Ysl Sdn. Bhd.</v>
          </cell>
          <cell r="C2224" t="str">
            <v>Batu Pahat Bc</v>
          </cell>
        </row>
        <row r="2225">
          <cell r="A2225">
            <v>19370931</v>
          </cell>
          <cell r="B2225" t="str">
            <v>Daitti Hardware Sdn Bhd</v>
          </cell>
          <cell r="C2225" t="str">
            <v>Sibu Bc</v>
          </cell>
        </row>
        <row r="2226">
          <cell r="A2226">
            <v>19371640</v>
          </cell>
          <cell r="B2226" t="str">
            <v>Agro Resources Worldwide Sdn Bhd</v>
          </cell>
          <cell r="C2226" t="str">
            <v>Klang Bc</v>
          </cell>
        </row>
        <row r="2227">
          <cell r="A2227">
            <v>19375133</v>
          </cell>
          <cell r="B2227" t="str">
            <v>Island Circle Development (M) Sdn Bhd</v>
          </cell>
          <cell r="C2227" t="str">
            <v>Klang Bc</v>
          </cell>
        </row>
        <row r="2228">
          <cell r="A2228">
            <v>19383204</v>
          </cell>
          <cell r="B2228" t="str">
            <v>Far East Deluxe Sdn Bhd</v>
          </cell>
          <cell r="C2228" t="str">
            <v>Mentakab Bc</v>
          </cell>
        </row>
        <row r="2229">
          <cell r="A2229">
            <v>19383302</v>
          </cell>
          <cell r="B2229" t="str">
            <v>Ample Support Sdn Bhd</v>
          </cell>
          <cell r="C2229" t="str">
            <v>Penang Bc</v>
          </cell>
        </row>
        <row r="2230">
          <cell r="A2230">
            <v>19385579</v>
          </cell>
          <cell r="B2230" t="str">
            <v>Yong Soon &amp; Co. Sdn Bhd</v>
          </cell>
          <cell r="C2230" t="str">
            <v>Kuantan Bc</v>
          </cell>
        </row>
        <row r="2231">
          <cell r="A2231">
            <v>19389953</v>
          </cell>
          <cell r="B2231" t="str">
            <v>H.M.Shah'S Realty (Sdn.) Berhad</v>
          </cell>
          <cell r="C2231" t="str">
            <v>Klang Bc</v>
          </cell>
        </row>
        <row r="2232">
          <cell r="A2232">
            <v>19390128</v>
          </cell>
          <cell r="B2232" t="str">
            <v>Living World (M) Sdn. Bhd.</v>
          </cell>
          <cell r="C2232" t="str">
            <v>Muar Bc</v>
          </cell>
        </row>
        <row r="2233">
          <cell r="A2233">
            <v>19397881</v>
          </cell>
          <cell r="B2233" t="str">
            <v>Sykt Najib Jaya Motor Sdn Bhd</v>
          </cell>
          <cell r="C2233" t="str">
            <v>Tawau Bc</v>
          </cell>
        </row>
        <row r="2234">
          <cell r="A2234">
            <v>19402555</v>
          </cell>
          <cell r="B2234" t="str">
            <v>Neraca Hebat Sdn Bhd</v>
          </cell>
          <cell r="C2234" t="str">
            <v>Tawau Bc</v>
          </cell>
        </row>
        <row r="2235">
          <cell r="A2235">
            <v>19412161</v>
          </cell>
          <cell r="B2235" t="str">
            <v>Raban Properties Sdn Bhd</v>
          </cell>
          <cell r="C2235" t="str">
            <v>Ipoh Bc</v>
          </cell>
        </row>
        <row r="2236">
          <cell r="A2236">
            <v>19414722</v>
          </cell>
          <cell r="B2236" t="str">
            <v>S &amp; S Steel Engineering Works Sdn Bhd</v>
          </cell>
          <cell r="C2236" t="str">
            <v>Tawau Bc</v>
          </cell>
        </row>
        <row r="2237">
          <cell r="A2237">
            <v>19420674</v>
          </cell>
          <cell r="B2237" t="str">
            <v>Dzn Global Sdn Bhd</v>
          </cell>
          <cell r="C2237" t="str">
            <v>Alor Setar Bc</v>
          </cell>
        </row>
        <row r="2238">
          <cell r="A2238">
            <v>19421054</v>
          </cell>
          <cell r="B2238" t="str">
            <v>Infinity Machinery &amp; Parts Sdn Bhd</v>
          </cell>
          <cell r="C2238" t="str">
            <v>Sibu Bc</v>
          </cell>
        </row>
        <row r="2239">
          <cell r="A2239">
            <v>19422431</v>
          </cell>
          <cell r="B2239" t="str">
            <v>Sanmaju Shipping Sdn Bhd</v>
          </cell>
          <cell r="C2239" t="str">
            <v>Tawau Bc</v>
          </cell>
        </row>
        <row r="2240">
          <cell r="A2240">
            <v>19422655</v>
          </cell>
          <cell r="B2240" t="str">
            <v>Choice Approach Sdn Bhd</v>
          </cell>
          <cell r="C2240" t="str">
            <v>Bangsar Bc</v>
          </cell>
        </row>
        <row r="2241">
          <cell r="A2241">
            <v>19426115</v>
          </cell>
          <cell r="B2241" t="str">
            <v>Trump Ici Sdn Bhd</v>
          </cell>
          <cell r="C2241" t="str">
            <v>Kemaman Bc</v>
          </cell>
        </row>
        <row r="2242">
          <cell r="A2242">
            <v>19426143</v>
          </cell>
          <cell r="B2242" t="str">
            <v>Steady Setup Sdn.Bhd.</v>
          </cell>
          <cell r="C2242" t="str">
            <v>Ipoh Bc</v>
          </cell>
        </row>
        <row r="2243">
          <cell r="A2243">
            <v>19431842</v>
          </cell>
          <cell r="B2243" t="str">
            <v>Tkj Housing Development Sdn Bhd</v>
          </cell>
          <cell r="C2243" t="str">
            <v>Tawau Bc</v>
          </cell>
        </row>
        <row r="2244">
          <cell r="A2244">
            <v>19432087</v>
          </cell>
          <cell r="B2244" t="str">
            <v>Maecon &amp; Trading Sdn Bhd</v>
          </cell>
          <cell r="C2244" t="str">
            <v>Kuala Terengganu Bc</v>
          </cell>
        </row>
        <row r="2245">
          <cell r="A2245">
            <v>19432573</v>
          </cell>
          <cell r="B2245" t="str">
            <v>Minetrade (M) Sdn. Bhd.</v>
          </cell>
          <cell r="C2245" t="str">
            <v>Kota Bharu Bc</v>
          </cell>
        </row>
        <row r="2246">
          <cell r="A2246">
            <v>19433497</v>
          </cell>
          <cell r="B2246" t="str">
            <v>Base Fasteners Sdn Bhd</v>
          </cell>
          <cell r="C2246" t="str">
            <v>Bintulu Bc</v>
          </cell>
        </row>
        <row r="2247">
          <cell r="A2247">
            <v>19433671</v>
          </cell>
          <cell r="B2247" t="str">
            <v>Paccar Service Sdn. Bhd.</v>
          </cell>
          <cell r="C2247" t="str">
            <v>Kuala Terengganu Bc</v>
          </cell>
        </row>
        <row r="2248">
          <cell r="A2248">
            <v>19440438</v>
          </cell>
          <cell r="B2248" t="str">
            <v>Choo Tian Vehicle Industries Sdn Bhd</v>
          </cell>
          <cell r="C2248" t="str">
            <v>Prai Bc</v>
          </cell>
        </row>
        <row r="2249">
          <cell r="A2249">
            <v>19443732</v>
          </cell>
          <cell r="B2249" t="str">
            <v>Bagan Tambun Utama Development Sdn Bhd</v>
          </cell>
          <cell r="C2249" t="str">
            <v>Prai Bc</v>
          </cell>
        </row>
        <row r="2250">
          <cell r="A2250">
            <v>19444101</v>
          </cell>
          <cell r="B2250" t="str">
            <v>New &amp; New Trading Sdn. Bhd.</v>
          </cell>
          <cell r="C2250" t="str">
            <v>Batu Pahat Bc</v>
          </cell>
        </row>
        <row r="2251">
          <cell r="A2251">
            <v>19460705</v>
          </cell>
          <cell r="B2251" t="str">
            <v>Legaland Sdn Bhd</v>
          </cell>
          <cell r="C2251" t="str">
            <v>Malacca Bc</v>
          </cell>
        </row>
        <row r="2252">
          <cell r="A2252">
            <v>19474682</v>
          </cell>
          <cell r="B2252" t="str">
            <v>Maxco Food Industries Sdn Bhd</v>
          </cell>
          <cell r="C2252" t="str">
            <v>Batu Pahat Bc</v>
          </cell>
        </row>
        <row r="2253">
          <cell r="A2253">
            <v>19489386</v>
          </cell>
          <cell r="B2253" t="str">
            <v>Ttl Development</v>
          </cell>
          <cell r="C2253" t="str">
            <v>Seremban Bc</v>
          </cell>
        </row>
        <row r="2254">
          <cell r="A2254">
            <v>19489721</v>
          </cell>
          <cell r="B2254" t="str">
            <v>Papan Memorial Berhad</v>
          </cell>
          <cell r="C2254" t="str">
            <v>Ipoh Bc</v>
          </cell>
        </row>
        <row r="2255">
          <cell r="A2255">
            <v>19494348</v>
          </cell>
          <cell r="B2255" t="str">
            <v>Bumi Proaktif Sdn Bhd</v>
          </cell>
          <cell r="C2255" t="str">
            <v>Ipoh Bc</v>
          </cell>
        </row>
        <row r="2256">
          <cell r="A2256">
            <v>19500328</v>
          </cell>
          <cell r="B2256" t="str">
            <v>Lec &amp; Sons Sdn Bhd</v>
          </cell>
          <cell r="C2256" t="str">
            <v>Mentakab Bc</v>
          </cell>
        </row>
        <row r="2257">
          <cell r="A2257">
            <v>19507377</v>
          </cell>
          <cell r="B2257" t="str">
            <v>Nvk Interior (M) Sdn Bhd</v>
          </cell>
          <cell r="C2257" t="str">
            <v>Jln Tun Perak Bc</v>
          </cell>
        </row>
        <row r="2258">
          <cell r="A2258">
            <v>19507865</v>
          </cell>
          <cell r="B2258" t="str">
            <v>Almer Malaysia Sdn Bhd</v>
          </cell>
          <cell r="C2258" t="str">
            <v>Johor Baru Bc</v>
          </cell>
        </row>
        <row r="2259">
          <cell r="A2259">
            <v>19508175</v>
          </cell>
          <cell r="B2259" t="str">
            <v>Huges Holdings Sdn Berhad</v>
          </cell>
          <cell r="C2259" t="str">
            <v>Ipoh Bc</v>
          </cell>
        </row>
        <row r="2260">
          <cell r="A2260">
            <v>19508533</v>
          </cell>
          <cell r="B2260" t="str">
            <v>Bina Variamas Development Sdn. Bhd.</v>
          </cell>
          <cell r="C2260" t="str">
            <v>Kajang Bc</v>
          </cell>
        </row>
        <row r="2261">
          <cell r="A2261">
            <v>19510033</v>
          </cell>
          <cell r="B2261" t="str">
            <v>Loyal Greenworld Sdn Bhd</v>
          </cell>
          <cell r="C2261" t="str">
            <v>Prai Bc</v>
          </cell>
        </row>
        <row r="2262">
          <cell r="A2262">
            <v>19513219</v>
          </cell>
          <cell r="B2262" t="str">
            <v>Aidil Colour Sdn Bhd</v>
          </cell>
          <cell r="C2262" t="str">
            <v>Shah Alam Bc</v>
          </cell>
        </row>
        <row r="2263">
          <cell r="A2263">
            <v>19524683</v>
          </cell>
          <cell r="B2263" t="str">
            <v>Kenwingston Sdn Bhd</v>
          </cell>
          <cell r="C2263" t="str">
            <v>Bangsar Bc</v>
          </cell>
        </row>
        <row r="2264">
          <cell r="A2264">
            <v>19524930</v>
          </cell>
          <cell r="B2264" t="str">
            <v>Lb Auto Pro (M) Sdn. Bhd.</v>
          </cell>
          <cell r="C2264" t="str">
            <v>Teluk Intan Bc</v>
          </cell>
        </row>
        <row r="2265">
          <cell r="A2265">
            <v>19525040</v>
          </cell>
          <cell r="B2265" t="str">
            <v>Hongjin Timber Trading Sdn. Bhd.</v>
          </cell>
          <cell r="C2265" t="str">
            <v>Kemaman Bc</v>
          </cell>
        </row>
        <row r="2266">
          <cell r="A2266">
            <v>19534448</v>
          </cell>
          <cell r="B2266" t="str">
            <v>Pts Feedmill Sdn Bhd</v>
          </cell>
          <cell r="C2266" t="str">
            <v>Batu Pahat Bc</v>
          </cell>
        </row>
        <row r="2267">
          <cell r="A2267">
            <v>19538204</v>
          </cell>
          <cell r="B2267" t="str">
            <v>Joo Loong Trading Company (K.K.) Sdn Bhd</v>
          </cell>
          <cell r="C2267" t="str">
            <v>Tawau Bc</v>
          </cell>
        </row>
        <row r="2268">
          <cell r="A2268">
            <v>19538354</v>
          </cell>
          <cell r="B2268" t="str">
            <v>Kiong Fa Timber Sdn Bhd</v>
          </cell>
          <cell r="C2268" t="str">
            <v>Sibu Bc</v>
          </cell>
        </row>
        <row r="2269">
          <cell r="A2269">
            <v>19541272</v>
          </cell>
          <cell r="B2269" t="str">
            <v>Mercantile Lane Sdn Bhd</v>
          </cell>
          <cell r="C2269" t="str">
            <v>Prai Bc</v>
          </cell>
        </row>
        <row r="2270">
          <cell r="A2270">
            <v>19541557</v>
          </cell>
          <cell r="B2270" t="str">
            <v>Realiti Kukuh Sdn Bhd</v>
          </cell>
          <cell r="C2270" t="str">
            <v>Kuantan Bc</v>
          </cell>
        </row>
        <row r="2271">
          <cell r="A2271">
            <v>19544706</v>
          </cell>
          <cell r="B2271" t="str">
            <v>Hong Seng Poultry &amp; Farming Sdn Bhd</v>
          </cell>
          <cell r="C2271" t="str">
            <v>Batu Pahat Bc</v>
          </cell>
        </row>
        <row r="2272">
          <cell r="A2272">
            <v>19545132</v>
          </cell>
          <cell r="B2272" t="str">
            <v>Taghill Projects Sdn Bhd</v>
          </cell>
          <cell r="C2272" t="str">
            <v>Jln P Ramlee Bc</v>
          </cell>
        </row>
        <row r="2273">
          <cell r="A2273">
            <v>19545843</v>
          </cell>
          <cell r="B2273" t="str">
            <v>Asianera Auto Sdn. Bhd.</v>
          </cell>
          <cell r="C2273" t="str">
            <v>Miri Bc</v>
          </cell>
        </row>
        <row r="2274">
          <cell r="A2274">
            <v>19546792</v>
          </cell>
          <cell r="B2274" t="str">
            <v>Ambang Prospek Sdn. Bhd.</v>
          </cell>
          <cell r="C2274" t="str">
            <v>Alor Setar Bc</v>
          </cell>
        </row>
        <row r="2275">
          <cell r="A2275">
            <v>19547350</v>
          </cell>
          <cell r="B2275" t="str">
            <v>Tonn Cable Marketing Sdn.Bhd.</v>
          </cell>
          <cell r="C2275" t="str">
            <v>Kajang Bc</v>
          </cell>
        </row>
        <row r="2276">
          <cell r="A2276">
            <v>19547684</v>
          </cell>
          <cell r="B2276" t="str">
            <v>Kurnia Saling Development Sdn Bhd</v>
          </cell>
          <cell r="C2276" t="str">
            <v>Batu Pahat Bc</v>
          </cell>
        </row>
        <row r="2277">
          <cell r="A2277">
            <v>19551110</v>
          </cell>
          <cell r="B2277" t="str">
            <v>Krs Travel Sdn Bhd</v>
          </cell>
          <cell r="C2277" t="str">
            <v>Seremban Bc</v>
          </cell>
        </row>
        <row r="2278">
          <cell r="A2278">
            <v>19551678</v>
          </cell>
          <cell r="B2278" t="str">
            <v>Guan Huat Seng (Heng Kee) Sdn Bhd</v>
          </cell>
          <cell r="C2278" t="str">
            <v>Malacca Bc</v>
          </cell>
        </row>
        <row r="2279">
          <cell r="A2279">
            <v>19552906</v>
          </cell>
          <cell r="B2279" t="str">
            <v>Lhy Engineering &amp; Machinery Sdn Bhd</v>
          </cell>
          <cell r="C2279" t="str">
            <v>Teluk Intan Bc</v>
          </cell>
        </row>
        <row r="2280">
          <cell r="A2280">
            <v>19554522</v>
          </cell>
          <cell r="B2280" t="str">
            <v>Nikmat Bekal Service Station</v>
          </cell>
          <cell r="C2280" t="str">
            <v>Kota Bharu Bc</v>
          </cell>
        </row>
        <row r="2281">
          <cell r="A2281">
            <v>19564376</v>
          </cell>
          <cell r="B2281" t="str">
            <v>Sheng Ee Fashion Centre Sdn Bhd</v>
          </cell>
          <cell r="C2281" t="str">
            <v>Mentakab Bc</v>
          </cell>
        </row>
        <row r="2282">
          <cell r="A2282">
            <v>19564770</v>
          </cell>
          <cell r="B2282" t="str">
            <v>Metrogen Sdn Bhd</v>
          </cell>
          <cell r="C2282" t="str">
            <v>Shah Alam Bc</v>
          </cell>
        </row>
        <row r="2283">
          <cell r="A2283">
            <v>19568298</v>
          </cell>
          <cell r="B2283" t="str">
            <v>Kw Kelly Wood Trading Sdn Bhd</v>
          </cell>
          <cell r="C2283" t="str">
            <v>Batu Pahat Bc</v>
          </cell>
        </row>
        <row r="2284">
          <cell r="A2284">
            <v>19571724</v>
          </cell>
          <cell r="B2284" t="str">
            <v>C &amp; A Aviation Sdn Bhd</v>
          </cell>
          <cell r="C2284" t="str">
            <v>Johor Baru Bc</v>
          </cell>
        </row>
        <row r="2285">
          <cell r="A2285">
            <v>19584286</v>
          </cell>
          <cell r="B2285" t="str">
            <v>Chiong Sui Chai &amp; Sons Sdn Bhd</v>
          </cell>
          <cell r="C2285" t="str">
            <v>Sibu Bc</v>
          </cell>
        </row>
        <row r="2286">
          <cell r="A2286">
            <v>19586732</v>
          </cell>
          <cell r="B2286" t="str">
            <v>Viva Knowledge Sdn Bhd</v>
          </cell>
          <cell r="C2286" t="str">
            <v>Penang Bc</v>
          </cell>
        </row>
        <row r="2287">
          <cell r="A2287">
            <v>19589621</v>
          </cell>
          <cell r="B2287" t="str">
            <v>Novaplast Plastik Sdn Bhd</v>
          </cell>
          <cell r="C2287" t="str">
            <v>Johor Baru Bc</v>
          </cell>
        </row>
        <row r="2288">
          <cell r="A2288">
            <v>19590333</v>
          </cell>
          <cell r="B2288" t="str">
            <v>Mjb Forestry Sdn Bhd</v>
          </cell>
          <cell r="C2288" t="str">
            <v>Seremban Bc</v>
          </cell>
        </row>
        <row r="2289">
          <cell r="A2289">
            <v>19590523</v>
          </cell>
          <cell r="B2289" t="str">
            <v>Sapphire Delight Sdn Bhd</v>
          </cell>
          <cell r="C2289" t="str">
            <v>Ipoh Bc</v>
          </cell>
        </row>
        <row r="2290">
          <cell r="A2290">
            <v>19600109</v>
          </cell>
          <cell r="B2290" t="str">
            <v>M.A.H Properties Sdn Bhd</v>
          </cell>
          <cell r="C2290" t="str">
            <v>Shah Alam Bc</v>
          </cell>
        </row>
        <row r="2291">
          <cell r="A2291">
            <v>19601740</v>
          </cell>
          <cell r="B2291" t="str">
            <v>Sea Land Coldstorage (M) Sdn Bhd</v>
          </cell>
          <cell r="C2291" t="str">
            <v>Klang Bc</v>
          </cell>
        </row>
        <row r="2292">
          <cell r="A2292">
            <v>19605758</v>
          </cell>
          <cell r="B2292" t="str">
            <v>Elegant Integrate Sdn Bhd</v>
          </cell>
          <cell r="C2292" t="str">
            <v>Johor Baru Bc</v>
          </cell>
        </row>
        <row r="2293">
          <cell r="A2293">
            <v>19607042</v>
          </cell>
          <cell r="B2293" t="str">
            <v>Three Amber (M) Sdn Bhd</v>
          </cell>
          <cell r="C2293" t="str">
            <v>Jln Tun Perak Bc</v>
          </cell>
        </row>
        <row r="2294">
          <cell r="A2294">
            <v>19614081</v>
          </cell>
          <cell r="B2294" t="str">
            <v>Classic Marine &amp; Services (M) Sdn Bhd</v>
          </cell>
          <cell r="C2294" t="str">
            <v>Subang Bc</v>
          </cell>
        </row>
        <row r="2295">
          <cell r="A2295">
            <v>19614890</v>
          </cell>
          <cell r="B2295" t="str">
            <v>Parkcity Garden Inn Sdn Bhd</v>
          </cell>
          <cell r="C2295" t="str">
            <v>Bintulu Bc</v>
          </cell>
        </row>
        <row r="2296">
          <cell r="A2296">
            <v>19618266</v>
          </cell>
          <cell r="B2296" t="str">
            <v>Verns Holding Sdn Bhd</v>
          </cell>
          <cell r="C2296" t="str">
            <v>Mentakab Bc</v>
          </cell>
        </row>
        <row r="2297">
          <cell r="A2297">
            <v>19621688</v>
          </cell>
          <cell r="B2297" t="str">
            <v>Kedai Borong Dinhh Sdn Bhd</v>
          </cell>
          <cell r="C2297" t="str">
            <v>Penang Bc</v>
          </cell>
        </row>
        <row r="2298">
          <cell r="A2298">
            <v>19633792</v>
          </cell>
          <cell r="B2298" t="str">
            <v>Pasaraya Canggih (M) Sdn Bhd</v>
          </cell>
          <cell r="C2298" t="str">
            <v>Mentakab Bc</v>
          </cell>
        </row>
        <row r="2299">
          <cell r="A2299">
            <v>19636462</v>
          </cell>
          <cell r="B2299" t="str">
            <v>Chaw Ming Sdn Bhd</v>
          </cell>
          <cell r="C2299" t="str">
            <v>Muar Bc</v>
          </cell>
        </row>
        <row r="2300">
          <cell r="A2300">
            <v>19637311</v>
          </cell>
          <cell r="B2300" t="str">
            <v>Respack Industries Sdn Bhd</v>
          </cell>
          <cell r="C2300" t="str">
            <v>Sungai Petani Bc</v>
          </cell>
        </row>
        <row r="2301">
          <cell r="A2301">
            <v>19637452</v>
          </cell>
          <cell r="B2301" t="str">
            <v>Wood Forest Trading (M) Sdn Bhd</v>
          </cell>
          <cell r="C2301" t="str">
            <v>Mentakab Bc</v>
          </cell>
        </row>
        <row r="2302">
          <cell r="A2302">
            <v>19639141</v>
          </cell>
          <cell r="B2302" t="str">
            <v>Sin Yap Cemara Agrikultur</v>
          </cell>
          <cell r="C2302" t="str">
            <v>Batu Pahat Bc</v>
          </cell>
        </row>
        <row r="2303">
          <cell r="A2303">
            <v>19640904</v>
          </cell>
          <cell r="B2303" t="str">
            <v>T-Biomax Sdn Bhd</v>
          </cell>
          <cell r="C2303" t="str">
            <v>Subang Bc</v>
          </cell>
        </row>
        <row r="2304">
          <cell r="A2304">
            <v>19641504</v>
          </cell>
          <cell r="B2304" t="str">
            <v>Teras Eramaju Sdn Bhd</v>
          </cell>
          <cell r="C2304" t="str">
            <v>Karamunsing Bc</v>
          </cell>
        </row>
        <row r="2305">
          <cell r="A2305">
            <v>19645698</v>
          </cell>
          <cell r="B2305" t="str">
            <v>Real Golden Development Sdn Bhd</v>
          </cell>
          <cell r="C2305" t="str">
            <v>Malacca Bc</v>
          </cell>
        </row>
        <row r="2306">
          <cell r="A2306">
            <v>19653601</v>
          </cell>
          <cell r="B2306" t="str">
            <v>Mng Corporate Reengineering Sdn. Bhd.</v>
          </cell>
          <cell r="C2306" t="str">
            <v>Petaling Jaya Bc</v>
          </cell>
        </row>
        <row r="2307">
          <cell r="A2307">
            <v>19661106</v>
          </cell>
          <cell r="B2307" t="str">
            <v>Koperasi Serbaguna Kebangsaan Berhad</v>
          </cell>
          <cell r="C2307" t="str">
            <v>Petaling Jaya Bc</v>
          </cell>
        </row>
        <row r="2308">
          <cell r="A2308">
            <v>19672164</v>
          </cell>
          <cell r="B2308" t="str">
            <v>Tlk F&amp;B Sdn. Bhd.</v>
          </cell>
          <cell r="C2308" t="str">
            <v>Kemaman Bc</v>
          </cell>
        </row>
        <row r="2309">
          <cell r="A2309">
            <v>19674073</v>
          </cell>
          <cell r="B2309" t="str">
            <v>Reliable Memorial Services Berhad</v>
          </cell>
          <cell r="C2309" t="str">
            <v>Batu Pahat Bc</v>
          </cell>
        </row>
        <row r="2310">
          <cell r="A2310">
            <v>19684090</v>
          </cell>
          <cell r="B2310" t="str">
            <v>Bumitech Global Energy Sdn Bhd</v>
          </cell>
          <cell r="C2310" t="str">
            <v>Kemaman Bc</v>
          </cell>
        </row>
        <row r="2311">
          <cell r="A2311">
            <v>19686648</v>
          </cell>
          <cell r="B2311" t="str">
            <v>Top Fruits Sdn Bhd</v>
          </cell>
          <cell r="C2311" t="str">
            <v>Kajang Bc</v>
          </cell>
        </row>
        <row r="2312">
          <cell r="A2312">
            <v>19688984</v>
          </cell>
          <cell r="B2312" t="str">
            <v>Cabaran Quarry Sdn Bhd</v>
          </cell>
          <cell r="C2312" t="str">
            <v>Bangsar Bc</v>
          </cell>
        </row>
        <row r="2313">
          <cell r="A2313">
            <v>19697703</v>
          </cell>
          <cell r="B2313" t="str">
            <v>Tetangga Klasik (M) Sdn.Bhd</v>
          </cell>
          <cell r="C2313" t="str">
            <v>Kuching Bc</v>
          </cell>
        </row>
        <row r="2314">
          <cell r="A2314">
            <v>19704531</v>
          </cell>
          <cell r="B2314" t="str">
            <v>Lepan Jaya Farm Sdn Bhd</v>
          </cell>
          <cell r="C2314" t="str">
            <v>Kota Bharu Bc</v>
          </cell>
        </row>
        <row r="2315">
          <cell r="A2315">
            <v>19708919</v>
          </cell>
          <cell r="B2315" t="str">
            <v>G2 Gold (M) Sdn Bhd</v>
          </cell>
          <cell r="C2315" t="str">
            <v>Prai Bc</v>
          </cell>
        </row>
        <row r="2316">
          <cell r="A2316">
            <v>19709821</v>
          </cell>
          <cell r="B2316" t="str">
            <v>Gsm Department Stores Sdn Bhd</v>
          </cell>
          <cell r="C2316" t="str">
            <v>Kuching Bc</v>
          </cell>
        </row>
        <row r="2317">
          <cell r="A2317">
            <v>19710231</v>
          </cell>
          <cell r="B2317" t="str">
            <v>Neutastic Marketing Sdn. Bhd.</v>
          </cell>
          <cell r="C2317" t="str">
            <v>Shah Alam Bc</v>
          </cell>
        </row>
        <row r="2318">
          <cell r="A2318">
            <v>19713132</v>
          </cell>
          <cell r="B2318" t="str">
            <v>Jcb Oil &amp; Gas Services Sdn Bhd</v>
          </cell>
          <cell r="C2318" t="str">
            <v>Karamunsing Bc</v>
          </cell>
        </row>
        <row r="2319">
          <cell r="A2319">
            <v>19722035</v>
          </cell>
          <cell r="B2319" t="str">
            <v>Kom Technologies (M) Sdn Bhd</v>
          </cell>
          <cell r="C2319" t="str">
            <v>Johor Baru Bc</v>
          </cell>
        </row>
        <row r="2320">
          <cell r="A2320">
            <v>19726162</v>
          </cell>
          <cell r="B2320" t="str">
            <v>Gaya Semesta Sdn Bhd</v>
          </cell>
          <cell r="C2320" t="str">
            <v>Jln P Ramlee Bc</v>
          </cell>
        </row>
        <row r="2321">
          <cell r="A2321">
            <v>19730080</v>
          </cell>
          <cell r="B2321" t="str">
            <v>Paramount Motion Sdn Bhd</v>
          </cell>
          <cell r="C2321" t="str">
            <v>Ipoh Bc</v>
          </cell>
        </row>
        <row r="2322">
          <cell r="A2322">
            <v>19732966</v>
          </cell>
          <cell r="B2322" t="str">
            <v>New Century Heavy Machineries Sdn Bhd</v>
          </cell>
          <cell r="C2322" t="str">
            <v>Bintulu Bc</v>
          </cell>
        </row>
        <row r="2323">
          <cell r="A2323">
            <v>19735959</v>
          </cell>
          <cell r="B2323" t="str">
            <v>Ct Norhaliza Petromart</v>
          </cell>
          <cell r="C2323" t="str">
            <v>Ipoh Bc</v>
          </cell>
        </row>
        <row r="2324">
          <cell r="A2324">
            <v>19736123</v>
          </cell>
          <cell r="B2324" t="str">
            <v>Kueen Lai Villa Sdn Bhd</v>
          </cell>
          <cell r="C2324" t="str">
            <v>Kajang Bc</v>
          </cell>
        </row>
        <row r="2325">
          <cell r="A2325">
            <v>19743879</v>
          </cell>
          <cell r="B2325" t="str">
            <v>Esm Machinery (Ipoh) Sdn Bhd</v>
          </cell>
          <cell r="C2325" t="str">
            <v>Prai Bc</v>
          </cell>
        </row>
        <row r="2326">
          <cell r="A2326">
            <v>19745376</v>
          </cell>
          <cell r="B2326" t="str">
            <v>Atlas Acres Sdn Bhd</v>
          </cell>
          <cell r="C2326" t="str">
            <v>Bangsar Bc</v>
          </cell>
        </row>
        <row r="2327">
          <cell r="A2327">
            <v>19745423</v>
          </cell>
          <cell r="B2327" t="str">
            <v>Gtm Land &amp; Property Sdn Bhd</v>
          </cell>
          <cell r="C2327" t="str">
            <v>Prai Bc</v>
          </cell>
        </row>
        <row r="2328">
          <cell r="A2328">
            <v>19751325</v>
          </cell>
          <cell r="B2328" t="str">
            <v>Golden Borneo Auto Sdn Bhd</v>
          </cell>
          <cell r="C2328" t="str">
            <v>Sandakan Bc</v>
          </cell>
        </row>
        <row r="2329">
          <cell r="A2329">
            <v>19754497</v>
          </cell>
          <cell r="B2329" t="str">
            <v>Hawks Technologies (M) Sdn Bhd</v>
          </cell>
          <cell r="C2329" t="str">
            <v>Kemaman Bc</v>
          </cell>
        </row>
        <row r="2330">
          <cell r="A2330">
            <v>19760298</v>
          </cell>
          <cell r="B2330" t="str">
            <v>Envictus Food Services Sdn Bhd</v>
          </cell>
          <cell r="C2330" t="str">
            <v>Petaling Jaya Bc</v>
          </cell>
        </row>
        <row r="2331">
          <cell r="A2331">
            <v>19768688</v>
          </cell>
          <cell r="B2331" t="str">
            <v>Hub Zone Sdn Bhd</v>
          </cell>
          <cell r="C2331" t="str">
            <v>Kuching Bc</v>
          </cell>
        </row>
        <row r="2332">
          <cell r="A2332">
            <v>19769659</v>
          </cell>
          <cell r="B2332" t="str">
            <v>Gb Motors Realty Sdn Bhd</v>
          </cell>
          <cell r="C2332" t="str">
            <v>Prai Bc</v>
          </cell>
        </row>
        <row r="2333">
          <cell r="A2333">
            <v>19772426</v>
          </cell>
          <cell r="B2333" t="str">
            <v>Budimas Juta Sdn Bhd</v>
          </cell>
          <cell r="C2333" t="str">
            <v>Bangsar Bc</v>
          </cell>
        </row>
        <row r="2334">
          <cell r="A2334">
            <v>19783732</v>
          </cell>
          <cell r="B2334" t="str">
            <v>Tanah Makmur Berhad</v>
          </cell>
          <cell r="C2334" t="str">
            <v>Kuantan Bc</v>
          </cell>
        </row>
        <row r="2335">
          <cell r="A2335">
            <v>19785909</v>
          </cell>
          <cell r="B2335" t="str">
            <v>Maruda Sdn Bhd</v>
          </cell>
          <cell r="C2335" t="str">
            <v>Sibu Bc</v>
          </cell>
        </row>
        <row r="2336">
          <cell r="A2336">
            <v>19793376</v>
          </cell>
          <cell r="B2336" t="str">
            <v>El Chong Motor Trading Sdn Bhd</v>
          </cell>
          <cell r="C2336" t="str">
            <v>Prai Bc</v>
          </cell>
        </row>
        <row r="2337">
          <cell r="A2337">
            <v>19794218</v>
          </cell>
          <cell r="B2337" t="str">
            <v>Forward Resources And Construction Sdn B</v>
          </cell>
          <cell r="C2337" t="str">
            <v>Bangsar Bc</v>
          </cell>
        </row>
        <row r="2338">
          <cell r="A2338">
            <v>19794518</v>
          </cell>
          <cell r="B2338" t="str">
            <v>Otto Garment Sb</v>
          </cell>
          <cell r="C2338" t="str">
            <v>Alor Setar Bc</v>
          </cell>
        </row>
        <row r="2339">
          <cell r="A2339">
            <v>19796945</v>
          </cell>
          <cell r="B2339" t="str">
            <v>Kedai Pajakgadai Dengkil Sdn Bhd</v>
          </cell>
          <cell r="C2339" t="str">
            <v>Sri Damansara Bc</v>
          </cell>
        </row>
        <row r="2340">
          <cell r="A2340">
            <v>19801676</v>
          </cell>
          <cell r="B2340" t="str">
            <v>Wanija Industries Sdn Bhd</v>
          </cell>
          <cell r="C2340" t="str">
            <v>Bangsar Bc</v>
          </cell>
        </row>
        <row r="2341">
          <cell r="A2341">
            <v>19806587</v>
          </cell>
          <cell r="B2341" t="str">
            <v>Aces Teampower Sdn Bhd</v>
          </cell>
          <cell r="C2341" t="str">
            <v>Petaling Jaya Bc</v>
          </cell>
        </row>
        <row r="2342">
          <cell r="A2342">
            <v>19808111</v>
          </cell>
          <cell r="B2342" t="str">
            <v>Mimi Merican Design Sdn Bhd</v>
          </cell>
          <cell r="C2342" t="str">
            <v>Bangsar Bc</v>
          </cell>
        </row>
        <row r="2343">
          <cell r="A2343">
            <v>19808599</v>
          </cell>
          <cell r="B2343" t="str">
            <v>Bwys Services Sdn Bhd</v>
          </cell>
          <cell r="C2343" t="str">
            <v>Prai Bc</v>
          </cell>
        </row>
        <row r="2344">
          <cell r="A2344">
            <v>19809307</v>
          </cell>
          <cell r="B2344" t="str">
            <v>Abiba Plastic Industries Sdn Bhd</v>
          </cell>
          <cell r="C2344" t="str">
            <v>Sungai Petani Bc</v>
          </cell>
        </row>
        <row r="2345">
          <cell r="A2345">
            <v>19811636</v>
          </cell>
          <cell r="B2345" t="str">
            <v>Wan Palace Sdn Bhd</v>
          </cell>
          <cell r="C2345" t="str">
            <v>Miri Bc</v>
          </cell>
        </row>
        <row r="2346">
          <cell r="A2346">
            <v>19813822</v>
          </cell>
          <cell r="B2346" t="str">
            <v>Mforce Bike Holdings Sdn Bhd</v>
          </cell>
          <cell r="C2346" t="str">
            <v>Prai Bc</v>
          </cell>
        </row>
        <row r="2347">
          <cell r="A2347">
            <v>19819268</v>
          </cell>
          <cell r="B2347" t="str">
            <v>Tropical City (M) Sdn. Bhd.</v>
          </cell>
          <cell r="C2347" t="str">
            <v>Johor Baru Bc</v>
          </cell>
        </row>
        <row r="2348">
          <cell r="A2348">
            <v>19820860</v>
          </cell>
          <cell r="B2348" t="str">
            <v>G Avenue Landcaps Sdn Bhd</v>
          </cell>
          <cell r="C2348" t="str">
            <v>Prai Bc</v>
          </cell>
        </row>
        <row r="2349">
          <cell r="A2349">
            <v>19831541</v>
          </cell>
          <cell r="B2349" t="str">
            <v>Kw Precision Engineering Sdn Bhd</v>
          </cell>
          <cell r="C2349" t="str">
            <v>Prai Bc</v>
          </cell>
        </row>
        <row r="2350">
          <cell r="A2350">
            <v>19838051</v>
          </cell>
          <cell r="B2350" t="str">
            <v>Sts Lagenda Sdn. Bhd.</v>
          </cell>
          <cell r="C2350" t="str">
            <v>Sri Damansara Bc</v>
          </cell>
        </row>
        <row r="2351">
          <cell r="A2351">
            <v>19843543</v>
          </cell>
          <cell r="B2351" t="str">
            <v>Cps Resources Sdn Bhd</v>
          </cell>
          <cell r="C2351" t="str">
            <v>Jln Tun Perak Bc</v>
          </cell>
        </row>
        <row r="2352">
          <cell r="A2352">
            <v>19848871</v>
          </cell>
          <cell r="B2352" t="str">
            <v>Kilang Beras Seri Merbok Sdn. Bhd.</v>
          </cell>
          <cell r="C2352" t="str">
            <v>Alor Setar Bc</v>
          </cell>
        </row>
        <row r="2353">
          <cell r="A2353">
            <v>19851765</v>
          </cell>
          <cell r="B2353" t="str">
            <v>Perladangan Kinta Sdn. Bhd.</v>
          </cell>
          <cell r="C2353" t="str">
            <v>Ipoh Bc</v>
          </cell>
        </row>
        <row r="2354">
          <cell r="A2354">
            <v>19852314</v>
          </cell>
          <cell r="B2354" t="str">
            <v>Agro 19 Berhad</v>
          </cell>
          <cell r="C2354" t="str">
            <v>Jln Tun Perak Bc</v>
          </cell>
        </row>
        <row r="2355">
          <cell r="A2355">
            <v>19858224</v>
          </cell>
          <cell r="B2355" t="str">
            <v>Pembinaan Jaya Maju Sdn Bhd</v>
          </cell>
          <cell r="C2355" t="str">
            <v>Kuching Bc</v>
          </cell>
        </row>
        <row r="2356">
          <cell r="A2356">
            <v>19858340</v>
          </cell>
          <cell r="B2356" t="str">
            <v>Bima Kurnia Shipping Sdn Bhd</v>
          </cell>
          <cell r="C2356" t="str">
            <v>Miri Bc</v>
          </cell>
        </row>
        <row r="2357">
          <cell r="A2357">
            <v>19860952</v>
          </cell>
          <cell r="B2357" t="str">
            <v>Mk Sidhu Vrar Holdings Sdn Bhd</v>
          </cell>
          <cell r="C2357" t="str">
            <v>Bangsar Bc</v>
          </cell>
        </row>
        <row r="2358">
          <cell r="A2358">
            <v>19864699</v>
          </cell>
          <cell r="B2358" t="str">
            <v>Tunas Manja Supermarket (Bera) Sdn Bhd</v>
          </cell>
          <cell r="C2358" t="str">
            <v>Kuantan Bc</v>
          </cell>
        </row>
        <row r="2359">
          <cell r="A2359">
            <v>19871653</v>
          </cell>
          <cell r="B2359" t="str">
            <v>Vista Selesa Development Sdn Bhd</v>
          </cell>
          <cell r="C2359" t="str">
            <v>Malacca Bc</v>
          </cell>
        </row>
        <row r="2360">
          <cell r="A2360">
            <v>19872277</v>
          </cell>
          <cell r="B2360" t="str">
            <v>Hockguan Commodities Sdn Bhd</v>
          </cell>
          <cell r="C2360" t="str">
            <v>Mentakab Bc</v>
          </cell>
        </row>
        <row r="2361">
          <cell r="A2361">
            <v>19874131</v>
          </cell>
          <cell r="B2361" t="str">
            <v>Lian Hin Jaya Sdn Bhd</v>
          </cell>
          <cell r="C2361" t="str">
            <v>Mentakab Bc</v>
          </cell>
        </row>
        <row r="2362">
          <cell r="A2362">
            <v>19882767</v>
          </cell>
          <cell r="B2362" t="str">
            <v>Solid Palm Oil Mill Berhad</v>
          </cell>
          <cell r="C2362" t="str">
            <v>Sibu Bc</v>
          </cell>
        </row>
        <row r="2363">
          <cell r="A2363">
            <v>19888791</v>
          </cell>
          <cell r="B2363" t="str">
            <v>Maple Synergy Sdn Bhd</v>
          </cell>
          <cell r="C2363" t="str">
            <v>Muar Bc</v>
          </cell>
        </row>
        <row r="2364">
          <cell r="A2364">
            <v>19888860</v>
          </cell>
          <cell r="B2364" t="str">
            <v>K Global Ventures Sdn Bhd</v>
          </cell>
          <cell r="C2364" t="str">
            <v>Bangsar Bc</v>
          </cell>
        </row>
        <row r="2365">
          <cell r="A2365">
            <v>19889257</v>
          </cell>
          <cell r="B2365" t="str">
            <v>Tech World Marketing Sdn Bhd</v>
          </cell>
          <cell r="C2365" t="str">
            <v>Bangsar Bc</v>
          </cell>
        </row>
        <row r="2366">
          <cell r="A2366">
            <v>19891992</v>
          </cell>
          <cell r="B2366" t="str">
            <v>Hzn Cars Sdn Bhd</v>
          </cell>
          <cell r="C2366" t="str">
            <v>Shah Alam Bc</v>
          </cell>
        </row>
        <row r="2367">
          <cell r="A2367">
            <v>19892342</v>
          </cell>
          <cell r="B2367" t="str">
            <v>Scanwolf Development Sdn Bhd</v>
          </cell>
          <cell r="C2367" t="str">
            <v>Ipoh Bc</v>
          </cell>
        </row>
        <row r="2368">
          <cell r="A2368">
            <v>19903853</v>
          </cell>
          <cell r="B2368" t="str">
            <v>Scanwolf Properties Sdn.Bhd.</v>
          </cell>
          <cell r="C2368" t="str">
            <v>Ipoh Bc</v>
          </cell>
        </row>
        <row r="2369">
          <cell r="A2369">
            <v>19904351</v>
          </cell>
          <cell r="B2369" t="str">
            <v>Pun Chou Sdn.Bhd.</v>
          </cell>
          <cell r="C2369" t="str">
            <v>Ipoh Bc</v>
          </cell>
        </row>
        <row r="2370">
          <cell r="A2370">
            <v>19909215</v>
          </cell>
          <cell r="B2370" t="str">
            <v>Lagi Suria Sdn Bhd</v>
          </cell>
          <cell r="C2370" t="str">
            <v>Tawau Bc</v>
          </cell>
        </row>
        <row r="2371">
          <cell r="A2371">
            <v>19909572</v>
          </cell>
          <cell r="B2371" t="str">
            <v>Teck Seong Automotive Sdn Bhd</v>
          </cell>
          <cell r="C2371" t="str">
            <v>Mentakab Bc</v>
          </cell>
        </row>
        <row r="2372">
          <cell r="A2372">
            <v>19922633</v>
          </cell>
          <cell r="B2372" t="str">
            <v>Teck Seong Auto Trading Sdn Bhd</v>
          </cell>
          <cell r="C2372" t="str">
            <v>Mentakab Bc</v>
          </cell>
        </row>
        <row r="2373">
          <cell r="A2373">
            <v>19922911</v>
          </cell>
          <cell r="B2373" t="str">
            <v>Uaea Marketing Sdn Bhd</v>
          </cell>
          <cell r="C2373" t="str">
            <v>Ipoh Bc</v>
          </cell>
        </row>
        <row r="2374">
          <cell r="A2374">
            <v>19926175</v>
          </cell>
          <cell r="B2374" t="str">
            <v>Mega Lace (Kt) Sdn. Bhd.</v>
          </cell>
          <cell r="C2374" t="str">
            <v>Kota Bharu Bc</v>
          </cell>
        </row>
        <row r="2375">
          <cell r="A2375">
            <v>19931274</v>
          </cell>
          <cell r="B2375" t="str">
            <v>Delima Mastiara Edar (Kl) Sdn Bhd</v>
          </cell>
          <cell r="C2375" t="str">
            <v>Sungai Petani Bc</v>
          </cell>
        </row>
        <row r="2376">
          <cell r="A2376">
            <v>19940353</v>
          </cell>
          <cell r="B2376" t="str">
            <v>Kenwingston Venture Sdn Bhd</v>
          </cell>
          <cell r="C2376" t="str">
            <v>Bangsar Bc</v>
          </cell>
        </row>
        <row r="2377">
          <cell r="A2377">
            <v>19943788</v>
          </cell>
          <cell r="B2377" t="str">
            <v>Established Metal Industries Sdn Bhd</v>
          </cell>
          <cell r="C2377" t="str">
            <v>Jln P Ramlee Bc</v>
          </cell>
        </row>
        <row r="2378">
          <cell r="A2378">
            <v>19949816</v>
          </cell>
          <cell r="B2378" t="str">
            <v>Rd Contracts (M) Sdn Bhd</v>
          </cell>
          <cell r="C2378" t="str">
            <v>Kajang Bc</v>
          </cell>
        </row>
        <row r="2379">
          <cell r="A2379">
            <v>19954300</v>
          </cell>
          <cell r="B2379" t="str">
            <v>Dahlia Cemerlang Sdn. Bhd.</v>
          </cell>
          <cell r="C2379" t="str">
            <v>Prai Bc</v>
          </cell>
        </row>
        <row r="2380">
          <cell r="A2380">
            <v>19955799</v>
          </cell>
          <cell r="B2380" t="str">
            <v>Successtogether International Pte Ltd</v>
          </cell>
          <cell r="C2380" t="str">
            <v>Petaling Jaya Bc</v>
          </cell>
        </row>
        <row r="2381">
          <cell r="A2381">
            <v>19962596</v>
          </cell>
          <cell r="B2381" t="str">
            <v>Edumas Industries Sdn Bhd</v>
          </cell>
          <cell r="C2381" t="str">
            <v>Ipoh Bc</v>
          </cell>
        </row>
        <row r="2382">
          <cell r="A2382">
            <v>19969195</v>
          </cell>
          <cell r="B2382" t="str">
            <v>Great Core Marketing Sdn Bhd</v>
          </cell>
          <cell r="C2382" t="str">
            <v>Prai Bc</v>
          </cell>
        </row>
        <row r="2383">
          <cell r="A2383">
            <v>19977656</v>
          </cell>
          <cell r="B2383" t="str">
            <v>Hartanah Muhibbah Sdn Bhd</v>
          </cell>
          <cell r="C2383" t="str">
            <v>Seremban Bc</v>
          </cell>
        </row>
        <row r="2384">
          <cell r="A2384">
            <v>19978913</v>
          </cell>
          <cell r="B2384" t="str">
            <v>The Light Hotel (M) Sdn. Bhd.</v>
          </cell>
          <cell r="C2384" t="str">
            <v>Prai Bc</v>
          </cell>
        </row>
        <row r="2385">
          <cell r="A2385">
            <v>19981693</v>
          </cell>
          <cell r="B2385" t="str">
            <v>Setia Capital Venture Sdn Bhd</v>
          </cell>
          <cell r="C2385" t="str">
            <v>Jln P Ramlee Bc</v>
          </cell>
        </row>
        <row r="2386">
          <cell r="A2386">
            <v>19986779</v>
          </cell>
          <cell r="B2386" t="str">
            <v>Intan Biotech Industries Sdn.Bhd.</v>
          </cell>
          <cell r="C2386" t="str">
            <v>Kota Bharu Bc</v>
          </cell>
        </row>
        <row r="2387">
          <cell r="A2387">
            <v>19987923</v>
          </cell>
          <cell r="B2387" t="str">
            <v>Sky Blue Media Sdn Bhd</v>
          </cell>
          <cell r="C2387" t="str">
            <v>Bangsar Bc</v>
          </cell>
        </row>
        <row r="2388">
          <cell r="A2388">
            <v>19992364</v>
          </cell>
          <cell r="B2388" t="str">
            <v>Utama Serimas Sdn Bhd</v>
          </cell>
          <cell r="C2388" t="str">
            <v>Karamunsing Bc</v>
          </cell>
        </row>
        <row r="2389">
          <cell r="A2389">
            <v>19993750</v>
          </cell>
          <cell r="B2389" t="str">
            <v>Jetson Development (Asia) Sdn Bhd</v>
          </cell>
          <cell r="C2389" t="str">
            <v>Bangsar Bc</v>
          </cell>
        </row>
        <row r="2390">
          <cell r="A2390">
            <v>19996399</v>
          </cell>
          <cell r="B2390" t="str">
            <v>Deluxe Tours (Perak) Sdn Bhd</v>
          </cell>
          <cell r="C2390" t="str">
            <v>Ipoh Bc</v>
          </cell>
        </row>
        <row r="2391">
          <cell r="A2391">
            <v>20000018</v>
          </cell>
          <cell r="B2391" t="str">
            <v>Manjaku Holdings Sdn. Bhd.</v>
          </cell>
          <cell r="C2391" t="str">
            <v>Ipoh Bc</v>
          </cell>
        </row>
        <row r="2392">
          <cell r="A2392">
            <v>20002540</v>
          </cell>
          <cell r="B2392" t="str">
            <v>Newyield Sdn Bhd</v>
          </cell>
          <cell r="C2392" t="str">
            <v>Bintulu Bc</v>
          </cell>
        </row>
        <row r="2393">
          <cell r="A2393">
            <v>20005344</v>
          </cell>
          <cell r="B2393" t="str">
            <v>Pgs Construction Sdn. Bhd.</v>
          </cell>
          <cell r="C2393" t="str">
            <v>Malacca Bc</v>
          </cell>
        </row>
        <row r="2394">
          <cell r="A2394">
            <v>20014358</v>
          </cell>
          <cell r="B2394" t="str">
            <v>Soon Cheong Preserved Seafood Sdn Bhd</v>
          </cell>
          <cell r="C2394" t="str">
            <v>Sri Damansara Bc</v>
          </cell>
        </row>
        <row r="2395">
          <cell r="A2395">
            <v>20014895</v>
          </cell>
          <cell r="B2395" t="str">
            <v>Hock Guan Resources Sdn Bhd</v>
          </cell>
          <cell r="C2395" t="str">
            <v>Mentakab Bc</v>
          </cell>
        </row>
        <row r="2396">
          <cell r="A2396">
            <v>20016386</v>
          </cell>
          <cell r="B2396" t="str">
            <v>Tyre Save Mini Market Sdn Bhd</v>
          </cell>
          <cell r="C2396" t="str">
            <v>Bintulu Bc</v>
          </cell>
        </row>
        <row r="2397">
          <cell r="A2397">
            <v>20017712</v>
          </cell>
          <cell r="B2397" t="str">
            <v>Inter Paragon Sdn Bhd</v>
          </cell>
          <cell r="C2397" t="str">
            <v>Kuching Bc</v>
          </cell>
        </row>
        <row r="2398">
          <cell r="A2398">
            <v>20022810</v>
          </cell>
          <cell r="B2398" t="str">
            <v>Dbs Asset Management Sdn Bhd</v>
          </cell>
          <cell r="C2398" t="str">
            <v>Klang Bc</v>
          </cell>
        </row>
        <row r="2399">
          <cell r="A2399">
            <v>20033458</v>
          </cell>
          <cell r="B2399" t="str">
            <v>Aerofoam Manufacturing (1969) Sdn Bhd</v>
          </cell>
          <cell r="C2399" t="str">
            <v>Jln Tun Perak Bc</v>
          </cell>
        </row>
        <row r="2400">
          <cell r="A2400">
            <v>20035644</v>
          </cell>
          <cell r="B2400" t="str">
            <v>Restkin Resources Sdn Bhd</v>
          </cell>
          <cell r="C2400" t="str">
            <v>Jln P Ramlee Bc</v>
          </cell>
        </row>
        <row r="2401">
          <cell r="A2401">
            <v>20037403</v>
          </cell>
          <cell r="B2401" t="str">
            <v>Skl Piling &amp; Construction Sdn. Bhd.</v>
          </cell>
          <cell r="C2401" t="str">
            <v>Johor Baru Bc</v>
          </cell>
        </row>
        <row r="2402">
          <cell r="A2402">
            <v>20038267</v>
          </cell>
          <cell r="B2402" t="str">
            <v>Takzim Marine Services Sdn. Bhd.</v>
          </cell>
          <cell r="C2402" t="str">
            <v>Miri Bc</v>
          </cell>
        </row>
        <row r="2403">
          <cell r="A2403">
            <v>20038492</v>
          </cell>
          <cell r="B2403" t="str">
            <v>Seng Fu Trading Sdn Bhd</v>
          </cell>
          <cell r="C2403" t="str">
            <v>Batu Pahat Bc</v>
          </cell>
        </row>
        <row r="2404">
          <cell r="A2404">
            <v>20041798</v>
          </cell>
          <cell r="B2404" t="str">
            <v>Keongco Development Sdn. Bhd.</v>
          </cell>
          <cell r="C2404" t="str">
            <v>Kota Bharu Bc</v>
          </cell>
        </row>
        <row r="2405">
          <cell r="A2405">
            <v>20042048</v>
          </cell>
          <cell r="B2405" t="str">
            <v>S.R.Automobile Centre Sdn Bhd</v>
          </cell>
          <cell r="C2405" t="str">
            <v>Teluk Intan Bc</v>
          </cell>
        </row>
        <row r="2406">
          <cell r="A2406">
            <v>20047437</v>
          </cell>
          <cell r="B2406" t="str">
            <v>Beau Consortium Sdn Bhd</v>
          </cell>
          <cell r="C2406" t="str">
            <v>Subang Bc</v>
          </cell>
        </row>
        <row r="2407">
          <cell r="A2407">
            <v>20048594</v>
          </cell>
          <cell r="B2407" t="str">
            <v>Sinotruk Malaysia Sdn Bhd</v>
          </cell>
          <cell r="C2407" t="str">
            <v>Subang Bc</v>
          </cell>
        </row>
        <row r="2408">
          <cell r="A2408">
            <v>20063868</v>
          </cell>
          <cell r="B2408" t="str">
            <v>K C Goh Development Sdn Bhd</v>
          </cell>
          <cell r="C2408" t="str">
            <v>Mentakab Bc</v>
          </cell>
        </row>
        <row r="2409">
          <cell r="A2409">
            <v>20073366</v>
          </cell>
          <cell r="B2409" t="str">
            <v>Cerasmega Sdn Bhd</v>
          </cell>
          <cell r="C2409" t="str">
            <v>Tawau Bc</v>
          </cell>
        </row>
        <row r="2410">
          <cell r="A2410">
            <v>20077040</v>
          </cell>
          <cell r="B2410" t="str">
            <v>Mai Shang Estates Sdn.Bhd.</v>
          </cell>
          <cell r="C2410" t="str">
            <v>Sandakan Bc</v>
          </cell>
        </row>
        <row r="2411">
          <cell r="A2411">
            <v>20082456</v>
          </cell>
          <cell r="B2411" t="str">
            <v>Zan Huan (Sabah) Sdn. Bhd.</v>
          </cell>
          <cell r="C2411" t="str">
            <v>Tawau Bc</v>
          </cell>
        </row>
        <row r="2412">
          <cell r="A2412">
            <v>20086871</v>
          </cell>
          <cell r="B2412" t="str">
            <v>Shunto Steel Industries Sdn Bhd</v>
          </cell>
          <cell r="C2412" t="str">
            <v>Kuching Bc</v>
          </cell>
        </row>
        <row r="2413">
          <cell r="A2413">
            <v>20088685</v>
          </cell>
          <cell r="B2413" t="str">
            <v>Raco Sdn Bhd</v>
          </cell>
          <cell r="C2413" t="str">
            <v>Petaling Jaya Bc</v>
          </cell>
        </row>
        <row r="2414">
          <cell r="A2414">
            <v>20094861</v>
          </cell>
          <cell r="B2414" t="str">
            <v>Nurilim Sdn. Bhd.</v>
          </cell>
          <cell r="C2414" t="str">
            <v>Ipoh Bc</v>
          </cell>
        </row>
        <row r="2415">
          <cell r="A2415">
            <v>20101790</v>
          </cell>
          <cell r="B2415" t="str">
            <v>Bumia Sdn Bhd</v>
          </cell>
          <cell r="C2415" t="str">
            <v>Kuching Bc</v>
          </cell>
        </row>
        <row r="2416">
          <cell r="A2416">
            <v>20103388</v>
          </cell>
          <cell r="B2416" t="str">
            <v>Nhy Borneo Sdn Bhd</v>
          </cell>
          <cell r="C2416" t="str">
            <v>Karamunsing Bc</v>
          </cell>
        </row>
        <row r="2417">
          <cell r="A2417">
            <v>20108051</v>
          </cell>
          <cell r="B2417" t="str">
            <v>Checkereit Sdn Bhd</v>
          </cell>
          <cell r="C2417" t="str">
            <v>Shah Alam Bc</v>
          </cell>
        </row>
        <row r="2418">
          <cell r="A2418">
            <v>20108365</v>
          </cell>
          <cell r="B2418" t="str">
            <v>Hiap Hong Distributors Sdn Bhd</v>
          </cell>
          <cell r="C2418" t="str">
            <v>Seremban Bc</v>
          </cell>
        </row>
        <row r="2419">
          <cell r="A2419">
            <v>20113260</v>
          </cell>
          <cell r="B2419" t="str">
            <v>Pl Soon Huat Realty Sdn Bhd</v>
          </cell>
          <cell r="C2419" t="str">
            <v>Alor Setar Bc</v>
          </cell>
        </row>
        <row r="2420">
          <cell r="A2420">
            <v>20116050</v>
          </cell>
          <cell r="B2420" t="str">
            <v>Persatuan Ping Nang Miri</v>
          </cell>
          <cell r="C2420" t="str">
            <v>Miri Bc</v>
          </cell>
        </row>
        <row r="2421">
          <cell r="A2421">
            <v>20134561</v>
          </cell>
          <cell r="B2421" t="str">
            <v>Fl Timber &amp; Hardware Trading</v>
          </cell>
          <cell r="C2421" t="str">
            <v>Mentakab Bc</v>
          </cell>
        </row>
        <row r="2422">
          <cell r="A2422">
            <v>20135312</v>
          </cell>
          <cell r="B2422" t="str">
            <v>Paraland Property Development Sdn Bhd</v>
          </cell>
          <cell r="C2422" t="str">
            <v>Jln P Ramlee Bc</v>
          </cell>
        </row>
        <row r="2423">
          <cell r="A2423">
            <v>20143881</v>
          </cell>
          <cell r="B2423" t="str">
            <v>Jawat Johan Sdn Bhd</v>
          </cell>
          <cell r="C2423" t="str">
            <v>Karamunsing Bc</v>
          </cell>
        </row>
        <row r="2424">
          <cell r="A2424">
            <v>20144116</v>
          </cell>
          <cell r="B2424" t="str">
            <v>Seacera Development Sdn. Bhd.</v>
          </cell>
          <cell r="C2424" t="str">
            <v>Petaling Jaya Bc</v>
          </cell>
        </row>
        <row r="2425">
          <cell r="A2425">
            <v>20146360</v>
          </cell>
          <cell r="B2425" t="str">
            <v>Suncity Boulevard Sdn Bhd</v>
          </cell>
          <cell r="C2425" t="str">
            <v>Subang Bc</v>
          </cell>
        </row>
        <row r="2426">
          <cell r="A2426">
            <v>20146702</v>
          </cell>
          <cell r="B2426" t="str">
            <v>Golden Uptrend Sdn Bhd</v>
          </cell>
          <cell r="C2426" t="str">
            <v>Miri Bc</v>
          </cell>
        </row>
        <row r="2427">
          <cell r="A2427">
            <v>20147209</v>
          </cell>
          <cell r="B2427" t="str">
            <v>C A Car Services Sdn Bhd</v>
          </cell>
          <cell r="C2427" t="str">
            <v>Sri Damansara Bc</v>
          </cell>
        </row>
        <row r="2428">
          <cell r="A2428">
            <v>20147960</v>
          </cell>
          <cell r="B2428" t="str">
            <v>Pembinaan Terasmaju Sdn Bhd</v>
          </cell>
          <cell r="C2428" t="str">
            <v>Subang Bc</v>
          </cell>
        </row>
        <row r="2429">
          <cell r="A2429">
            <v>20151128</v>
          </cell>
          <cell r="B2429" t="str">
            <v>Nada Development Sdn Bhd</v>
          </cell>
          <cell r="C2429" t="str">
            <v>Sungai Petani Bc</v>
          </cell>
        </row>
        <row r="2430">
          <cell r="A2430">
            <v>20162957</v>
          </cell>
          <cell r="B2430" t="str">
            <v>Cawanmas Beverage Industries M Sdn. Bhd.</v>
          </cell>
          <cell r="C2430" t="str">
            <v>Batu Pahat Bc</v>
          </cell>
        </row>
        <row r="2431">
          <cell r="A2431">
            <v>20163123</v>
          </cell>
          <cell r="B2431" t="str">
            <v>Kgf Realty Sdn Bhd</v>
          </cell>
          <cell r="C2431" t="str">
            <v>Sri Damansara Bc</v>
          </cell>
        </row>
        <row r="2432">
          <cell r="A2432">
            <v>20168043</v>
          </cell>
          <cell r="B2432" t="str">
            <v>Daman Resources Sdn Bhd</v>
          </cell>
          <cell r="C2432" t="str">
            <v>Petaling Jaya Bc</v>
          </cell>
        </row>
        <row r="2433">
          <cell r="A2433">
            <v>20171048</v>
          </cell>
          <cell r="B2433" t="str">
            <v>Pridamai Sdn Bhd</v>
          </cell>
          <cell r="C2433" t="str">
            <v>Petaling Jaya Bc</v>
          </cell>
        </row>
        <row r="2434">
          <cell r="A2434">
            <v>20177297</v>
          </cell>
          <cell r="B2434" t="str">
            <v>Tee &amp; Lua Timber Enterprise Sdn. Bhd.</v>
          </cell>
          <cell r="C2434" t="str">
            <v>Batu Pahat Bc</v>
          </cell>
        </row>
        <row r="2435">
          <cell r="A2435">
            <v>20182084</v>
          </cell>
          <cell r="B2435" t="str">
            <v>Elastic Boost Link Sdn Bhd</v>
          </cell>
          <cell r="C2435" t="str">
            <v>Ipoh Bc</v>
          </cell>
        </row>
        <row r="2436">
          <cell r="A2436">
            <v>20183640</v>
          </cell>
          <cell r="B2436" t="str">
            <v>Genting Ehsan Sdn Bhd</v>
          </cell>
          <cell r="C2436" t="str">
            <v>Kajang Bc</v>
          </cell>
        </row>
        <row r="2437">
          <cell r="A2437">
            <v>20183723</v>
          </cell>
          <cell r="B2437" t="str">
            <v>Hayan Packaging Sdn. Bhd.</v>
          </cell>
          <cell r="C2437" t="str">
            <v>Malacca Bc</v>
          </cell>
        </row>
        <row r="2438">
          <cell r="A2438">
            <v>20185387</v>
          </cell>
          <cell r="B2438" t="str">
            <v>Vertex Mission Holdings Sdn Bhd</v>
          </cell>
          <cell r="C2438" t="str">
            <v>Klang Bc</v>
          </cell>
        </row>
        <row r="2439">
          <cell r="A2439">
            <v>20186463</v>
          </cell>
          <cell r="B2439" t="str">
            <v>Tct Property Sdn Bhd</v>
          </cell>
          <cell r="C2439" t="str">
            <v>Karamunsing Bc</v>
          </cell>
        </row>
        <row r="2440">
          <cell r="A2440">
            <v>20186689</v>
          </cell>
          <cell r="B2440" t="str">
            <v>Aman Setia Resources Sdn Bhd</v>
          </cell>
          <cell r="C2440" t="str">
            <v>Alor Setar Bc</v>
          </cell>
        </row>
        <row r="2441">
          <cell r="A2441">
            <v>20189204</v>
          </cell>
          <cell r="B2441" t="str">
            <v>Leisure Expertise Sdn. Bhd.</v>
          </cell>
          <cell r="C2441" t="str">
            <v>Kota Bharu Bc</v>
          </cell>
        </row>
        <row r="2442">
          <cell r="A2442">
            <v>20189739</v>
          </cell>
          <cell r="B2442" t="str">
            <v>Kirana Maksima Sdn Bhd</v>
          </cell>
          <cell r="C2442" t="str">
            <v>Malacca Bc</v>
          </cell>
        </row>
        <row r="2443">
          <cell r="A2443">
            <v>20191682</v>
          </cell>
          <cell r="B2443" t="str">
            <v>Maxwood Development Sdn Bhd</v>
          </cell>
          <cell r="C2443" t="str">
            <v>Ipoh Bc</v>
          </cell>
        </row>
        <row r="2444">
          <cell r="A2444">
            <v>20202168</v>
          </cell>
          <cell r="B2444" t="str">
            <v>Ab Malek Sdn Bhd</v>
          </cell>
          <cell r="C2444" t="str">
            <v>Muar Bc</v>
          </cell>
        </row>
        <row r="2445">
          <cell r="A2445">
            <v>20207889</v>
          </cell>
          <cell r="B2445" t="str">
            <v>Esteem Partners Sdn Bhd</v>
          </cell>
          <cell r="C2445" t="str">
            <v>Karamunsing Bc</v>
          </cell>
        </row>
        <row r="2446">
          <cell r="A2446">
            <v>20211268</v>
          </cell>
          <cell r="B2446" t="str">
            <v>Next Bike Sdn Bhd</v>
          </cell>
          <cell r="C2446" t="str">
            <v>Shah Alam Bc</v>
          </cell>
        </row>
        <row r="2447">
          <cell r="A2447">
            <v>20216667</v>
          </cell>
          <cell r="B2447" t="str">
            <v>Lim Eng Wi Enterprise Sdn Bhd</v>
          </cell>
          <cell r="C2447" t="str">
            <v>Malacca Bc</v>
          </cell>
        </row>
        <row r="2448">
          <cell r="A2448">
            <v>20218527</v>
          </cell>
          <cell r="B2448" t="str">
            <v>Pentagon Asset Sdn. Bhd.</v>
          </cell>
          <cell r="C2448" t="str">
            <v>Malacca Bc</v>
          </cell>
        </row>
        <row r="2449">
          <cell r="A2449">
            <v>20221450</v>
          </cell>
          <cell r="B2449" t="str">
            <v>Desa Alpha Trading Sdn Bhd</v>
          </cell>
          <cell r="C2449" t="str">
            <v>Kemaman Bc</v>
          </cell>
        </row>
        <row r="2450">
          <cell r="A2450">
            <v>20225050</v>
          </cell>
          <cell r="B2450" t="str">
            <v>Ong Care Scan Sdn Bhd</v>
          </cell>
          <cell r="C2450" t="str">
            <v>Petaling Jaya Bc</v>
          </cell>
        </row>
        <row r="2451">
          <cell r="A2451">
            <v>20225200</v>
          </cell>
          <cell r="B2451" t="str">
            <v>Elegant Beaufort Sdn Bhd</v>
          </cell>
          <cell r="C2451" t="str">
            <v>Karamunsing Bc</v>
          </cell>
        </row>
        <row r="2452">
          <cell r="A2452">
            <v>20233919</v>
          </cell>
          <cell r="B2452" t="str">
            <v>Freeway Budget Sdn Bhd</v>
          </cell>
          <cell r="C2452" t="str">
            <v>Alor Setar Bc</v>
          </cell>
        </row>
        <row r="2453">
          <cell r="A2453">
            <v>20234343</v>
          </cell>
          <cell r="B2453" t="str">
            <v>Huachian Enterprise Sdn Bhd</v>
          </cell>
          <cell r="C2453" t="str">
            <v>Bintulu Bc</v>
          </cell>
        </row>
        <row r="2454">
          <cell r="A2454">
            <v>20234595</v>
          </cell>
          <cell r="B2454" t="str">
            <v>Yuen Tung Premix Sdn Bhd</v>
          </cell>
          <cell r="C2454" t="str">
            <v>Teluk Intan Bc</v>
          </cell>
        </row>
        <row r="2455">
          <cell r="A2455">
            <v>20238660</v>
          </cell>
          <cell r="B2455" t="str">
            <v>Chan Seong Development Sdn Bhd</v>
          </cell>
          <cell r="C2455" t="str">
            <v>Mentakab Bc</v>
          </cell>
        </row>
        <row r="2456">
          <cell r="A2456">
            <v>20240700</v>
          </cell>
          <cell r="B2456" t="str">
            <v>Toneff Resources Sdn. Bhd.</v>
          </cell>
          <cell r="C2456" t="str">
            <v>Kemaman Bc</v>
          </cell>
        </row>
        <row r="2457">
          <cell r="A2457">
            <v>20243213</v>
          </cell>
          <cell r="B2457" t="str">
            <v>Sharifah Trading</v>
          </cell>
          <cell r="C2457" t="str">
            <v>Kuching Bc</v>
          </cell>
        </row>
        <row r="2458">
          <cell r="A2458">
            <v>20243575</v>
          </cell>
          <cell r="B2458" t="str">
            <v>Zaman Hartawan Sdn Bhd</v>
          </cell>
          <cell r="C2458" t="str">
            <v>Karamunsing Bc</v>
          </cell>
        </row>
        <row r="2459">
          <cell r="A2459">
            <v>20243721</v>
          </cell>
          <cell r="B2459" t="str">
            <v>Big Wheel Green Tyres Sdn Bhd</v>
          </cell>
          <cell r="C2459" t="str">
            <v>Seremban Bc</v>
          </cell>
        </row>
        <row r="2460">
          <cell r="A2460">
            <v>20244219</v>
          </cell>
          <cell r="B2460" t="str">
            <v>Green Living Gallery Sdn Bhd</v>
          </cell>
          <cell r="C2460" t="str">
            <v>Kuching Bc</v>
          </cell>
        </row>
        <row r="2461">
          <cell r="A2461">
            <v>20244359</v>
          </cell>
          <cell r="B2461" t="str">
            <v>Expert Creation Corporation Sdn Bhd</v>
          </cell>
          <cell r="C2461" t="str">
            <v>Kuching Bc</v>
          </cell>
        </row>
        <row r="2462">
          <cell r="A2462">
            <v>20245682</v>
          </cell>
          <cell r="B2462" t="str">
            <v>Sumberich Sdn Bhd</v>
          </cell>
          <cell r="C2462" t="str">
            <v>Kuching Bc</v>
          </cell>
        </row>
        <row r="2463">
          <cell r="A2463">
            <v>20246423</v>
          </cell>
          <cell r="B2463" t="str">
            <v>Lao Hang Jia Group Sdn Bhd</v>
          </cell>
          <cell r="C2463" t="str">
            <v>Kuching Bc</v>
          </cell>
        </row>
        <row r="2464">
          <cell r="A2464">
            <v>20248132</v>
          </cell>
          <cell r="B2464" t="str">
            <v>Myproperty Builders Sdn Bhd</v>
          </cell>
          <cell r="C2464" t="str">
            <v>Subang Bc</v>
          </cell>
        </row>
        <row r="2465">
          <cell r="A2465">
            <v>20253121</v>
          </cell>
          <cell r="B2465" t="str">
            <v>Good Record Sdn Bhd</v>
          </cell>
          <cell r="C2465" t="str">
            <v>Bintulu Bc</v>
          </cell>
        </row>
        <row r="2466">
          <cell r="A2466">
            <v>20253165</v>
          </cell>
          <cell r="B2466" t="str">
            <v>Hoshin Kenzi (M) Sdn Bhd</v>
          </cell>
          <cell r="C2466" t="str">
            <v>Johor Baru Bc</v>
          </cell>
        </row>
        <row r="2467">
          <cell r="A2467">
            <v>20269309</v>
          </cell>
          <cell r="B2467" t="str">
            <v>Waiko International Sdn. Bhd.</v>
          </cell>
          <cell r="C2467" t="str">
            <v>Ipoh Bc</v>
          </cell>
        </row>
        <row r="2468">
          <cell r="A2468">
            <v>20272939</v>
          </cell>
          <cell r="B2468" t="str">
            <v>Hongyen Industries Sdn Bhd</v>
          </cell>
          <cell r="C2468" t="str">
            <v>Klang Bc</v>
          </cell>
        </row>
        <row r="2469">
          <cell r="A2469">
            <v>20279424</v>
          </cell>
          <cell r="B2469" t="str">
            <v>R&amp;T Development And Construction Sdn Bhd</v>
          </cell>
          <cell r="C2469" t="str">
            <v>Kuching Bc</v>
          </cell>
        </row>
        <row r="2470">
          <cell r="A2470">
            <v>20282831</v>
          </cell>
          <cell r="B2470" t="str">
            <v>Grandax Engineering Sdn Bhd</v>
          </cell>
          <cell r="C2470" t="str">
            <v>Prai Bc</v>
          </cell>
        </row>
        <row r="2471">
          <cell r="A2471">
            <v>20285294</v>
          </cell>
          <cell r="B2471" t="str">
            <v>Z &amp; Sr Architectural Ventures Sdn Bhd</v>
          </cell>
          <cell r="C2471" t="str">
            <v>Bangsar Bc</v>
          </cell>
        </row>
        <row r="2472">
          <cell r="A2472">
            <v>20288812</v>
          </cell>
          <cell r="B2472" t="str">
            <v>Changshi Sdn Bhd</v>
          </cell>
          <cell r="C2472" t="str">
            <v>Sri Damansara Bc</v>
          </cell>
        </row>
        <row r="2473">
          <cell r="A2473">
            <v>20291417</v>
          </cell>
          <cell r="B2473" t="str">
            <v>Austral Perfect Sdn Bhd</v>
          </cell>
          <cell r="C2473" t="str">
            <v>Miri Bc</v>
          </cell>
        </row>
        <row r="2474">
          <cell r="A2474">
            <v>20302751</v>
          </cell>
          <cell r="B2474" t="str">
            <v>Pusat Hemodialisis Mawar</v>
          </cell>
          <cell r="C2474" t="str">
            <v>Seremban Bc</v>
          </cell>
        </row>
        <row r="2475">
          <cell r="A2475">
            <v>20306172</v>
          </cell>
          <cell r="B2475" t="str">
            <v>Kinta Berkat Sdn Bhd (In Liquidation)</v>
          </cell>
          <cell r="C2475" t="str">
            <v>Teluk Intan Bc</v>
          </cell>
        </row>
        <row r="2476">
          <cell r="A2476">
            <v>20309321</v>
          </cell>
          <cell r="B2476" t="str">
            <v>Fair Hill Property Sdn Bhd</v>
          </cell>
          <cell r="C2476" t="str">
            <v>Kuching Bc</v>
          </cell>
        </row>
        <row r="2477">
          <cell r="A2477">
            <v>20317999</v>
          </cell>
          <cell r="B2477" t="str">
            <v>Bh Electronics Sdn Bhd</v>
          </cell>
          <cell r="C2477" t="str">
            <v>Penang Bc</v>
          </cell>
        </row>
        <row r="2478">
          <cell r="A2478">
            <v>20320592</v>
          </cell>
          <cell r="B2478" t="str">
            <v>Apex Juta Sdn Bhd</v>
          </cell>
          <cell r="C2478" t="str">
            <v>Karamunsing Bc</v>
          </cell>
        </row>
        <row r="2479">
          <cell r="A2479">
            <v>20321226</v>
          </cell>
          <cell r="B2479" t="str">
            <v>Lung Shing Sdn Bhd</v>
          </cell>
          <cell r="C2479" t="str">
            <v>Bintulu Bc</v>
          </cell>
        </row>
        <row r="2480">
          <cell r="A2480">
            <v>20328774</v>
          </cell>
          <cell r="B2480" t="str">
            <v>Handy Builder Sdn Bhd</v>
          </cell>
          <cell r="C2480" t="str">
            <v>Jln Tun Perak Bc</v>
          </cell>
        </row>
        <row r="2481">
          <cell r="A2481">
            <v>20332823</v>
          </cell>
          <cell r="B2481" t="str">
            <v>Visa Suria Holding Sdn Bhd</v>
          </cell>
          <cell r="C2481" t="str">
            <v>Tawau Bc</v>
          </cell>
        </row>
        <row r="2482">
          <cell r="A2482">
            <v>20333625</v>
          </cell>
          <cell r="B2482" t="str">
            <v>Suara Kiaramas Sdn Bhd</v>
          </cell>
          <cell r="C2482" t="str">
            <v>Malacca Bc</v>
          </cell>
        </row>
        <row r="2483">
          <cell r="A2483">
            <v>20333996</v>
          </cell>
          <cell r="B2483" t="str">
            <v>Casa Andaman Sdn Bhd</v>
          </cell>
          <cell r="C2483" t="str">
            <v>Jln Tun Perak Bc</v>
          </cell>
        </row>
        <row r="2484">
          <cell r="A2484">
            <v>20340319</v>
          </cell>
          <cell r="B2484" t="str">
            <v>Ace Capital Growth Sdn Bhd</v>
          </cell>
          <cell r="C2484" t="str">
            <v>Subang</v>
          </cell>
        </row>
        <row r="2485">
          <cell r="A2485">
            <v>20340346</v>
          </cell>
          <cell r="B2485" t="str">
            <v>Wealth Keymedia Sdn Bhd</v>
          </cell>
          <cell r="C2485" t="str">
            <v>Kuching Bc</v>
          </cell>
        </row>
        <row r="2486">
          <cell r="A2486">
            <v>20344432</v>
          </cell>
          <cell r="B2486" t="str">
            <v>Pasaraya Canggih (Triang) Sdn Bhd</v>
          </cell>
          <cell r="C2486" t="str">
            <v>Mentakab Bc</v>
          </cell>
        </row>
        <row r="2487">
          <cell r="A2487">
            <v>20344481</v>
          </cell>
          <cell r="B2487" t="str">
            <v>Ladico Sdn Bhd</v>
          </cell>
          <cell r="C2487" t="str">
            <v>Tawau Bc</v>
          </cell>
        </row>
        <row r="2488">
          <cell r="A2488">
            <v>20347624</v>
          </cell>
          <cell r="B2488" t="str">
            <v>Kenbest Properties Sdn Bhd</v>
          </cell>
          <cell r="C2488" t="str">
            <v>Kuching Bc</v>
          </cell>
        </row>
        <row r="2489">
          <cell r="A2489">
            <v>20348291</v>
          </cell>
          <cell r="B2489" t="str">
            <v>Brainy Bunch Sdn Bhd</v>
          </cell>
          <cell r="C2489" t="str">
            <v>Subang</v>
          </cell>
        </row>
        <row r="2490">
          <cell r="A2490">
            <v>20351445</v>
          </cell>
          <cell r="B2490" t="str">
            <v>Pasaraya Bs Kuala Rompin Sdn Bhd</v>
          </cell>
          <cell r="C2490" t="str">
            <v>Batu Pahat Bc</v>
          </cell>
        </row>
        <row r="2491">
          <cell r="A2491">
            <v>20355721</v>
          </cell>
          <cell r="B2491" t="str">
            <v>Mazdu Maju Sdn Bhd</v>
          </cell>
          <cell r="C2491" t="str">
            <v>Jln P Ramlee Bc</v>
          </cell>
        </row>
        <row r="2492">
          <cell r="A2492">
            <v>20359722</v>
          </cell>
          <cell r="B2492" t="str">
            <v>Damac Capital Sdn Bhd</v>
          </cell>
          <cell r="C2492" t="str">
            <v>Petaling Jaya Bc</v>
          </cell>
        </row>
        <row r="2493">
          <cell r="A2493">
            <v>20365753</v>
          </cell>
          <cell r="B2493" t="str">
            <v>Better Assets Sdn Bhd</v>
          </cell>
          <cell r="C2493" t="str">
            <v>Bangsar Bc</v>
          </cell>
        </row>
        <row r="2494">
          <cell r="A2494">
            <v>20367607</v>
          </cell>
          <cell r="B2494" t="str">
            <v>Goodlink Pacific Sdn Bhd</v>
          </cell>
          <cell r="C2494" t="str">
            <v>Bintulu Bc</v>
          </cell>
        </row>
        <row r="2495">
          <cell r="A2495">
            <v>20368914</v>
          </cell>
          <cell r="B2495" t="str">
            <v>Grand Platters Sdn Bhd</v>
          </cell>
          <cell r="C2495" t="str">
            <v>Alor Setar Bc</v>
          </cell>
        </row>
        <row r="2496">
          <cell r="A2496">
            <v>20369620</v>
          </cell>
          <cell r="B2496" t="str">
            <v>Liqui Moly Asia Pacific Sdn Bhd</v>
          </cell>
          <cell r="C2496" t="str">
            <v>Johor Baru Bc</v>
          </cell>
        </row>
        <row r="2497">
          <cell r="A2497">
            <v>20377052</v>
          </cell>
          <cell r="B2497" t="str">
            <v>Wonderful Departmental Store Sdn Bhd</v>
          </cell>
          <cell r="C2497" t="str">
            <v>Sibu Bc</v>
          </cell>
        </row>
        <row r="2498">
          <cell r="A2498">
            <v>20380914</v>
          </cell>
          <cell r="B2498" t="str">
            <v>Rio Capital Sdn Bhd</v>
          </cell>
          <cell r="C2498" t="str">
            <v>Petaling Jaya Bc</v>
          </cell>
        </row>
        <row r="2499">
          <cell r="A2499">
            <v>20382146</v>
          </cell>
          <cell r="B2499" t="str">
            <v>D'Herbs Holdings (M) Sdn Bhd</v>
          </cell>
          <cell r="C2499" t="str">
            <v>Sri Damansara Bc</v>
          </cell>
        </row>
        <row r="2500">
          <cell r="A2500">
            <v>20384443</v>
          </cell>
          <cell r="B2500" t="str">
            <v>Sentosa Timber Trading</v>
          </cell>
          <cell r="C2500" t="str">
            <v>Batu Pahat Bc</v>
          </cell>
        </row>
        <row r="2501">
          <cell r="A2501">
            <v>20384786</v>
          </cell>
          <cell r="B2501" t="str">
            <v>Afcar Properties (M) Sdn Bhd</v>
          </cell>
          <cell r="C2501" t="str">
            <v>Penang Bc</v>
          </cell>
        </row>
        <row r="2502">
          <cell r="A2502">
            <v>20386800</v>
          </cell>
          <cell r="B2502" t="str">
            <v>Rabinder Budiman &amp; Associates</v>
          </cell>
          <cell r="C2502" t="str">
            <v>Bangsar Bc</v>
          </cell>
        </row>
        <row r="2503">
          <cell r="A2503">
            <v>20390590</v>
          </cell>
          <cell r="B2503" t="str">
            <v>Mighty Meridian Sdn Bhd</v>
          </cell>
          <cell r="C2503" t="str">
            <v>Ipoh Bc</v>
          </cell>
        </row>
        <row r="2504">
          <cell r="A2504">
            <v>20400827</v>
          </cell>
          <cell r="B2504" t="str">
            <v>Warganet Sdn Bhd</v>
          </cell>
          <cell r="C2504" t="str">
            <v>Petaling Jaya Bc</v>
          </cell>
        </row>
        <row r="2505">
          <cell r="A2505">
            <v>20401205</v>
          </cell>
          <cell r="B2505" t="str">
            <v>Fj Concrete &amp; Piles Sdn Bhd</v>
          </cell>
          <cell r="C2505" t="str">
            <v>Bintulu Bc</v>
          </cell>
        </row>
        <row r="2506">
          <cell r="A2506">
            <v>20407101</v>
          </cell>
          <cell r="B2506" t="str">
            <v>Kedai Emas Dzul Sdn Bhd</v>
          </cell>
          <cell r="C2506" t="str">
            <v>Teluk Intan Bc</v>
          </cell>
        </row>
        <row r="2507">
          <cell r="A2507">
            <v>20409148</v>
          </cell>
          <cell r="B2507" t="str">
            <v>Pajak Gadai Sheng Lon Sdn Bhd</v>
          </cell>
          <cell r="C2507" t="str">
            <v>Penang Bc</v>
          </cell>
        </row>
        <row r="2508">
          <cell r="A2508">
            <v>20425353</v>
          </cell>
          <cell r="B2508" t="str">
            <v>Salem Aziz Textiles Sdn Bhd</v>
          </cell>
          <cell r="C2508" t="str">
            <v>Muar Bc</v>
          </cell>
        </row>
        <row r="2509">
          <cell r="A2509">
            <v>20427116</v>
          </cell>
          <cell r="B2509" t="str">
            <v>Mergong Tiling Sdn. Bhd.</v>
          </cell>
          <cell r="C2509" t="str">
            <v>Alor Setar Bc</v>
          </cell>
        </row>
        <row r="2510">
          <cell r="A2510">
            <v>20427809</v>
          </cell>
          <cell r="B2510" t="str">
            <v>Gasa Tulen Sdn Bhd</v>
          </cell>
          <cell r="C2510" t="str">
            <v>Kemaman Bc</v>
          </cell>
        </row>
        <row r="2511">
          <cell r="A2511">
            <v>20430964</v>
          </cell>
          <cell r="B2511" t="str">
            <v>Foremost Cable Accessories Sdn Bhd</v>
          </cell>
          <cell r="C2511" t="str">
            <v>Sri Damansara Bc</v>
          </cell>
        </row>
        <row r="2512">
          <cell r="A2512">
            <v>20435132</v>
          </cell>
          <cell r="B2512" t="str">
            <v>Daiman Hartamas Sdn Bhd</v>
          </cell>
          <cell r="C2512" t="str">
            <v>Jln P Ramlee Bc</v>
          </cell>
        </row>
        <row r="2513">
          <cell r="A2513">
            <v>20440170</v>
          </cell>
          <cell r="B2513" t="str">
            <v>F &amp; H Farm Direct Sdn Bhd</v>
          </cell>
          <cell r="C2513" t="str">
            <v>Ipoh Bc</v>
          </cell>
        </row>
        <row r="2514">
          <cell r="A2514">
            <v>20454059</v>
          </cell>
          <cell r="B2514" t="str">
            <v>Wheelcorp Premium Sdn Bhd</v>
          </cell>
          <cell r="C2514" t="str">
            <v>Jln Tun Perak Bc</v>
          </cell>
        </row>
        <row r="2515">
          <cell r="A2515">
            <v>20456291</v>
          </cell>
          <cell r="B2515" t="str">
            <v>Eden Empire Development Sdn Bhd</v>
          </cell>
          <cell r="C2515" t="str">
            <v>Miri Bc</v>
          </cell>
        </row>
        <row r="2516">
          <cell r="A2516">
            <v>20462163</v>
          </cell>
          <cell r="B2516" t="str">
            <v>Sod Medical Consulting Sdn Bhd</v>
          </cell>
          <cell r="C2516" t="str">
            <v>Jln Tun Perak Bc</v>
          </cell>
        </row>
        <row r="2517">
          <cell r="A2517">
            <v>20466785</v>
          </cell>
          <cell r="B2517" t="str">
            <v>Billion Pavilion Sdn Bhd</v>
          </cell>
          <cell r="C2517" t="str">
            <v>Karamunsing Bc</v>
          </cell>
        </row>
        <row r="2518">
          <cell r="A2518">
            <v>20470511</v>
          </cell>
          <cell r="B2518" t="str">
            <v>Mascom (M) Sdn Bhd</v>
          </cell>
          <cell r="C2518" t="str">
            <v>Jln Tun Perak Bc</v>
          </cell>
        </row>
        <row r="2519">
          <cell r="A2519">
            <v>20471824</v>
          </cell>
          <cell r="B2519" t="str">
            <v>Silver State Laboratory Sdn. Bhd.</v>
          </cell>
          <cell r="C2519" t="str">
            <v>Petaling Jaya Bc</v>
          </cell>
        </row>
        <row r="2520">
          <cell r="A2520">
            <v>20483496</v>
          </cell>
          <cell r="B2520" t="str">
            <v>Manek Urai Petrol Station</v>
          </cell>
          <cell r="C2520" t="str">
            <v>Kota Bharu Bc</v>
          </cell>
        </row>
        <row r="2521">
          <cell r="A2521">
            <v>20483994</v>
          </cell>
          <cell r="B2521" t="str">
            <v>Amber Cycle Sdn. Bhd.</v>
          </cell>
          <cell r="C2521" t="str">
            <v>Bangsar Bc</v>
          </cell>
        </row>
        <row r="2522">
          <cell r="A2522">
            <v>20488151</v>
          </cell>
          <cell r="B2522" t="str">
            <v>R.Raman Chettiar &amp; Co Sdn Bhd</v>
          </cell>
          <cell r="C2522" t="str">
            <v>Ipoh Bc</v>
          </cell>
        </row>
        <row r="2523">
          <cell r="A2523">
            <v>20489785</v>
          </cell>
          <cell r="B2523" t="str">
            <v>Pure Swiftlet Imp &amp; Exp Sdn Bhd</v>
          </cell>
          <cell r="C2523" t="str">
            <v>Bintulu Bc</v>
          </cell>
        </row>
        <row r="2524">
          <cell r="A2524">
            <v>20495442</v>
          </cell>
          <cell r="B2524" t="str">
            <v>Biofuel Energy Resources Sdn Bhd</v>
          </cell>
          <cell r="C2524" t="str">
            <v>Sri Damansara Bc</v>
          </cell>
        </row>
        <row r="2525">
          <cell r="A2525">
            <v>20495879</v>
          </cell>
          <cell r="B2525" t="str">
            <v>Marna Capital Sdn Bhd</v>
          </cell>
          <cell r="C2525" t="str">
            <v>Shah Alam Bc</v>
          </cell>
        </row>
        <row r="2526">
          <cell r="A2526">
            <v>20502231</v>
          </cell>
          <cell r="B2526" t="str">
            <v>Sri Minyak Group Berhad</v>
          </cell>
          <cell r="C2526" t="str">
            <v>Sibu Bc</v>
          </cell>
        </row>
        <row r="2527">
          <cell r="A2527">
            <v>20505665</v>
          </cell>
          <cell r="B2527" t="str">
            <v>Pyl Farming Sdn Bhd</v>
          </cell>
          <cell r="C2527" t="str">
            <v>Malacca Bc</v>
          </cell>
        </row>
        <row r="2528">
          <cell r="A2528">
            <v>20515311</v>
          </cell>
          <cell r="B2528" t="str">
            <v>Sarafield (Aa) Sdn Bhd</v>
          </cell>
          <cell r="C2528" t="str">
            <v>Kuching Bc</v>
          </cell>
        </row>
        <row r="2529">
          <cell r="A2529">
            <v>20515392</v>
          </cell>
          <cell r="B2529" t="str">
            <v>Absolute Privilege Sdn Bhd</v>
          </cell>
          <cell r="C2529" t="str">
            <v>Kuching Bc</v>
          </cell>
        </row>
        <row r="2530">
          <cell r="A2530">
            <v>20516612</v>
          </cell>
          <cell r="B2530" t="str">
            <v>Artisan Jaya Logistics Sdn Bhd</v>
          </cell>
          <cell r="C2530" t="str">
            <v>Johor Baru Bc</v>
          </cell>
        </row>
        <row r="2531">
          <cell r="A2531">
            <v>20530026</v>
          </cell>
          <cell r="B2531" t="str">
            <v>Pelita Ventures Sdn Bhd</v>
          </cell>
          <cell r="C2531" t="str">
            <v>Prai Bc</v>
          </cell>
        </row>
        <row r="2532">
          <cell r="A2532">
            <v>20531162</v>
          </cell>
          <cell r="B2532" t="str">
            <v>Ctr Prefab System Sdn Bhd</v>
          </cell>
          <cell r="C2532" t="str">
            <v>Kuching Bc</v>
          </cell>
        </row>
        <row r="2533">
          <cell r="A2533">
            <v>20531394</v>
          </cell>
          <cell r="B2533" t="str">
            <v>Bk Maju Construction Sdn Bhd</v>
          </cell>
          <cell r="C2533" t="str">
            <v>Alor Setar Bc</v>
          </cell>
        </row>
        <row r="2534">
          <cell r="A2534">
            <v>20536777</v>
          </cell>
          <cell r="B2534" t="str">
            <v>Efficient Technologies Holdings Sdn Bhd</v>
          </cell>
          <cell r="C2534" t="str">
            <v>Johor Baru Bc</v>
          </cell>
        </row>
        <row r="2535">
          <cell r="A2535">
            <v>20539297</v>
          </cell>
          <cell r="B2535" t="str">
            <v>Persatuan Malayalee Perak (Pmp)</v>
          </cell>
          <cell r="C2535" t="str">
            <v>Ipoh Bc</v>
          </cell>
        </row>
        <row r="2536">
          <cell r="A2536">
            <v>20544442</v>
          </cell>
          <cell r="B2536" t="str">
            <v>Matrix Navigator Sdn Bhd</v>
          </cell>
          <cell r="C2536" t="str">
            <v>Jln Tun Perak Bc</v>
          </cell>
        </row>
        <row r="2537">
          <cell r="A2537">
            <v>20556059</v>
          </cell>
          <cell r="B2537" t="str">
            <v>Ibra Vista Holdings Bhd</v>
          </cell>
          <cell r="C2537" t="str">
            <v>Kuching Bc</v>
          </cell>
        </row>
        <row r="2538">
          <cell r="A2538">
            <v>20572078</v>
          </cell>
          <cell r="B2538" t="str">
            <v>Reap Synergy Sdn Bhd</v>
          </cell>
          <cell r="C2538" t="str">
            <v>Jln P Ramlee Bc</v>
          </cell>
        </row>
        <row r="2539">
          <cell r="A2539">
            <v>20574592</v>
          </cell>
          <cell r="B2539" t="str">
            <v>Azam Armada Security Sdn. Bhd.</v>
          </cell>
          <cell r="C2539" t="str">
            <v>Johor Baru Bc</v>
          </cell>
        </row>
        <row r="2540">
          <cell r="A2540">
            <v>20584509</v>
          </cell>
          <cell r="B2540" t="str">
            <v>Kow Hock Building Materials (M) Sdn Bhd</v>
          </cell>
          <cell r="C2540" t="str">
            <v>Johor Baru Bc</v>
          </cell>
        </row>
        <row r="2541">
          <cell r="A2541">
            <v>20585705</v>
          </cell>
          <cell r="B2541" t="str">
            <v>Ibc Worldwide Sdn. Bhd.</v>
          </cell>
          <cell r="C2541" t="str">
            <v>Prai Bc</v>
          </cell>
        </row>
        <row r="2542">
          <cell r="A2542">
            <v>20591664</v>
          </cell>
          <cell r="B2542" t="str">
            <v>Central Palm Oil Mill Sdn Bhd</v>
          </cell>
          <cell r="C2542" t="str">
            <v>Teluk Intan Bc</v>
          </cell>
        </row>
        <row r="2543">
          <cell r="A2543">
            <v>20592667</v>
          </cell>
          <cell r="B2543" t="str">
            <v>Lintas View Hotel Sdn Bhd</v>
          </cell>
          <cell r="C2543" t="str">
            <v>Karamunsing Bc</v>
          </cell>
        </row>
        <row r="2544">
          <cell r="A2544">
            <v>20593677</v>
          </cell>
          <cell r="B2544" t="str">
            <v>Tasweek (Pahang) Sdn Bhd</v>
          </cell>
          <cell r="C2544" t="str">
            <v>Ipoh Bc</v>
          </cell>
        </row>
        <row r="2545">
          <cell r="A2545">
            <v>20594672</v>
          </cell>
          <cell r="B2545" t="str">
            <v>Seng Kii Properties Sdn Bhd</v>
          </cell>
          <cell r="C2545" t="str">
            <v>Kuching Bc</v>
          </cell>
        </row>
        <row r="2546">
          <cell r="A2546">
            <v>20598915</v>
          </cell>
          <cell r="B2546" t="str">
            <v>Agricore Cs Sdn Bhd</v>
          </cell>
          <cell r="C2546" t="str">
            <v>Prai Bc</v>
          </cell>
        </row>
        <row r="2547">
          <cell r="A2547">
            <v>20600028</v>
          </cell>
          <cell r="B2547" t="str">
            <v>Pan Sabah Land Sdn Bhd</v>
          </cell>
          <cell r="C2547" t="str">
            <v>Karamunsing Bc</v>
          </cell>
        </row>
        <row r="2548">
          <cell r="A2548">
            <v>20608487</v>
          </cell>
          <cell r="B2548" t="str">
            <v>Newland International Development Sdnbhd</v>
          </cell>
          <cell r="C2548" t="str">
            <v>Jln Tun Perak Bc</v>
          </cell>
        </row>
        <row r="2549">
          <cell r="A2549">
            <v>20620074</v>
          </cell>
          <cell r="B2549" t="str">
            <v>Smart Digest Sdn Bhd</v>
          </cell>
          <cell r="C2549" t="str">
            <v>Jln Tun Perak Bc</v>
          </cell>
        </row>
        <row r="2550">
          <cell r="A2550">
            <v>20626503</v>
          </cell>
          <cell r="B2550" t="str">
            <v>United Fleet Palms Sdn Bhd</v>
          </cell>
          <cell r="C2550" t="str">
            <v>Prai Bc</v>
          </cell>
        </row>
        <row r="2551">
          <cell r="A2551">
            <v>20627964</v>
          </cell>
          <cell r="B2551" t="str">
            <v>Ehs Food Industries Sdn Bhd</v>
          </cell>
          <cell r="C2551" t="str">
            <v>Batu Pahat Bc</v>
          </cell>
        </row>
        <row r="2552">
          <cell r="A2552">
            <v>20630041</v>
          </cell>
          <cell r="B2552" t="str">
            <v>Neptune Asia Services Sdn. Bhd.</v>
          </cell>
          <cell r="C2552" t="str">
            <v>Karamunsing Bc</v>
          </cell>
        </row>
        <row r="2553">
          <cell r="A2553">
            <v>20631668</v>
          </cell>
          <cell r="B2553" t="str">
            <v>Bh Lee Corporation Sdn Bhd</v>
          </cell>
          <cell r="C2553" t="str">
            <v>Subang Bc</v>
          </cell>
        </row>
        <row r="2554">
          <cell r="A2554">
            <v>20637831</v>
          </cell>
          <cell r="B2554" t="str">
            <v>Docomo China Borneo Development Sdn Bhd</v>
          </cell>
          <cell r="C2554" t="str">
            <v>Karamunsing Bc</v>
          </cell>
        </row>
        <row r="2555">
          <cell r="A2555">
            <v>20638305</v>
          </cell>
          <cell r="B2555" t="str">
            <v>Kian Seng (Thay &amp; Sons) Sdn Bhd</v>
          </cell>
          <cell r="C2555" t="str">
            <v>Kuala Terengganu Bc</v>
          </cell>
        </row>
        <row r="2556">
          <cell r="A2556">
            <v>20641131</v>
          </cell>
          <cell r="B2556" t="str">
            <v>Poly Machinery &amp; Hardware Sdn Bhd</v>
          </cell>
          <cell r="C2556" t="str">
            <v>Sibu Bc</v>
          </cell>
        </row>
        <row r="2557">
          <cell r="A2557">
            <v>20642195</v>
          </cell>
          <cell r="B2557" t="str">
            <v>Wawasan Holdings (M) Sdn Bhd</v>
          </cell>
          <cell r="C2557" t="str">
            <v>Mentakab Bc</v>
          </cell>
        </row>
        <row r="2558">
          <cell r="A2558">
            <v>20645042</v>
          </cell>
          <cell r="B2558" t="str">
            <v>Real Status Sdn Bhd</v>
          </cell>
          <cell r="C2558" t="str">
            <v>Miri Bc</v>
          </cell>
        </row>
        <row r="2559">
          <cell r="A2559">
            <v>20655397</v>
          </cell>
          <cell r="B2559" t="str">
            <v>Panorama Hill Development Sdn Bhd</v>
          </cell>
          <cell r="C2559" t="str">
            <v>Karamunsing Bc</v>
          </cell>
        </row>
        <row r="2560">
          <cell r="A2560">
            <v>20661256</v>
          </cell>
          <cell r="B2560" t="str">
            <v>Trinity Metals Sdn Bhd</v>
          </cell>
          <cell r="C2560" t="str">
            <v>Penang Bc</v>
          </cell>
        </row>
        <row r="2561">
          <cell r="A2561">
            <v>20661868</v>
          </cell>
          <cell r="B2561" t="str">
            <v>Ht Distributors Sdn Bhd</v>
          </cell>
          <cell r="C2561" t="str">
            <v>Kuala Terengganu Bc</v>
          </cell>
        </row>
        <row r="2562">
          <cell r="A2562">
            <v>20666077</v>
          </cell>
          <cell r="B2562" t="str">
            <v>Perkhidmatan Kargo Tumpatan Sdn Bhd</v>
          </cell>
          <cell r="C2562" t="str">
            <v>Malacca Bc</v>
          </cell>
        </row>
        <row r="2563">
          <cell r="A2563">
            <v>20675855</v>
          </cell>
          <cell r="B2563" t="str">
            <v>Kwong Wai Siew Association</v>
          </cell>
          <cell r="C2563" t="str">
            <v>Miri Bc</v>
          </cell>
        </row>
        <row r="2564">
          <cell r="A2564">
            <v>20682052</v>
          </cell>
          <cell r="B2564" t="str">
            <v>Handy Goals Development Sdn Bhd</v>
          </cell>
          <cell r="C2564" t="str">
            <v>Petaling Jaya Bc</v>
          </cell>
        </row>
        <row r="2565">
          <cell r="A2565">
            <v>20684056</v>
          </cell>
          <cell r="B2565" t="str">
            <v>Vimal Auto Liner Sdn Bhd</v>
          </cell>
          <cell r="C2565" t="str">
            <v>Alor Setar Bc</v>
          </cell>
        </row>
        <row r="2566">
          <cell r="A2566">
            <v>20687268</v>
          </cell>
          <cell r="B2566" t="str">
            <v>Premacy Concept Auto Sdn Bhd</v>
          </cell>
          <cell r="C2566" t="str">
            <v>Klang Bc</v>
          </cell>
        </row>
        <row r="2567">
          <cell r="A2567">
            <v>20688977</v>
          </cell>
          <cell r="B2567" t="str">
            <v>Akal Kukuh Sdn Bhd</v>
          </cell>
          <cell r="C2567" t="str">
            <v>Karamunsing Bc</v>
          </cell>
        </row>
        <row r="2568">
          <cell r="A2568">
            <v>20692656</v>
          </cell>
          <cell r="B2568" t="str">
            <v>Master Aster Sdn Bhd</v>
          </cell>
          <cell r="C2568" t="str">
            <v>Miri Bc</v>
          </cell>
        </row>
        <row r="2569">
          <cell r="A2569">
            <v>20694877</v>
          </cell>
          <cell r="B2569" t="str">
            <v>Subaidah Holding Sdn Bhd</v>
          </cell>
          <cell r="C2569" t="str">
            <v>Prai Bc</v>
          </cell>
        </row>
        <row r="2570">
          <cell r="A2570">
            <v>20706271</v>
          </cell>
          <cell r="B2570" t="str">
            <v>Ekstrapalma Sdn Bhd</v>
          </cell>
          <cell r="C2570" t="str">
            <v>Kuala Terengganu Bc</v>
          </cell>
        </row>
        <row r="2571">
          <cell r="A2571">
            <v>20712778</v>
          </cell>
          <cell r="B2571" t="str">
            <v>Gurun Premix Plant Sdn Bhd( Fka Mine</v>
          </cell>
          <cell r="C2571" t="str">
            <v>Ipoh Bc</v>
          </cell>
        </row>
        <row r="2572">
          <cell r="A2572">
            <v>20718450</v>
          </cell>
          <cell r="B2572" t="str">
            <v>Restoran A Sri Ros Merah Sdn Bhd</v>
          </cell>
          <cell r="C2572" t="str">
            <v>Johor Baru Bc</v>
          </cell>
        </row>
        <row r="2573">
          <cell r="A2573">
            <v>20721037</v>
          </cell>
          <cell r="B2573" t="str">
            <v>C Tech Multimedia Sdn Bhd</v>
          </cell>
          <cell r="C2573" t="str">
            <v>Penang Bc</v>
          </cell>
        </row>
        <row r="2574">
          <cell r="A2574">
            <v>20724000</v>
          </cell>
          <cell r="B2574" t="str">
            <v>Timbun Jadi Development Sdn Bhd</v>
          </cell>
          <cell r="C2574" t="str">
            <v>Tawau Bc</v>
          </cell>
        </row>
        <row r="2575">
          <cell r="A2575">
            <v>20727079</v>
          </cell>
          <cell r="B2575" t="str">
            <v>Pemborong Awam Jaya</v>
          </cell>
          <cell r="C2575" t="str">
            <v>Tawau Bc</v>
          </cell>
        </row>
        <row r="2576">
          <cell r="A2576">
            <v>20728869</v>
          </cell>
          <cell r="B2576" t="str">
            <v>Grand Swift Sdn Bhd</v>
          </cell>
          <cell r="C2576" t="str">
            <v>Jln Tun Perak Bc</v>
          </cell>
        </row>
        <row r="2577">
          <cell r="A2577">
            <v>20734240</v>
          </cell>
          <cell r="B2577" t="str">
            <v>Melidex Precast Sdn Bhd</v>
          </cell>
          <cell r="C2577" t="str">
            <v>Johor Baru Bc</v>
          </cell>
        </row>
        <row r="2578">
          <cell r="A2578">
            <v>20737361</v>
          </cell>
          <cell r="B2578" t="str">
            <v>Conso Hydro R E Sdn Bhd</v>
          </cell>
          <cell r="C2578" t="str">
            <v>Ipoh Bc</v>
          </cell>
        </row>
        <row r="2579">
          <cell r="A2579">
            <v>20741556</v>
          </cell>
          <cell r="B2579" t="str">
            <v>Obvious Success Sdn Bhd</v>
          </cell>
          <cell r="C2579" t="str">
            <v>Petaling Jaya Bc</v>
          </cell>
        </row>
        <row r="2580">
          <cell r="A2580">
            <v>20752661</v>
          </cell>
          <cell r="B2580" t="str">
            <v>Salient Homes Sdn Bhd</v>
          </cell>
          <cell r="C2580" t="str">
            <v>Subang Bc</v>
          </cell>
        </row>
        <row r="2581">
          <cell r="A2581">
            <v>20761165</v>
          </cell>
          <cell r="B2581" t="str">
            <v>Cyc Leisure World (M) Sdn. Bhd.</v>
          </cell>
          <cell r="C2581" t="str">
            <v>Prai Bc</v>
          </cell>
        </row>
        <row r="2582">
          <cell r="A2582">
            <v>20765508</v>
          </cell>
          <cell r="B2582" t="str">
            <v>Bsl Venture Sdn Bhd</v>
          </cell>
          <cell r="C2582" t="str">
            <v>Klang Bc</v>
          </cell>
        </row>
        <row r="2583">
          <cell r="A2583">
            <v>20775134</v>
          </cell>
          <cell r="B2583" t="str">
            <v>Texas Chicken (Malaysia) Sdn. Bhd.</v>
          </cell>
          <cell r="C2583" t="str">
            <v>Petaling Jaya Bc</v>
          </cell>
        </row>
        <row r="2584">
          <cell r="A2584">
            <v>20790400</v>
          </cell>
          <cell r="B2584" t="str">
            <v>Expojuta Trading Sdn Bhd</v>
          </cell>
          <cell r="C2584" t="str">
            <v>Karamunsing Bc</v>
          </cell>
        </row>
        <row r="2585">
          <cell r="A2585">
            <v>20791061</v>
          </cell>
          <cell r="B2585" t="str">
            <v>Saa Engineering &amp; Marine Sdn Bhd</v>
          </cell>
          <cell r="C2585" t="str">
            <v>Kemaman Bc</v>
          </cell>
        </row>
        <row r="2586">
          <cell r="A2586">
            <v>20794766</v>
          </cell>
          <cell r="B2586" t="str">
            <v>Era Jaya Realty Sdn Bhd</v>
          </cell>
          <cell r="C2586" t="str">
            <v>Mentakab Bc</v>
          </cell>
        </row>
        <row r="2587">
          <cell r="A2587">
            <v>20802214</v>
          </cell>
          <cell r="B2587" t="str">
            <v>Alif Utama Haqiqi Sdn Bhd</v>
          </cell>
          <cell r="C2587" t="str">
            <v>Tawau Bc</v>
          </cell>
        </row>
        <row r="2588">
          <cell r="A2588">
            <v>20804561</v>
          </cell>
          <cell r="B2588" t="str">
            <v>Sunrise Viable Sdn Bhd</v>
          </cell>
          <cell r="C2588" t="str">
            <v>Ipoh Bc</v>
          </cell>
        </row>
        <row r="2589">
          <cell r="A2589">
            <v>20806759</v>
          </cell>
          <cell r="B2589" t="str">
            <v>A&amp;A Venture Capital Sdn Bhd</v>
          </cell>
          <cell r="C2589" t="str">
            <v>Karamunsing Bc</v>
          </cell>
        </row>
        <row r="2590">
          <cell r="A2590">
            <v>20809813</v>
          </cell>
          <cell r="B2590" t="str">
            <v>Crystal Resources (M) Sdn Bhd</v>
          </cell>
          <cell r="C2590" t="str">
            <v>Subang</v>
          </cell>
        </row>
        <row r="2591">
          <cell r="A2591">
            <v>20811698</v>
          </cell>
          <cell r="B2591" t="str">
            <v>Tsl Plastic Manufacturing Sdn Bhd</v>
          </cell>
          <cell r="C2591" t="str">
            <v>Prai Bc</v>
          </cell>
        </row>
        <row r="2592">
          <cell r="A2592">
            <v>20811894</v>
          </cell>
          <cell r="B2592" t="str">
            <v>Lyk Hong &amp; Sons Realty Sdn Bhd</v>
          </cell>
          <cell r="C2592" t="str">
            <v>Bintulu Bc</v>
          </cell>
        </row>
        <row r="2593">
          <cell r="A2593">
            <v>20817131</v>
          </cell>
          <cell r="B2593" t="str">
            <v>Hanapermai Sdn Bhd</v>
          </cell>
          <cell r="C2593" t="str">
            <v>Tawau Bc</v>
          </cell>
        </row>
        <row r="2594">
          <cell r="A2594">
            <v>20820133</v>
          </cell>
          <cell r="B2594" t="str">
            <v>Hugeform Resources Sdn Bhd</v>
          </cell>
          <cell r="C2594" t="str">
            <v>Mentakab Bc</v>
          </cell>
        </row>
        <row r="2595">
          <cell r="A2595">
            <v>20820718</v>
          </cell>
          <cell r="B2595" t="str">
            <v>Cmpm Sdn Bhd</v>
          </cell>
          <cell r="C2595" t="str">
            <v>Miri Bc</v>
          </cell>
        </row>
        <row r="2596">
          <cell r="A2596">
            <v>20827123</v>
          </cell>
          <cell r="B2596" t="str">
            <v>Aimakon Sdn Bhd</v>
          </cell>
          <cell r="C2596" t="str">
            <v>Sungai Petani Bc</v>
          </cell>
        </row>
        <row r="2597">
          <cell r="A2597">
            <v>20836731</v>
          </cell>
          <cell r="B2597" t="str">
            <v>Fruitspot Sdn Bhd</v>
          </cell>
          <cell r="C2597" t="str">
            <v>Klang Bc</v>
          </cell>
        </row>
        <row r="2598">
          <cell r="A2598">
            <v>20845444</v>
          </cell>
          <cell r="B2598" t="str">
            <v>Nest Travel Services Sdn Bhd</v>
          </cell>
          <cell r="C2598" t="str">
            <v>Sibu Bc</v>
          </cell>
        </row>
        <row r="2599">
          <cell r="A2599">
            <v>20849395</v>
          </cell>
          <cell r="B2599" t="str">
            <v>Petrocore Sdn Bhd</v>
          </cell>
          <cell r="C2599" t="str">
            <v>Karamunsing Bc</v>
          </cell>
        </row>
        <row r="2600">
          <cell r="A2600">
            <v>20852048</v>
          </cell>
          <cell r="B2600" t="str">
            <v>Tt Teamwork Sdn Bhd</v>
          </cell>
          <cell r="C2600" t="str">
            <v>Petaling Jaya Bc</v>
          </cell>
        </row>
        <row r="2601">
          <cell r="A2601">
            <v>20859216</v>
          </cell>
          <cell r="B2601" t="str">
            <v>Imperio Development Sdn Bhd</v>
          </cell>
          <cell r="C2601" t="str">
            <v>Alor Setar Bc</v>
          </cell>
        </row>
        <row r="2602">
          <cell r="A2602">
            <v>20861058</v>
          </cell>
          <cell r="B2602" t="str">
            <v>Starhill Icon Sdn Bhd</v>
          </cell>
          <cell r="C2602" t="str">
            <v>Petaling Jaya Bc</v>
          </cell>
        </row>
        <row r="2603">
          <cell r="A2603">
            <v>20861859</v>
          </cell>
          <cell r="B2603" t="str">
            <v>Earning Concept Sdn Bhd</v>
          </cell>
          <cell r="C2603" t="str">
            <v>Mentakab Bc</v>
          </cell>
        </row>
        <row r="2604">
          <cell r="A2604">
            <v>20863813</v>
          </cell>
          <cell r="B2604" t="str">
            <v>Kunyit Wood Industry Sdn Bhd</v>
          </cell>
          <cell r="C2604" t="str">
            <v>Sibu Bc</v>
          </cell>
        </row>
        <row r="2605">
          <cell r="A2605">
            <v>20871940</v>
          </cell>
          <cell r="B2605" t="str">
            <v>Damai Inpira Sdn Bhd</v>
          </cell>
          <cell r="C2605" t="str">
            <v>Tawau Bc</v>
          </cell>
        </row>
        <row r="2606">
          <cell r="A2606">
            <v>20872434</v>
          </cell>
          <cell r="B2606" t="str">
            <v>Daiman Vista Sistem Sdn Bhd</v>
          </cell>
          <cell r="C2606" t="str">
            <v>Mentakab Bc</v>
          </cell>
        </row>
        <row r="2607">
          <cell r="A2607">
            <v>20878126</v>
          </cell>
          <cell r="B2607" t="str">
            <v>Homegrown Development Sdn Bhd</v>
          </cell>
          <cell r="C2607" t="str">
            <v>Bangsar Bc</v>
          </cell>
        </row>
        <row r="2608">
          <cell r="A2608">
            <v>20890119</v>
          </cell>
          <cell r="B2608" t="str">
            <v>Jm Auto Gallery (Alor Star) Sdn. Bhd.</v>
          </cell>
          <cell r="C2608" t="str">
            <v>Alor Setar Bc</v>
          </cell>
        </row>
        <row r="2609">
          <cell r="A2609">
            <v>20894010</v>
          </cell>
          <cell r="B2609" t="str">
            <v>Morib Palm Oil Estates Sdn Bhd</v>
          </cell>
          <cell r="C2609" t="str">
            <v>Seremban Bc</v>
          </cell>
        </row>
        <row r="2610">
          <cell r="A2610">
            <v>20896124</v>
          </cell>
          <cell r="B2610" t="str">
            <v>Ennova Sdn Bhd</v>
          </cell>
          <cell r="C2610" t="str">
            <v>Subang Bc</v>
          </cell>
        </row>
        <row r="2611">
          <cell r="A2611">
            <v>20898483</v>
          </cell>
          <cell r="B2611" t="str">
            <v>J.V. Cergas Sdn Bhd</v>
          </cell>
          <cell r="C2611" t="str">
            <v>Sungai Petani Bc</v>
          </cell>
        </row>
        <row r="2612">
          <cell r="A2612">
            <v>20904847</v>
          </cell>
          <cell r="B2612" t="str">
            <v>Betul Daya Sdn Bhd</v>
          </cell>
          <cell r="C2612" t="str">
            <v>Tawau Bc</v>
          </cell>
        </row>
        <row r="2613">
          <cell r="A2613">
            <v>20912370</v>
          </cell>
          <cell r="B2613" t="str">
            <v>Urban Stride Sdn Bhd</v>
          </cell>
          <cell r="C2613" t="str">
            <v>Malacca Bc</v>
          </cell>
        </row>
        <row r="2614">
          <cell r="A2614">
            <v>20913167</v>
          </cell>
          <cell r="B2614" t="str">
            <v>Pujb Capital Sdn. Bhd.</v>
          </cell>
          <cell r="C2614" t="str">
            <v>Johor Baru Bc</v>
          </cell>
        </row>
        <row r="2615">
          <cell r="A2615">
            <v>20913765</v>
          </cell>
          <cell r="B2615" t="str">
            <v>Mont Trinity Sdn Bhd</v>
          </cell>
          <cell r="C2615" t="str">
            <v>Miri Bc</v>
          </cell>
        </row>
        <row r="2616">
          <cell r="A2616">
            <v>20918658</v>
          </cell>
          <cell r="B2616" t="str">
            <v>Fong Yee Printers Sdn Bhd</v>
          </cell>
          <cell r="C2616" t="str">
            <v>Ipoh Bc</v>
          </cell>
        </row>
        <row r="2617">
          <cell r="A2617">
            <v>20925276</v>
          </cell>
          <cell r="B2617" t="str">
            <v>Sg Bumimas Sdn Bhd</v>
          </cell>
          <cell r="C2617" t="str">
            <v>Johor Baru Bc</v>
          </cell>
        </row>
        <row r="2618">
          <cell r="A2618">
            <v>20930132</v>
          </cell>
          <cell r="B2618" t="str">
            <v>Halaman Matrik Sdn Bhd</v>
          </cell>
          <cell r="C2618" t="str">
            <v>Ipoh Bc</v>
          </cell>
        </row>
        <row r="2619">
          <cell r="A2619">
            <v>20930771</v>
          </cell>
          <cell r="B2619" t="str">
            <v>Hai Seng Heng Marine Products Sdn Bhd</v>
          </cell>
          <cell r="C2619" t="str">
            <v>Prai Bc</v>
          </cell>
        </row>
        <row r="2620">
          <cell r="A2620">
            <v>20934823</v>
          </cell>
          <cell r="B2620" t="str">
            <v>Strategic Corner Sdn. Bhd.</v>
          </cell>
          <cell r="C2620" t="str">
            <v>Johor Baru Bc</v>
          </cell>
        </row>
        <row r="2621">
          <cell r="A2621">
            <v>20935725</v>
          </cell>
          <cell r="B2621" t="str">
            <v>Econsave Sdn Bhd</v>
          </cell>
          <cell r="C2621" t="str">
            <v>Klang Bc</v>
          </cell>
        </row>
        <row r="2622">
          <cell r="A2622">
            <v>20937031</v>
          </cell>
          <cell r="B2622" t="str">
            <v>5S Unity Properties Sdn. Bhd.</v>
          </cell>
          <cell r="C2622" t="str">
            <v>Malacca Bc</v>
          </cell>
        </row>
        <row r="2623">
          <cell r="A2623">
            <v>20938810</v>
          </cell>
          <cell r="B2623" t="str">
            <v>St Solvent Sdn Bhd</v>
          </cell>
          <cell r="C2623" t="str">
            <v>Mentakab Bc</v>
          </cell>
        </row>
        <row r="2624">
          <cell r="A2624">
            <v>20941651</v>
          </cell>
          <cell r="B2624" t="str">
            <v>Ims Capital Holdings Sdn Bhd</v>
          </cell>
          <cell r="C2624" t="str">
            <v>Bangsar Bc</v>
          </cell>
        </row>
        <row r="2625">
          <cell r="A2625">
            <v>20942341</v>
          </cell>
          <cell r="B2625" t="str">
            <v>Multichain Marketing Sdn Bhd</v>
          </cell>
          <cell r="C2625" t="str">
            <v>Bintulu Bc</v>
          </cell>
        </row>
        <row r="2626">
          <cell r="A2626">
            <v>20948269</v>
          </cell>
          <cell r="B2626" t="str">
            <v>Prosful Trading Sdn Bhd</v>
          </cell>
          <cell r="C2626" t="str">
            <v>Prai Bc</v>
          </cell>
        </row>
        <row r="2627">
          <cell r="A2627">
            <v>20956500</v>
          </cell>
          <cell r="B2627" t="str">
            <v>Casa Infomas Sdn Bhd</v>
          </cell>
          <cell r="C2627" t="str">
            <v>Klang Bc</v>
          </cell>
        </row>
        <row r="2628">
          <cell r="A2628">
            <v>20959495</v>
          </cell>
          <cell r="B2628" t="str">
            <v>Gtm Capital Sdn Bhd</v>
          </cell>
          <cell r="C2628" t="str">
            <v>Prai Bc</v>
          </cell>
        </row>
        <row r="2629">
          <cell r="A2629">
            <v>20963587</v>
          </cell>
          <cell r="B2629" t="str">
            <v>Dowealth Plantations Sdn Bhd</v>
          </cell>
          <cell r="C2629" t="str">
            <v>Tawau Bc</v>
          </cell>
        </row>
        <row r="2630">
          <cell r="A2630">
            <v>20968967</v>
          </cell>
          <cell r="B2630" t="str">
            <v>S.P.I. Holdings Sdn. Bhd.</v>
          </cell>
          <cell r="C2630" t="str">
            <v>Batu Pahat Bc</v>
          </cell>
        </row>
        <row r="2631">
          <cell r="A2631">
            <v>20972013</v>
          </cell>
          <cell r="B2631" t="str">
            <v>Ethical Holdings Sdn Bhd</v>
          </cell>
          <cell r="C2631" t="str">
            <v>Ipoh Bc</v>
          </cell>
        </row>
        <row r="2632">
          <cell r="A2632">
            <v>20972829</v>
          </cell>
          <cell r="B2632" t="str">
            <v>E-Flexi Mobile Sdn. Bhd.</v>
          </cell>
          <cell r="C2632" t="str">
            <v>Kota Bharu Bc</v>
          </cell>
        </row>
        <row r="2633">
          <cell r="A2633">
            <v>20979280</v>
          </cell>
          <cell r="B2633" t="str">
            <v>Pasaraya Canggih (Kuantan) Sdn Bhd</v>
          </cell>
          <cell r="C2633" t="str">
            <v>Kuantan Bc</v>
          </cell>
        </row>
        <row r="2634">
          <cell r="A2634">
            <v>20992855</v>
          </cell>
          <cell r="B2634" t="str">
            <v>Ridge Ventures Sdn. Bhd.</v>
          </cell>
          <cell r="C2634" t="str">
            <v>Jln Tun Perak Bc</v>
          </cell>
        </row>
        <row r="2635">
          <cell r="A2635">
            <v>21004333</v>
          </cell>
          <cell r="B2635" t="str">
            <v>Sukses Bestari Sdn Bhd</v>
          </cell>
          <cell r="C2635" t="str">
            <v>Kemaman Bc</v>
          </cell>
        </row>
        <row r="2636">
          <cell r="A2636">
            <v>21015389</v>
          </cell>
          <cell r="B2636" t="str">
            <v>Tye Hua Sdn Bhd</v>
          </cell>
          <cell r="C2636" t="str">
            <v>Klang Bc</v>
          </cell>
        </row>
        <row r="2637">
          <cell r="A2637">
            <v>21020337</v>
          </cell>
          <cell r="B2637" t="str">
            <v>Wgm Plantations Sdn Bhd</v>
          </cell>
          <cell r="C2637" t="str">
            <v>Karamunsing Bc</v>
          </cell>
        </row>
        <row r="2638">
          <cell r="A2638">
            <v>21023500</v>
          </cell>
          <cell r="B2638" t="str">
            <v>Bst Marketing And Sales Sdn Bhd</v>
          </cell>
          <cell r="C2638" t="str">
            <v>Kuala Terengganu Bc</v>
          </cell>
        </row>
        <row r="2639">
          <cell r="A2639">
            <v>21056146</v>
          </cell>
          <cell r="B2639" t="str">
            <v>Quantum Rhythm Sdn. Bhd.</v>
          </cell>
          <cell r="C2639" t="str">
            <v>Malacca Bc</v>
          </cell>
        </row>
        <row r="2640">
          <cell r="A2640">
            <v>21058042</v>
          </cell>
          <cell r="B2640" t="str">
            <v>Ssu Education Management Service Sdn Bhd</v>
          </cell>
          <cell r="C2640" t="str">
            <v>Bangsar Bc</v>
          </cell>
        </row>
        <row r="2641">
          <cell r="A2641">
            <v>21059977</v>
          </cell>
          <cell r="B2641" t="str">
            <v>I-Con Food Enterprise Sdn Bhd</v>
          </cell>
          <cell r="C2641" t="str">
            <v>Ipoh Bc</v>
          </cell>
        </row>
        <row r="2642">
          <cell r="A2642">
            <v>21062828</v>
          </cell>
          <cell r="B2642" t="str">
            <v>First Binary Plantation Sdn Bhd</v>
          </cell>
          <cell r="C2642" t="str">
            <v>Sibu Bc</v>
          </cell>
        </row>
        <row r="2643">
          <cell r="A2643">
            <v>21065893</v>
          </cell>
          <cell r="B2643" t="str">
            <v>Unicarbon Sdn Bhd</v>
          </cell>
          <cell r="C2643" t="str">
            <v>Ipoh Bc</v>
          </cell>
        </row>
        <row r="2644">
          <cell r="A2644">
            <v>21071942</v>
          </cell>
          <cell r="B2644" t="str">
            <v>Richminds Engineering Sdn Bhd</v>
          </cell>
          <cell r="C2644" t="str">
            <v>Kemaman Bc</v>
          </cell>
        </row>
        <row r="2645">
          <cell r="A2645">
            <v>21072363</v>
          </cell>
          <cell r="B2645" t="str">
            <v>Symphony Straits Sdn Bhd</v>
          </cell>
          <cell r="C2645" t="str">
            <v>Jln Tun Perak Bc</v>
          </cell>
        </row>
        <row r="2646">
          <cell r="A2646">
            <v>21076042</v>
          </cell>
          <cell r="B2646" t="str">
            <v>Kok San Engineering Works Sdn Bhd</v>
          </cell>
          <cell r="C2646" t="str">
            <v>Ipoh Bc</v>
          </cell>
        </row>
        <row r="2647">
          <cell r="A2647">
            <v>21079112</v>
          </cell>
          <cell r="B2647" t="str">
            <v>Ngu'S Motor Service Sdn Bhd</v>
          </cell>
          <cell r="C2647" t="str">
            <v>Sibu Bc</v>
          </cell>
        </row>
        <row r="2648">
          <cell r="A2648">
            <v>21087379</v>
          </cell>
          <cell r="B2648" t="str">
            <v>Life Water Industries Sdn Bhd</v>
          </cell>
          <cell r="C2648" t="str">
            <v>Sandakan Bc</v>
          </cell>
        </row>
        <row r="2649">
          <cell r="A2649">
            <v>21095502</v>
          </cell>
          <cell r="B2649" t="str">
            <v>Eit Lifestyle Sdn Bhd</v>
          </cell>
          <cell r="C2649" t="str">
            <v>Johor Baru Bc</v>
          </cell>
        </row>
        <row r="2650">
          <cell r="A2650">
            <v>21095663</v>
          </cell>
          <cell r="B2650" t="str">
            <v>Record Demand Sdn Bhd</v>
          </cell>
          <cell r="C2650" t="str">
            <v>Bintulu Bc</v>
          </cell>
        </row>
        <row r="2651">
          <cell r="A2651">
            <v>21106357</v>
          </cell>
          <cell r="B2651" t="str">
            <v>Rtk Engineering Services Sdn Bhd</v>
          </cell>
          <cell r="C2651" t="str">
            <v>Kajang Bc</v>
          </cell>
        </row>
        <row r="2652">
          <cell r="A2652">
            <v>21107119</v>
          </cell>
          <cell r="B2652" t="str">
            <v>Kilang Memproses Barang2 Tempatan Sb</v>
          </cell>
          <cell r="C2652" t="str">
            <v>Malacca Bc</v>
          </cell>
        </row>
        <row r="2653">
          <cell r="A2653">
            <v>21110276</v>
          </cell>
          <cell r="B2653" t="str">
            <v>Biz88 Delta Sdn Bhd</v>
          </cell>
          <cell r="C2653" t="str">
            <v>Bintulu Bc</v>
          </cell>
        </row>
        <row r="2654">
          <cell r="A2654">
            <v>21115580</v>
          </cell>
          <cell r="B2654" t="str">
            <v>Malamega Sdn Bhd</v>
          </cell>
          <cell r="C2654" t="str">
            <v>Karamunsing Bc</v>
          </cell>
        </row>
        <row r="2655">
          <cell r="A2655">
            <v>21117077</v>
          </cell>
          <cell r="B2655" t="str">
            <v>Johan Eramas Sdn Bhd</v>
          </cell>
          <cell r="C2655" t="str">
            <v>Sandakan Bc</v>
          </cell>
        </row>
        <row r="2656">
          <cell r="A2656">
            <v>21117253</v>
          </cell>
          <cell r="B2656" t="str">
            <v>Sen Sen Departmental Store Sdn Bhd</v>
          </cell>
          <cell r="C2656" t="str">
            <v>Kuching Bc</v>
          </cell>
        </row>
        <row r="2657">
          <cell r="A2657">
            <v>21117751</v>
          </cell>
          <cell r="B2657" t="str">
            <v>Time Tunnel Strawberry Farm Sdn. Bhd.</v>
          </cell>
          <cell r="C2657" t="str">
            <v>Ipoh Bc</v>
          </cell>
        </row>
        <row r="2658">
          <cell r="A2658">
            <v>21126056</v>
          </cell>
          <cell r="B2658" t="str">
            <v>Sejati Nursery Sdn Bhd</v>
          </cell>
          <cell r="C2658" t="str">
            <v>Sibu Bc</v>
          </cell>
        </row>
        <row r="2659">
          <cell r="A2659">
            <v>21126839</v>
          </cell>
          <cell r="B2659" t="str">
            <v>Cahaya Sempurna Enterprise Sdn Bhd</v>
          </cell>
          <cell r="C2659" t="str">
            <v>Kuala Terengganu Bc</v>
          </cell>
        </row>
        <row r="2660">
          <cell r="A2660">
            <v>21134057</v>
          </cell>
          <cell r="B2660" t="str">
            <v>Bangi Gateway Sdn Bhd</v>
          </cell>
          <cell r="C2660" t="str">
            <v>Klang Bc</v>
          </cell>
        </row>
        <row r="2661">
          <cell r="A2661">
            <v>21134570</v>
          </cell>
          <cell r="B2661" t="str">
            <v>Genting Citra Sdn Bhd</v>
          </cell>
          <cell r="C2661" t="str">
            <v>Malacca Bc</v>
          </cell>
        </row>
        <row r="2662">
          <cell r="A2662">
            <v>21144169</v>
          </cell>
          <cell r="B2662" t="str">
            <v>Merit Omega Sdn Bhd</v>
          </cell>
          <cell r="C2662" t="str">
            <v>Kuching Bc</v>
          </cell>
        </row>
        <row r="2663">
          <cell r="A2663">
            <v>21145538</v>
          </cell>
          <cell r="B2663" t="str">
            <v>Weshwin Holdings Sdn Bhd</v>
          </cell>
          <cell r="C2663" t="str">
            <v>Ipoh Bc</v>
          </cell>
        </row>
        <row r="2664">
          <cell r="A2664">
            <v>21155481</v>
          </cell>
          <cell r="B2664" t="str">
            <v>Aliran Zamani Sdn. Bhd.</v>
          </cell>
          <cell r="C2664" t="str">
            <v>Johor Baru Bc</v>
          </cell>
        </row>
        <row r="2665">
          <cell r="A2665">
            <v>21163765</v>
          </cell>
          <cell r="B2665" t="str">
            <v>Wei Kean Trading Sdn Bhd</v>
          </cell>
          <cell r="C2665" t="str">
            <v>Ipoh Bc</v>
          </cell>
        </row>
        <row r="2666">
          <cell r="A2666">
            <v>21167946</v>
          </cell>
          <cell r="B2666" t="str">
            <v>Loaded Pipeline Sdn Bhd</v>
          </cell>
          <cell r="C2666" t="str">
            <v>Bintulu Bc</v>
          </cell>
        </row>
        <row r="2667">
          <cell r="A2667">
            <v>21168206</v>
          </cell>
          <cell r="B2667" t="str">
            <v>Jesselton Hevea Sdn Bhd</v>
          </cell>
          <cell r="C2667" t="str">
            <v>Karamunsing Bc</v>
          </cell>
        </row>
        <row r="2668">
          <cell r="A2668">
            <v>21178950</v>
          </cell>
          <cell r="B2668" t="str">
            <v>K &amp; L Capital Property Sdn Bhd</v>
          </cell>
          <cell r="C2668" t="str">
            <v>Kajang Bc</v>
          </cell>
        </row>
        <row r="2669">
          <cell r="A2669">
            <v>21180747</v>
          </cell>
          <cell r="B2669" t="str">
            <v>Emart Realty (Riam) Sdn Bhd</v>
          </cell>
          <cell r="C2669" t="str">
            <v>Miri Bc</v>
          </cell>
        </row>
        <row r="2670">
          <cell r="A2670">
            <v>21182287</v>
          </cell>
          <cell r="B2670" t="str">
            <v>Gis Properties Sdn Bhd</v>
          </cell>
          <cell r="C2670" t="str">
            <v>Johor Baru Bc</v>
          </cell>
        </row>
        <row r="2671">
          <cell r="A2671">
            <v>21185606</v>
          </cell>
          <cell r="B2671" t="str">
            <v>Hr City View Sdn. Bhd.</v>
          </cell>
          <cell r="C2671" t="str">
            <v>Kota Bharu Bc</v>
          </cell>
        </row>
        <row r="2672">
          <cell r="A2672">
            <v>21186467</v>
          </cell>
          <cell r="B2672" t="str">
            <v>Keong Trading (B.P.)Sdn Bhd</v>
          </cell>
          <cell r="C2672" t="str">
            <v>Batu Pahat Bc</v>
          </cell>
        </row>
        <row r="2673">
          <cell r="A2673">
            <v>21194556</v>
          </cell>
          <cell r="B2673" t="str">
            <v>Bonanza Icon Sdn Bhd</v>
          </cell>
          <cell r="C2673" t="str">
            <v>Mentakab Bc</v>
          </cell>
        </row>
        <row r="2674">
          <cell r="A2674">
            <v>21206751</v>
          </cell>
          <cell r="B2674" t="str">
            <v>Respack Manufacturing Sdn Bhd</v>
          </cell>
          <cell r="C2674" t="str">
            <v>Sungai Petani Bc</v>
          </cell>
        </row>
        <row r="2675">
          <cell r="A2675">
            <v>21227169</v>
          </cell>
          <cell r="B2675" t="str">
            <v>Pantai Selamat (Cukai) Sdn Bhd</v>
          </cell>
          <cell r="C2675" t="str">
            <v>Kemaman Bc</v>
          </cell>
        </row>
        <row r="2676">
          <cell r="A2676">
            <v>21247116</v>
          </cell>
          <cell r="B2676" t="str">
            <v>I-Healthcare Holding Sdn Bhd</v>
          </cell>
          <cell r="C2676" t="str">
            <v>Kuching Bc</v>
          </cell>
        </row>
        <row r="2677">
          <cell r="A2677">
            <v>21249815</v>
          </cell>
          <cell r="B2677" t="str">
            <v>Hasil Utara Trading Sdn Bhd</v>
          </cell>
          <cell r="C2677" t="str">
            <v>Karamunsing Bc</v>
          </cell>
        </row>
        <row r="2678">
          <cell r="A2678">
            <v>21251855</v>
          </cell>
          <cell r="B2678" t="str">
            <v>Sks Builders Trading Sdn Bhd</v>
          </cell>
          <cell r="C2678" t="str">
            <v>Johor Baru Bc</v>
          </cell>
        </row>
        <row r="2679">
          <cell r="A2679">
            <v>21263796</v>
          </cell>
          <cell r="B2679" t="str">
            <v>Petrosahabat Sdn Bhd</v>
          </cell>
          <cell r="C2679" t="str">
            <v>Karamunsing Bc</v>
          </cell>
        </row>
        <row r="2680">
          <cell r="A2680">
            <v>21264541</v>
          </cell>
          <cell r="B2680" t="str">
            <v>Cube Properties (M) Sdn Bhd</v>
          </cell>
          <cell r="C2680" t="str">
            <v>Bangsar Bc</v>
          </cell>
        </row>
        <row r="2681">
          <cell r="A2681">
            <v>21269126</v>
          </cell>
          <cell r="B2681" t="str">
            <v>Qimako Engineering &amp; Construction Sb</v>
          </cell>
          <cell r="C2681" t="str">
            <v>Kemaman Bc</v>
          </cell>
        </row>
        <row r="2682">
          <cell r="A2682">
            <v>21273499</v>
          </cell>
          <cell r="B2682" t="str">
            <v>Eastern Automobile Sdn Bhd</v>
          </cell>
          <cell r="C2682" t="str">
            <v>Kota Bharu Bc</v>
          </cell>
        </row>
        <row r="2683">
          <cell r="A2683">
            <v>21280633</v>
          </cell>
          <cell r="B2683" t="str">
            <v>Yp Hevea Sdn Bhd</v>
          </cell>
          <cell r="C2683" t="str">
            <v>Kuantan Bc</v>
          </cell>
        </row>
        <row r="2684">
          <cell r="A2684">
            <v>21285400</v>
          </cell>
          <cell r="B2684" t="str">
            <v>Strong Dual Sdn Bhd</v>
          </cell>
          <cell r="C2684" t="str">
            <v>Malacca Bc</v>
          </cell>
        </row>
        <row r="2685">
          <cell r="A2685">
            <v>21286964</v>
          </cell>
          <cell r="B2685" t="str">
            <v>Landmark Evolution Sdn Bhd</v>
          </cell>
          <cell r="C2685" t="str">
            <v>Mentakab Bc</v>
          </cell>
        </row>
        <row r="2686">
          <cell r="A2686">
            <v>21300989</v>
          </cell>
          <cell r="B2686" t="str">
            <v>E.H. Park (Utara) Sdn Bhd</v>
          </cell>
          <cell r="C2686" t="str">
            <v>Mentakab Bc</v>
          </cell>
        </row>
        <row r="2687">
          <cell r="A2687">
            <v>21304648</v>
          </cell>
          <cell r="B2687" t="str">
            <v>Puncak Goram Sdn Bhd</v>
          </cell>
          <cell r="C2687" t="str">
            <v>Sibu Bc</v>
          </cell>
        </row>
        <row r="2688">
          <cell r="A2688">
            <v>21311241</v>
          </cell>
          <cell r="B2688" t="str">
            <v>Ht Alliance Sdn Bhd</v>
          </cell>
          <cell r="C2688" t="str">
            <v>Bangsar Bc</v>
          </cell>
        </row>
        <row r="2689">
          <cell r="A2689">
            <v>21319454</v>
          </cell>
          <cell r="B2689" t="str">
            <v>Excellence Towards Vision Sdn. Bhd.</v>
          </cell>
          <cell r="C2689" t="str">
            <v>Shah Alam Bc</v>
          </cell>
        </row>
        <row r="2690">
          <cell r="A2690">
            <v>21323673</v>
          </cell>
          <cell r="B2690" t="str">
            <v>Noble Distinction (M) Sdn Bhd</v>
          </cell>
          <cell r="C2690" t="str">
            <v>Ipoh Bc</v>
          </cell>
        </row>
        <row r="2691">
          <cell r="A2691">
            <v>21327075</v>
          </cell>
          <cell r="B2691" t="str">
            <v>E.K. Cemerlang Sdn Bhd</v>
          </cell>
          <cell r="C2691" t="str">
            <v>Klang Bc</v>
          </cell>
        </row>
        <row r="2692">
          <cell r="A2692">
            <v>21330769</v>
          </cell>
          <cell r="B2692" t="str">
            <v>Supreme Drive Sdn Bhd</v>
          </cell>
          <cell r="C2692" t="str">
            <v>Bintulu Bc</v>
          </cell>
        </row>
        <row r="2693">
          <cell r="A2693">
            <v>21333982</v>
          </cell>
          <cell r="B2693" t="str">
            <v>Mutual Option Sdn Bhd</v>
          </cell>
          <cell r="C2693" t="str">
            <v>Muar Bc</v>
          </cell>
        </row>
        <row r="2694">
          <cell r="A2694">
            <v>21338968</v>
          </cell>
          <cell r="B2694" t="str">
            <v>Terus Maju Oil Palm Sdn Bhd</v>
          </cell>
          <cell r="C2694" t="str">
            <v>Mentakab Bc</v>
          </cell>
        </row>
        <row r="2695">
          <cell r="A2695">
            <v>21368871</v>
          </cell>
          <cell r="B2695" t="str">
            <v>Subsurf Sdn Bhd</v>
          </cell>
          <cell r="C2695" t="str">
            <v>Shah Alam Bc</v>
          </cell>
        </row>
        <row r="2696">
          <cell r="A2696">
            <v>21383765</v>
          </cell>
          <cell r="B2696" t="str">
            <v>Kota Auto Mall Sdn Bhd</v>
          </cell>
          <cell r="C2696" t="str">
            <v>Shah Alam Bc</v>
          </cell>
        </row>
        <row r="2697">
          <cell r="A2697">
            <v>21387820</v>
          </cell>
          <cell r="B2697" t="str">
            <v>Ts Vege Trading Sdn Bhd</v>
          </cell>
          <cell r="C2697" t="str">
            <v>Bangsar Bc</v>
          </cell>
        </row>
        <row r="2698">
          <cell r="A2698">
            <v>21392643</v>
          </cell>
          <cell r="B2698" t="str">
            <v>Golden Stream Sdn Bhd</v>
          </cell>
          <cell r="C2698" t="str">
            <v>Karamunsing Bc</v>
          </cell>
        </row>
        <row r="2699">
          <cell r="A2699">
            <v>21401997</v>
          </cell>
          <cell r="B2699" t="str">
            <v>One Mission Properties Sdn Bhd</v>
          </cell>
          <cell r="C2699" t="str">
            <v>Tawau Bc</v>
          </cell>
        </row>
        <row r="2700">
          <cell r="A2700">
            <v>21411273</v>
          </cell>
          <cell r="B2700" t="str">
            <v>Premium Flame Development Sdn Bhd</v>
          </cell>
          <cell r="C2700" t="str">
            <v>Penang Bc</v>
          </cell>
        </row>
        <row r="2701">
          <cell r="A2701">
            <v>21420134</v>
          </cell>
          <cell r="B2701" t="str">
            <v>Fy Synergy Sdn Bhd</v>
          </cell>
          <cell r="C2701" t="str">
            <v>Bangsar Bc</v>
          </cell>
        </row>
        <row r="2702">
          <cell r="A2702">
            <v>21425846</v>
          </cell>
          <cell r="B2702" t="str">
            <v>Seng Enterprise Seafood Supplier (1986)</v>
          </cell>
          <cell r="C2702" t="str">
            <v>Penang Bc</v>
          </cell>
        </row>
        <row r="2703">
          <cell r="A2703">
            <v>21450665</v>
          </cell>
          <cell r="B2703" t="str">
            <v>Nilai Lavenda Sdn Bhd</v>
          </cell>
          <cell r="C2703" t="str">
            <v>Subang Bc</v>
          </cell>
        </row>
        <row r="2704">
          <cell r="A2704">
            <v>21456046</v>
          </cell>
          <cell r="B2704" t="str">
            <v>Strait Community Sdn Bhd</v>
          </cell>
          <cell r="C2704" t="str">
            <v>Jln Tun Perak Bc</v>
          </cell>
        </row>
        <row r="2705">
          <cell r="A2705">
            <v>21458678</v>
          </cell>
          <cell r="B2705" t="str">
            <v>Bumi Terus Maju (Balok) Sdn Bhd</v>
          </cell>
          <cell r="C2705" t="str">
            <v>Kuantan Bc</v>
          </cell>
        </row>
        <row r="2706">
          <cell r="A2706">
            <v>21459121</v>
          </cell>
          <cell r="B2706" t="str">
            <v>Great Home Development Sdn Bhd</v>
          </cell>
          <cell r="C2706" t="str">
            <v>Ipoh Bc</v>
          </cell>
        </row>
        <row r="2707">
          <cell r="A2707">
            <v>21462409</v>
          </cell>
          <cell r="B2707" t="str">
            <v>Best Harvest Plantation Sdn Bhd</v>
          </cell>
          <cell r="C2707" t="str">
            <v>Ipoh Bc</v>
          </cell>
        </row>
        <row r="2708">
          <cell r="A2708">
            <v>21469642</v>
          </cell>
          <cell r="B2708" t="str">
            <v>First World Estate Sdn Bhd</v>
          </cell>
          <cell r="C2708" t="str">
            <v>Penang Bc</v>
          </cell>
        </row>
        <row r="2709">
          <cell r="A2709">
            <v>21470479</v>
          </cell>
          <cell r="B2709" t="str">
            <v>Highlands Seafood Restaurant Sdn Bhd</v>
          </cell>
          <cell r="C2709" t="str">
            <v>Bintulu Bc</v>
          </cell>
        </row>
        <row r="2710">
          <cell r="A2710">
            <v>21489576</v>
          </cell>
          <cell r="B2710" t="str">
            <v>Ces Repmal Sdn Bhd</v>
          </cell>
          <cell r="C2710" t="str">
            <v>Johor Baru Bc</v>
          </cell>
        </row>
        <row r="2711">
          <cell r="A2711">
            <v>21513471</v>
          </cell>
          <cell r="B2711" t="str">
            <v>Excellent Display Sdn Bhd</v>
          </cell>
          <cell r="C2711" t="str">
            <v>Jln P Ramlee Bc</v>
          </cell>
        </row>
        <row r="2712">
          <cell r="A2712">
            <v>21515661</v>
          </cell>
          <cell r="B2712" t="str">
            <v>Mega Promotion Sdn Bhd</v>
          </cell>
          <cell r="C2712" t="str">
            <v>Ipoh Bc</v>
          </cell>
        </row>
        <row r="2713">
          <cell r="A2713">
            <v>21528683</v>
          </cell>
          <cell r="B2713" t="str">
            <v>The Blanket Hotel Sdn. Bhd.</v>
          </cell>
          <cell r="C2713" t="str">
            <v>Alor Setar Bc</v>
          </cell>
        </row>
        <row r="2714">
          <cell r="A2714">
            <v>21529074</v>
          </cell>
          <cell r="B2714" t="str">
            <v>Aw Luxury Property Sdn Bhd</v>
          </cell>
          <cell r="C2714" t="str">
            <v>Karamunsing Bc</v>
          </cell>
        </row>
        <row r="2715">
          <cell r="A2715">
            <v>21529186</v>
          </cell>
          <cell r="B2715" t="str">
            <v>Mid Valley Kongkoi Sdn Bhd</v>
          </cell>
          <cell r="C2715" t="str">
            <v>Jln Tun Perak Bc</v>
          </cell>
        </row>
        <row r="2716">
          <cell r="A2716">
            <v>21532628</v>
          </cell>
          <cell r="B2716" t="str">
            <v>Golden Onflow Sdn Bhd</v>
          </cell>
          <cell r="C2716" t="str">
            <v>Sri Damansara Bc</v>
          </cell>
        </row>
        <row r="2717">
          <cell r="A2717">
            <v>21540870</v>
          </cell>
          <cell r="B2717" t="str">
            <v>Pasti Asli Sdn Bhd</v>
          </cell>
          <cell r="C2717" t="str">
            <v>Johor Baru Bc</v>
          </cell>
        </row>
        <row r="2718">
          <cell r="A2718">
            <v>21552804</v>
          </cell>
          <cell r="B2718" t="str">
            <v>Tract Evo Sdn. Bhd.</v>
          </cell>
          <cell r="C2718" t="str">
            <v>Teluk Intan Bc</v>
          </cell>
        </row>
        <row r="2719">
          <cell r="A2719">
            <v>21555973</v>
          </cell>
          <cell r="B2719" t="str">
            <v>S.K. Tiong Development Sdn Bhd</v>
          </cell>
          <cell r="C2719" t="str">
            <v>Miri Bc</v>
          </cell>
        </row>
        <row r="2720">
          <cell r="A2720">
            <v>21568085</v>
          </cell>
          <cell r="B2720" t="str">
            <v>Sag Ultimate Sdn Bhd</v>
          </cell>
          <cell r="C2720" t="str">
            <v>Klang Bc</v>
          </cell>
        </row>
        <row r="2721">
          <cell r="A2721">
            <v>21570428</v>
          </cell>
          <cell r="B2721" t="str">
            <v>Lucksoon Coatings Sdn Bhd</v>
          </cell>
          <cell r="C2721" t="str">
            <v>Bangsar Bc</v>
          </cell>
        </row>
        <row r="2722">
          <cell r="A2722">
            <v>21571082</v>
          </cell>
          <cell r="B2722" t="str">
            <v>Universal Motor Sdn. Bhd.</v>
          </cell>
          <cell r="C2722" t="str">
            <v>Tawau Bc</v>
          </cell>
        </row>
        <row r="2723">
          <cell r="A2723">
            <v>21580232</v>
          </cell>
          <cell r="B2723" t="str">
            <v>Adenland (Kuantan) Sdn Bhd</v>
          </cell>
          <cell r="C2723" t="str">
            <v>Kuantan Bc</v>
          </cell>
        </row>
        <row r="2724">
          <cell r="A2724">
            <v>21580578</v>
          </cell>
          <cell r="B2724" t="str">
            <v>Marvelane Sdn Bhd</v>
          </cell>
          <cell r="C2724" t="str">
            <v>Shah Alam Bc</v>
          </cell>
        </row>
        <row r="2725">
          <cell r="A2725">
            <v>21581515</v>
          </cell>
          <cell r="B2725" t="str">
            <v>Tjm Marketing Sdn Bhd</v>
          </cell>
          <cell r="C2725" t="str">
            <v>Kota Bharu Bc</v>
          </cell>
        </row>
        <row r="2726">
          <cell r="A2726">
            <v>21583904</v>
          </cell>
          <cell r="B2726" t="str">
            <v>Mv Palm Engineering Sdn Bhd</v>
          </cell>
          <cell r="C2726" t="str">
            <v>Malacca Bc</v>
          </cell>
        </row>
        <row r="2727">
          <cell r="A2727">
            <v>21587357</v>
          </cell>
          <cell r="B2727" t="str">
            <v>Mega Savana Sdn Bhd</v>
          </cell>
          <cell r="C2727" t="str">
            <v>Karamunsing Bc</v>
          </cell>
        </row>
        <row r="2728">
          <cell r="A2728">
            <v>21587419</v>
          </cell>
          <cell r="B2728" t="str">
            <v>Ragah Sendirian Berhad</v>
          </cell>
          <cell r="C2728" t="str">
            <v>Karamunsing Bc</v>
          </cell>
        </row>
        <row r="2729">
          <cell r="A2729">
            <v>21591611</v>
          </cell>
          <cell r="B2729" t="str">
            <v>Dracowin Sdn Bhd</v>
          </cell>
          <cell r="C2729" t="str">
            <v>Bintulu Bc</v>
          </cell>
        </row>
        <row r="2730">
          <cell r="A2730">
            <v>21591995</v>
          </cell>
          <cell r="B2730" t="str">
            <v>The Walk Trading Sdn Bhd</v>
          </cell>
          <cell r="C2730" t="str">
            <v>Bangsar Bc</v>
          </cell>
        </row>
        <row r="2731">
          <cell r="A2731">
            <v>21592377</v>
          </cell>
          <cell r="B2731" t="str">
            <v>Extex Sdn.Bhd.</v>
          </cell>
          <cell r="C2731" t="str">
            <v>Bangsar Bc</v>
          </cell>
        </row>
        <row r="2732">
          <cell r="A2732">
            <v>21597841</v>
          </cell>
          <cell r="B2732" t="str">
            <v>Oripure Resources Sdn Bhd</v>
          </cell>
          <cell r="C2732" t="str">
            <v>Kuching Bc</v>
          </cell>
        </row>
        <row r="2733">
          <cell r="A2733">
            <v>21601061</v>
          </cell>
          <cell r="B2733" t="str">
            <v>Sinar Kerb Bina Sdn Bhd</v>
          </cell>
          <cell r="C2733" t="str">
            <v>Bangsar Bc</v>
          </cell>
        </row>
        <row r="2734">
          <cell r="A2734">
            <v>21603171</v>
          </cell>
          <cell r="B2734" t="str">
            <v>Dataran Tumpuan Sdn Bhd</v>
          </cell>
          <cell r="C2734" t="str">
            <v>Subang Bc</v>
          </cell>
        </row>
        <row r="2735">
          <cell r="A2735">
            <v>21612652</v>
          </cell>
          <cell r="B2735" t="str">
            <v>Merlin Oil Distributor Sdn Bhd</v>
          </cell>
          <cell r="C2735" t="str">
            <v>Muar Bc</v>
          </cell>
        </row>
        <row r="2736">
          <cell r="A2736">
            <v>21613759</v>
          </cell>
          <cell r="B2736" t="str">
            <v>Dynamic Age Construction Sdn Bhd</v>
          </cell>
          <cell r="C2736" t="str">
            <v>Seremban Bc</v>
          </cell>
        </row>
        <row r="2737">
          <cell r="A2737">
            <v>21620125</v>
          </cell>
          <cell r="B2737" t="str">
            <v>Foremost Horizon Sdn Bhd</v>
          </cell>
          <cell r="C2737" t="str">
            <v>Mentakab Bc</v>
          </cell>
        </row>
        <row r="2738">
          <cell r="A2738">
            <v>21620159</v>
          </cell>
          <cell r="B2738" t="str">
            <v>Sym World Resources Sdn. Bhd.</v>
          </cell>
          <cell r="C2738" t="str">
            <v>Petaling Jaya Bc</v>
          </cell>
        </row>
        <row r="2739">
          <cell r="A2739">
            <v>21621303</v>
          </cell>
          <cell r="B2739" t="str">
            <v>Super Grade Development Sdn Bhd</v>
          </cell>
          <cell r="C2739" t="str">
            <v>Batu Pahat Bc</v>
          </cell>
        </row>
        <row r="2740">
          <cell r="A2740">
            <v>21631277</v>
          </cell>
          <cell r="B2740" t="str">
            <v>Nj Land Property Sdn. Bhd.</v>
          </cell>
          <cell r="C2740" t="str">
            <v>Johor Baru Bc</v>
          </cell>
        </row>
        <row r="2741">
          <cell r="A2741">
            <v>21640295</v>
          </cell>
          <cell r="B2741" t="str">
            <v>Steady Hectares Holdings Sdn Bhd</v>
          </cell>
          <cell r="C2741" t="str">
            <v>Seremban Bc</v>
          </cell>
        </row>
        <row r="2742">
          <cell r="A2742">
            <v>21643171</v>
          </cell>
          <cell r="B2742" t="str">
            <v>Mbm Land Sdn Bhd</v>
          </cell>
          <cell r="C2742" t="str">
            <v>Petaling Jaya Bc</v>
          </cell>
        </row>
        <row r="2743">
          <cell r="A2743">
            <v>21655226</v>
          </cell>
          <cell r="B2743" t="str">
            <v>Nsk Property Sdn Bhd</v>
          </cell>
          <cell r="C2743" t="str">
            <v>Jln Tun Perak Bc</v>
          </cell>
        </row>
        <row r="2744">
          <cell r="A2744">
            <v>21659114</v>
          </cell>
          <cell r="B2744" t="str">
            <v>Asia Nutri-Chemical (M) Sdn Bhd</v>
          </cell>
          <cell r="C2744" t="str">
            <v>Prai Bc</v>
          </cell>
        </row>
        <row r="2745">
          <cell r="A2745">
            <v>21661478</v>
          </cell>
          <cell r="B2745" t="str">
            <v>Cara Ulung Sdn Bhd</v>
          </cell>
          <cell r="C2745" t="str">
            <v>Jln P Ramlee Bc</v>
          </cell>
        </row>
        <row r="2746">
          <cell r="A2746">
            <v>21661519</v>
          </cell>
          <cell r="B2746" t="str">
            <v>Aset Anggun Sdn Bhd</v>
          </cell>
          <cell r="C2746" t="str">
            <v>Jln P Ramlee Bc</v>
          </cell>
        </row>
        <row r="2747">
          <cell r="A2747">
            <v>21661801</v>
          </cell>
          <cell r="B2747" t="str">
            <v>Montana Assets Sdn Bhd</v>
          </cell>
          <cell r="C2747" t="str">
            <v>Jln P Ramlee Bc</v>
          </cell>
        </row>
        <row r="2748">
          <cell r="A2748">
            <v>21665976</v>
          </cell>
          <cell r="B2748" t="str">
            <v>Chong Kang Lin &amp; Sons Holding Sdn Bhd</v>
          </cell>
          <cell r="C2748" t="str">
            <v>Teluk Intan Bc</v>
          </cell>
        </row>
        <row r="2749">
          <cell r="A2749">
            <v>21668695</v>
          </cell>
          <cell r="B2749" t="str">
            <v>Long Zhuan Development Sdn Bhd</v>
          </cell>
          <cell r="C2749" t="str">
            <v>Alor Setar Bc</v>
          </cell>
        </row>
        <row r="2750">
          <cell r="A2750">
            <v>21676406</v>
          </cell>
          <cell r="B2750" t="str">
            <v>Lon Dah Industries Sdn Bhd</v>
          </cell>
          <cell r="C2750" t="str">
            <v>Shah Alam Bc</v>
          </cell>
        </row>
        <row r="2751">
          <cell r="A2751">
            <v>21680300</v>
          </cell>
          <cell r="B2751" t="str">
            <v>Andamy Resources Sdn Bhd</v>
          </cell>
          <cell r="C2751" t="str">
            <v>Sandakan Bc</v>
          </cell>
        </row>
        <row r="2752">
          <cell r="A2752">
            <v>21688944</v>
          </cell>
          <cell r="B2752" t="str">
            <v>Ledder Enterprise (Labuan) Sdn Bhd</v>
          </cell>
          <cell r="C2752" t="str">
            <v>Miri Bc</v>
          </cell>
        </row>
        <row r="2753">
          <cell r="A2753">
            <v>21701532</v>
          </cell>
          <cell r="B2753" t="str">
            <v>Saling Erti Sdn. Bhd.</v>
          </cell>
          <cell r="C2753" t="str">
            <v>Bangsar Bc</v>
          </cell>
        </row>
        <row r="2754">
          <cell r="A2754">
            <v>21705322</v>
          </cell>
          <cell r="B2754" t="str">
            <v>Sachdev Properties Sdn Bhd</v>
          </cell>
          <cell r="C2754" t="str">
            <v>Jln P Ramlee Bc</v>
          </cell>
        </row>
        <row r="2755">
          <cell r="A2755">
            <v>21707131</v>
          </cell>
          <cell r="B2755" t="str">
            <v>Medi Q Resources Holding Sdn Bhd</v>
          </cell>
          <cell r="C2755" t="str">
            <v>Kuantan Bc</v>
          </cell>
        </row>
        <row r="2756">
          <cell r="A2756">
            <v>21725013</v>
          </cell>
          <cell r="B2756" t="str">
            <v>Golden Frontier Packaging (Johor) Sdn Bh</v>
          </cell>
          <cell r="C2756" t="str">
            <v>Johor Baru Bc</v>
          </cell>
        </row>
        <row r="2757">
          <cell r="A2757">
            <v>21727723</v>
          </cell>
          <cell r="B2757" t="str">
            <v>Wmm Maju Sdn Bhd</v>
          </cell>
          <cell r="C2757" t="str">
            <v>Sandakan Bc</v>
          </cell>
        </row>
        <row r="2758">
          <cell r="A2758">
            <v>21727881</v>
          </cell>
          <cell r="B2758" t="str">
            <v>Klinik Syed Badaruddin (Terengganu) S/B</v>
          </cell>
          <cell r="C2758" t="str">
            <v>Kemaman Bc</v>
          </cell>
        </row>
        <row r="2759">
          <cell r="A2759">
            <v>21728408</v>
          </cell>
          <cell r="B2759" t="str">
            <v>Yoke Kooi Properties Sdn Bhd</v>
          </cell>
          <cell r="C2759" t="str">
            <v>Jln P Ramlee Bc</v>
          </cell>
        </row>
        <row r="2760">
          <cell r="A2760">
            <v>21729098</v>
          </cell>
          <cell r="B2760" t="str">
            <v>Tkh Properties (Sarawak) Sdn. Bhd.</v>
          </cell>
          <cell r="C2760" t="str">
            <v>Bintulu Bc</v>
          </cell>
        </row>
        <row r="2761">
          <cell r="A2761">
            <v>21729425</v>
          </cell>
          <cell r="B2761" t="str">
            <v>Hartamas Nusajaya Development Sdn Bhd</v>
          </cell>
          <cell r="C2761" t="str">
            <v>Malacca Bc</v>
          </cell>
        </row>
        <row r="2762">
          <cell r="A2762">
            <v>21731095</v>
          </cell>
          <cell r="B2762" t="str">
            <v>Pro Cahaya Industries Sdn. Bhd.</v>
          </cell>
          <cell r="C2762" t="str">
            <v>Subang Bc</v>
          </cell>
        </row>
        <row r="2763">
          <cell r="A2763">
            <v>21733682</v>
          </cell>
          <cell r="B2763" t="str">
            <v>Solid Ultimate Sdn Bhd</v>
          </cell>
          <cell r="C2763" t="str">
            <v>Karamunsing Bc</v>
          </cell>
        </row>
        <row r="2764">
          <cell r="A2764">
            <v>21735351</v>
          </cell>
          <cell r="B2764" t="str">
            <v>Big Five Capital Sdn Bhd</v>
          </cell>
          <cell r="C2764" t="str">
            <v>Prai Bc</v>
          </cell>
        </row>
        <row r="2765">
          <cell r="A2765">
            <v>21738691</v>
          </cell>
          <cell r="B2765" t="str">
            <v>Origrow Venture Sdn Bhd</v>
          </cell>
          <cell r="C2765" t="str">
            <v>Miri Bc</v>
          </cell>
        </row>
        <row r="2766">
          <cell r="A2766">
            <v>21741668</v>
          </cell>
          <cell r="B2766" t="str">
            <v>Fame International Training Sdn Bhd</v>
          </cell>
          <cell r="C2766" t="str">
            <v>Kuching Bc</v>
          </cell>
        </row>
        <row r="2767">
          <cell r="A2767">
            <v>21746095</v>
          </cell>
          <cell r="B2767" t="str">
            <v>Rcb Marketing Sdn Bhd</v>
          </cell>
          <cell r="C2767" t="str">
            <v>Prai Bc</v>
          </cell>
        </row>
        <row r="2768">
          <cell r="A2768">
            <v>21746627</v>
          </cell>
          <cell r="B2768" t="str">
            <v>Truwealth Sdn Bhd</v>
          </cell>
          <cell r="C2768" t="str">
            <v>Bintulu Bc</v>
          </cell>
        </row>
        <row r="2769">
          <cell r="A2769">
            <v>21750985</v>
          </cell>
          <cell r="B2769" t="str">
            <v>Dollarama Sdn Bhd</v>
          </cell>
          <cell r="C2769" t="str">
            <v>Klang Bc</v>
          </cell>
        </row>
        <row r="2770">
          <cell r="A2770">
            <v>21751641</v>
          </cell>
          <cell r="B2770" t="str">
            <v>Prospek Kini Sdn Bhd</v>
          </cell>
          <cell r="C2770" t="str">
            <v>Malacca Bc</v>
          </cell>
        </row>
        <row r="2771">
          <cell r="A2771">
            <v>21755049</v>
          </cell>
          <cell r="B2771" t="str">
            <v>Shoji Frank (M) Sdn Bhd</v>
          </cell>
          <cell r="C2771" t="str">
            <v>Prai Bc</v>
          </cell>
        </row>
        <row r="2772">
          <cell r="A2772">
            <v>21757622</v>
          </cell>
          <cell r="B2772" t="str">
            <v>Y &amp; J Excellent Enterprise Sdn Bhd</v>
          </cell>
          <cell r="C2772" t="str">
            <v>Muar Bc</v>
          </cell>
        </row>
        <row r="2773">
          <cell r="A2773">
            <v>21774088</v>
          </cell>
          <cell r="B2773" t="str">
            <v>Tlh Holdings Sdn Bhd</v>
          </cell>
          <cell r="C2773" t="str">
            <v>Bangsar Bc</v>
          </cell>
        </row>
        <row r="2774">
          <cell r="A2774">
            <v>21775220</v>
          </cell>
          <cell r="B2774" t="str">
            <v>Biolife Diamond Sdn Bhd</v>
          </cell>
          <cell r="C2774" t="str">
            <v>Prai Bc</v>
          </cell>
        </row>
        <row r="2775">
          <cell r="A2775">
            <v>21775551</v>
          </cell>
          <cell r="B2775" t="str">
            <v>Sing Ta Nian Sdn Bhd</v>
          </cell>
          <cell r="C2775" t="str">
            <v>Prai Bc</v>
          </cell>
        </row>
        <row r="2776">
          <cell r="A2776">
            <v>21785412</v>
          </cell>
          <cell r="B2776" t="str">
            <v>Halaman Unggul Sdn. Bhd.</v>
          </cell>
          <cell r="C2776" t="str">
            <v>Kota Bharu Bc</v>
          </cell>
        </row>
        <row r="2777">
          <cell r="A2777">
            <v>21794504</v>
          </cell>
          <cell r="B2777" t="str">
            <v>Ruhm Marine Sdn Bhd</v>
          </cell>
          <cell r="C2777" t="str">
            <v>Bangsar Bc</v>
          </cell>
        </row>
        <row r="2778">
          <cell r="A2778">
            <v>21805480</v>
          </cell>
          <cell r="B2778" t="str">
            <v>Impian Kukuh Sdn Bhd</v>
          </cell>
          <cell r="C2778" t="str">
            <v>Sungai Petani Bc</v>
          </cell>
        </row>
        <row r="2779">
          <cell r="A2779">
            <v>21813477</v>
          </cell>
          <cell r="B2779" t="str">
            <v>Centus Marine Sdn Bhd</v>
          </cell>
          <cell r="C2779" t="str">
            <v>Sibu Bc</v>
          </cell>
        </row>
        <row r="2780">
          <cell r="A2780">
            <v>21821403</v>
          </cell>
          <cell r="B2780" t="str">
            <v>King Ong Plantations Sdn Bhd</v>
          </cell>
          <cell r="C2780" t="str">
            <v>Teluk Intan Bc</v>
          </cell>
        </row>
        <row r="2781">
          <cell r="A2781">
            <v>21823662</v>
          </cell>
          <cell r="B2781" t="str">
            <v>Indah Bistari Sdn Bhd</v>
          </cell>
          <cell r="C2781" t="str">
            <v>Alor Setar Bc</v>
          </cell>
        </row>
        <row r="2782">
          <cell r="A2782">
            <v>21830274</v>
          </cell>
          <cell r="B2782" t="str">
            <v>Maha Global Sdn Bhd</v>
          </cell>
          <cell r="C2782" t="str">
            <v>Johor Baru Bc</v>
          </cell>
        </row>
        <row r="2783">
          <cell r="A2783">
            <v>21839964</v>
          </cell>
          <cell r="B2783" t="str">
            <v>Angkasa Bumijaya Sdn Bhd</v>
          </cell>
          <cell r="C2783" t="str">
            <v>Mentakab Bc</v>
          </cell>
        </row>
        <row r="2784">
          <cell r="A2784">
            <v>21842265</v>
          </cell>
          <cell r="B2784" t="str">
            <v>Netflix Sdn Bhd</v>
          </cell>
          <cell r="C2784" t="str">
            <v>Klang Bc</v>
          </cell>
        </row>
        <row r="2785">
          <cell r="A2785">
            <v>21846547</v>
          </cell>
          <cell r="B2785" t="str">
            <v>Kwn Technology Sdn Bhd</v>
          </cell>
          <cell r="C2785" t="str">
            <v>Prai Bc</v>
          </cell>
        </row>
        <row r="2786">
          <cell r="A2786">
            <v>21847279</v>
          </cell>
          <cell r="B2786" t="str">
            <v>Kuala Lumpur Cosmopolitan Sdn.Bhd.</v>
          </cell>
          <cell r="C2786" t="str">
            <v>Jln P Ramlee Bc</v>
          </cell>
        </row>
        <row r="2787">
          <cell r="A2787">
            <v>21847512</v>
          </cell>
          <cell r="B2787" t="str">
            <v>M C Yew Sdn Bhd</v>
          </cell>
          <cell r="C2787" t="str">
            <v>Teluk Intan Bc</v>
          </cell>
        </row>
        <row r="2788">
          <cell r="A2788">
            <v>21853834</v>
          </cell>
          <cell r="B2788" t="str">
            <v>Seeni Naina Properties Sdn Bhd</v>
          </cell>
          <cell r="C2788" t="str">
            <v>Petaling Jaya Bc</v>
          </cell>
        </row>
        <row r="2789">
          <cell r="A2789">
            <v>21863319</v>
          </cell>
          <cell r="B2789" t="str">
            <v>Tasik Serimas Sdn Bhd</v>
          </cell>
          <cell r="C2789" t="str">
            <v>Ipoh Bc</v>
          </cell>
        </row>
        <row r="2790">
          <cell r="A2790">
            <v>21872456</v>
          </cell>
          <cell r="B2790" t="str">
            <v>Joo Yan Property Sdn Bhd</v>
          </cell>
          <cell r="C2790" t="str">
            <v>Kuching Bc</v>
          </cell>
        </row>
        <row r="2791">
          <cell r="A2791">
            <v>21877024</v>
          </cell>
          <cell r="B2791" t="str">
            <v>Top Home Builder Development Sdn Bhd</v>
          </cell>
          <cell r="C2791" t="str">
            <v>Jln Tun Perak Bc</v>
          </cell>
        </row>
        <row r="2792">
          <cell r="A2792">
            <v>21877929</v>
          </cell>
          <cell r="B2792" t="str">
            <v>Nasrom Motor Sdn.Bhd.</v>
          </cell>
          <cell r="C2792" t="str">
            <v>Kota Bharu Bc</v>
          </cell>
        </row>
        <row r="2793">
          <cell r="A2793">
            <v>21883165</v>
          </cell>
          <cell r="B2793" t="str">
            <v>Insaland Sdn Bhd</v>
          </cell>
          <cell r="C2793" t="str">
            <v>Prai Bc</v>
          </cell>
        </row>
        <row r="2794">
          <cell r="A2794">
            <v>21883214</v>
          </cell>
          <cell r="B2794" t="str">
            <v>Sinaran Sepadu Development Sdn Bhd</v>
          </cell>
          <cell r="C2794" t="str">
            <v>Mentakab Bc</v>
          </cell>
        </row>
        <row r="2795">
          <cell r="A2795">
            <v>21887022</v>
          </cell>
          <cell r="B2795" t="str">
            <v>Wmm Ventures Sdn Bhd</v>
          </cell>
          <cell r="C2795" t="str">
            <v>Sandakan Bc</v>
          </cell>
        </row>
        <row r="2796">
          <cell r="A2796">
            <v>21909558</v>
          </cell>
          <cell r="B2796" t="str">
            <v>Vantage Revenue Sdn Bhd</v>
          </cell>
          <cell r="C2796" t="str">
            <v>Tawau Bc</v>
          </cell>
        </row>
        <row r="2797">
          <cell r="A2797">
            <v>21912259</v>
          </cell>
          <cell r="B2797" t="str">
            <v>Dutamas Hayat Sdn Bhd</v>
          </cell>
          <cell r="C2797" t="str">
            <v>Penang Bc</v>
          </cell>
        </row>
        <row r="2798">
          <cell r="A2798">
            <v>21914409</v>
          </cell>
          <cell r="B2798" t="str">
            <v>Kiharta Development Sdn Bhd</v>
          </cell>
          <cell r="C2798" t="str">
            <v>Shah Alam Bc</v>
          </cell>
        </row>
        <row r="2799">
          <cell r="A2799">
            <v>21918681</v>
          </cell>
          <cell r="B2799" t="str">
            <v>B.H.O Trading Sdn Bhd</v>
          </cell>
          <cell r="C2799" t="str">
            <v>Karamunsing Bc</v>
          </cell>
        </row>
        <row r="2800">
          <cell r="A2800">
            <v>21927418</v>
          </cell>
          <cell r="B2800" t="str">
            <v>Helios Photovoltaic Sdn Bhd</v>
          </cell>
          <cell r="C2800" t="str">
            <v>Jln Tun Perak Bc</v>
          </cell>
        </row>
        <row r="2801">
          <cell r="A2801">
            <v>21927611</v>
          </cell>
          <cell r="B2801" t="str">
            <v>Koperasi Kakitangan Kesedar Perkilangan</v>
          </cell>
          <cell r="C2801" t="str">
            <v>Kota Bharu Bc</v>
          </cell>
        </row>
        <row r="2802">
          <cell r="A2802">
            <v>21934607</v>
          </cell>
          <cell r="B2802" t="str">
            <v>Kh Ismail Realty Sdn Bhd</v>
          </cell>
          <cell r="C2802" t="str">
            <v>Jln P Ramlee Bc</v>
          </cell>
        </row>
        <row r="2803">
          <cell r="A2803">
            <v>21934770</v>
          </cell>
          <cell r="B2803" t="str">
            <v>Y T Land Development Sdn Bhd</v>
          </cell>
          <cell r="C2803" t="str">
            <v>Teluk Intan Bc</v>
          </cell>
        </row>
        <row r="2804">
          <cell r="A2804">
            <v>21935225</v>
          </cell>
          <cell r="B2804" t="str">
            <v>Ltk &amp; Swf Partners Capital Sdn Bhd</v>
          </cell>
          <cell r="C2804" t="str">
            <v>Tawau Bc</v>
          </cell>
        </row>
        <row r="2805">
          <cell r="A2805">
            <v>21944137</v>
          </cell>
          <cell r="B2805" t="str">
            <v>Hartawan Sejati Sdn Bhd</v>
          </cell>
          <cell r="C2805" t="str">
            <v>Karamunsing Bc</v>
          </cell>
        </row>
        <row r="2806">
          <cell r="A2806">
            <v>21947210</v>
          </cell>
          <cell r="B2806" t="str">
            <v>Kph Properties Sdn. Bhd.</v>
          </cell>
          <cell r="C2806" t="str">
            <v>Kajang Bc</v>
          </cell>
        </row>
        <row r="2807">
          <cell r="A2807">
            <v>21950358</v>
          </cell>
          <cell r="B2807" t="str">
            <v>Worldwide Emergency Assistance(M)Sdn Bhd</v>
          </cell>
          <cell r="C2807" t="str">
            <v>Bangsar Bc</v>
          </cell>
        </row>
        <row r="2808">
          <cell r="A2808">
            <v>21954706</v>
          </cell>
          <cell r="B2808" t="str">
            <v>Eversurf Sdn Bhd</v>
          </cell>
          <cell r="C2808" t="str">
            <v>Petaling Jaya Bc</v>
          </cell>
        </row>
        <row r="2809">
          <cell r="A2809">
            <v>21972829</v>
          </cell>
          <cell r="B2809" t="str">
            <v>Bonus Dutamas Sdn. Bhd.</v>
          </cell>
          <cell r="C2809" t="str">
            <v>Batu Pahat Bc</v>
          </cell>
        </row>
        <row r="2810">
          <cell r="A2810">
            <v>21983509</v>
          </cell>
          <cell r="B2810" t="str">
            <v>Bonusoon Wood Sdn Bhd</v>
          </cell>
          <cell r="C2810" t="str">
            <v>Sibu Bc</v>
          </cell>
        </row>
        <row r="2811">
          <cell r="A2811">
            <v>21991995</v>
          </cell>
          <cell r="B2811" t="str">
            <v>Attractive Venture (Kl) Sdn Bhd</v>
          </cell>
          <cell r="C2811" t="str">
            <v>Kajang Bc</v>
          </cell>
        </row>
        <row r="2812">
          <cell r="A2812">
            <v>21993988</v>
          </cell>
          <cell r="B2812" t="str">
            <v>Benjie Ctc Holdings Sdn Bhd</v>
          </cell>
          <cell r="C2812" t="str">
            <v>Karamunsing Bc</v>
          </cell>
        </row>
        <row r="2813">
          <cell r="A2813">
            <v>21994064</v>
          </cell>
          <cell r="B2813" t="str">
            <v>Grm Composite Wood (M) Sdn Bhd</v>
          </cell>
          <cell r="C2813" t="str">
            <v>Shah Alam Bc</v>
          </cell>
        </row>
        <row r="2814">
          <cell r="A2814">
            <v>21994340</v>
          </cell>
          <cell r="B2814" t="str">
            <v>Kampar Desa Aman Petrol Station Sdn Bhd</v>
          </cell>
          <cell r="C2814" t="str">
            <v>Ipoh Bc</v>
          </cell>
        </row>
        <row r="2815">
          <cell r="A2815">
            <v>21995143</v>
          </cell>
          <cell r="B2815" t="str">
            <v>Greater Tampin Oto Sdn. Bhd.</v>
          </cell>
          <cell r="C2815" t="str">
            <v>Malacca Bc</v>
          </cell>
        </row>
        <row r="2816">
          <cell r="A2816">
            <v>21999556</v>
          </cell>
          <cell r="B2816" t="str">
            <v>Kampar Jaya Development Sdn Bhd</v>
          </cell>
          <cell r="C2816" t="str">
            <v>Ipoh Bc</v>
          </cell>
        </row>
        <row r="2817">
          <cell r="A2817">
            <v>22000357</v>
          </cell>
          <cell r="B2817" t="str">
            <v>Solid Fine Food Services (M) Sdn Bhd</v>
          </cell>
          <cell r="C2817" t="str">
            <v>Subang Bc</v>
          </cell>
        </row>
        <row r="2818">
          <cell r="A2818">
            <v>22003644</v>
          </cell>
          <cell r="B2818" t="str">
            <v>Lee Bee Seng Holdings Sdn Bhd</v>
          </cell>
          <cell r="C2818" t="str">
            <v>Mentakab Bc</v>
          </cell>
        </row>
        <row r="2819">
          <cell r="A2819">
            <v>22003677</v>
          </cell>
          <cell r="B2819" t="str">
            <v>Banjaran Berkat Sdn Bhd</v>
          </cell>
          <cell r="C2819" t="str">
            <v>Teluk Intan Bc</v>
          </cell>
        </row>
        <row r="2820">
          <cell r="A2820">
            <v>22003964</v>
          </cell>
          <cell r="B2820" t="str">
            <v>Priority Focus Sdn Bhd</v>
          </cell>
          <cell r="C2820" t="str">
            <v>Ipoh Bc</v>
          </cell>
        </row>
        <row r="2821">
          <cell r="A2821">
            <v>22018520</v>
          </cell>
          <cell r="B2821" t="str">
            <v>Asoma Technology Sb</v>
          </cell>
          <cell r="C2821" t="str">
            <v>Petaling Jaya Bc</v>
          </cell>
        </row>
        <row r="2822">
          <cell r="A2822">
            <v>22029065</v>
          </cell>
          <cell r="B2822" t="str">
            <v>Mutual Harvard Sdn Bhd</v>
          </cell>
          <cell r="C2822" t="str">
            <v>Ipoh Bc</v>
          </cell>
        </row>
        <row r="2823">
          <cell r="A2823">
            <v>22029273</v>
          </cell>
          <cell r="B2823" t="str">
            <v>Mags Sdn Bhd</v>
          </cell>
          <cell r="C2823" t="str">
            <v>Jln Tun Perak Bc</v>
          </cell>
        </row>
        <row r="2824">
          <cell r="A2824">
            <v>22031408</v>
          </cell>
          <cell r="B2824" t="str">
            <v>Aliff Syukri Properties Sdn Bhd</v>
          </cell>
          <cell r="C2824" t="str">
            <v>Sri Damansara Bc</v>
          </cell>
        </row>
        <row r="2825">
          <cell r="A2825">
            <v>22040660</v>
          </cell>
          <cell r="B2825" t="str">
            <v>Land Base Prospects Sdn Bhd</v>
          </cell>
          <cell r="C2825" t="str">
            <v>Subang Bc</v>
          </cell>
        </row>
        <row r="2826">
          <cell r="A2826">
            <v>22044233</v>
          </cell>
          <cell r="B2826" t="str">
            <v>Nicatrade Sdn Bhd</v>
          </cell>
          <cell r="C2826" t="str">
            <v>Tawau Bc</v>
          </cell>
        </row>
        <row r="2827">
          <cell r="A2827">
            <v>22050513</v>
          </cell>
          <cell r="B2827" t="str">
            <v>Sp Potensi Mewah Sdn Bhd</v>
          </cell>
          <cell r="C2827" t="str">
            <v>Sungai Petani Bc</v>
          </cell>
        </row>
        <row r="2828">
          <cell r="A2828">
            <v>22060029</v>
          </cell>
          <cell r="B2828" t="str">
            <v>Fajar Elit Sdn Bhd</v>
          </cell>
          <cell r="C2828" t="str">
            <v>Miri Bc</v>
          </cell>
        </row>
        <row r="2829">
          <cell r="A2829">
            <v>22066450</v>
          </cell>
          <cell r="B2829" t="str">
            <v>Edaran Tanamera Sdn.Bhd.</v>
          </cell>
          <cell r="C2829" t="str">
            <v>Kota Bharu Bc</v>
          </cell>
        </row>
        <row r="2830">
          <cell r="A2830">
            <v>22085182</v>
          </cell>
          <cell r="B2830" t="str">
            <v>Kinta Real Estate Sdn Bhd</v>
          </cell>
          <cell r="C2830" t="str">
            <v>Ipoh Bc</v>
          </cell>
        </row>
        <row r="2831">
          <cell r="A2831">
            <v>22086297</v>
          </cell>
          <cell r="B2831" t="str">
            <v>Oel Distribution (East Coast) Sdn Bhd</v>
          </cell>
          <cell r="C2831" t="str">
            <v>Sri Damansara Bc</v>
          </cell>
        </row>
        <row r="2832">
          <cell r="A2832">
            <v>22092912</v>
          </cell>
          <cell r="B2832" t="str">
            <v>Optotronics Semiconductors Sdn Bhd</v>
          </cell>
          <cell r="C2832" t="str">
            <v>Bangsar Bc</v>
          </cell>
        </row>
        <row r="2833">
          <cell r="A2833">
            <v>22094890</v>
          </cell>
          <cell r="B2833" t="str">
            <v>Pristine Blossom Sdn Bhd</v>
          </cell>
          <cell r="C2833" t="str">
            <v>Alor Setar Bc</v>
          </cell>
        </row>
        <row r="2834">
          <cell r="A2834">
            <v>22096427</v>
          </cell>
          <cell r="B2834" t="str">
            <v>Swee Cheong Sdn Bhd</v>
          </cell>
          <cell r="C2834" t="str">
            <v>Kota Bharu Bc</v>
          </cell>
        </row>
        <row r="2835">
          <cell r="A2835">
            <v>22097303</v>
          </cell>
          <cell r="B2835" t="str">
            <v>Fah Yong Holdings Sdn Bhd</v>
          </cell>
          <cell r="C2835" t="str">
            <v>Klang Bc</v>
          </cell>
        </row>
        <row r="2836">
          <cell r="A2836">
            <v>22102203</v>
          </cell>
          <cell r="B2836" t="str">
            <v>Beverly Wm Sdn Bhd</v>
          </cell>
          <cell r="C2836" t="str">
            <v>Jln P Ramlee Bc</v>
          </cell>
        </row>
        <row r="2837">
          <cell r="A2837">
            <v>22119837</v>
          </cell>
          <cell r="B2837" t="str">
            <v>5S Property Sdn Bhd</v>
          </cell>
          <cell r="C2837" t="str">
            <v>Bangsar Bc</v>
          </cell>
        </row>
        <row r="2838">
          <cell r="A2838">
            <v>22121714</v>
          </cell>
          <cell r="B2838" t="str">
            <v>G5 Property Sdn Bhd</v>
          </cell>
          <cell r="C2838" t="str">
            <v>Bangsar Bc</v>
          </cell>
        </row>
        <row r="2839">
          <cell r="A2839">
            <v>22122980</v>
          </cell>
          <cell r="B2839" t="str">
            <v>Formcity Sdn Bhd</v>
          </cell>
          <cell r="C2839" t="str">
            <v>Kuching Bc</v>
          </cell>
        </row>
        <row r="2840">
          <cell r="A2840">
            <v>22137544</v>
          </cell>
          <cell r="B2840" t="str">
            <v>Nidev Asia (M) Sdn Bhd</v>
          </cell>
          <cell r="C2840" t="str">
            <v>Subang Bc</v>
          </cell>
        </row>
        <row r="2841">
          <cell r="A2841">
            <v>22142749</v>
          </cell>
          <cell r="B2841" t="str">
            <v>Massive Distribution Sdn Bhd</v>
          </cell>
          <cell r="C2841" t="str">
            <v>Johor Baru Bc</v>
          </cell>
        </row>
        <row r="2842">
          <cell r="A2842">
            <v>22148561</v>
          </cell>
          <cell r="B2842" t="str">
            <v>Miri North City Development Sdn Bhd</v>
          </cell>
          <cell r="C2842" t="str">
            <v>Miri Bc</v>
          </cell>
        </row>
        <row r="2843">
          <cell r="A2843">
            <v>22151023</v>
          </cell>
          <cell r="B2843" t="str">
            <v>Mal Tel Properties Sdn Bhd</v>
          </cell>
          <cell r="C2843" t="str">
            <v>Jln P Ramlee Bc</v>
          </cell>
        </row>
        <row r="2844">
          <cell r="A2844">
            <v>22151511</v>
          </cell>
          <cell r="B2844" t="str">
            <v>New Family Foodcourt Sdn Bhd</v>
          </cell>
          <cell r="C2844" t="str">
            <v>Johor Baru Bc</v>
          </cell>
        </row>
        <row r="2845">
          <cell r="A2845">
            <v>22177081</v>
          </cell>
          <cell r="B2845" t="str">
            <v>Ss Best Petro Station Sdn Bhd</v>
          </cell>
          <cell r="C2845" t="str">
            <v>Alor Setar Bc</v>
          </cell>
        </row>
        <row r="2846">
          <cell r="A2846">
            <v>22177166</v>
          </cell>
          <cell r="B2846" t="str">
            <v>Ie Realty Sdn Bhd</v>
          </cell>
          <cell r="C2846" t="str">
            <v>Kuching Bc</v>
          </cell>
        </row>
        <row r="2847">
          <cell r="A2847">
            <v>22177948</v>
          </cell>
          <cell r="B2847" t="str">
            <v>Marquis Oil (M) Sdn. Bhd.</v>
          </cell>
          <cell r="C2847" t="str">
            <v>Batu Pahat Bc</v>
          </cell>
        </row>
        <row r="2848">
          <cell r="A2848">
            <v>22185990</v>
          </cell>
          <cell r="B2848" t="str">
            <v>Yuen Tung Road Builder Sdn Bhd</v>
          </cell>
          <cell r="C2848" t="str">
            <v>Teluk Intan Bc</v>
          </cell>
        </row>
        <row r="2849">
          <cell r="A2849">
            <v>22213545</v>
          </cell>
          <cell r="B2849" t="str">
            <v>Ckh Retails Sdn Bhd</v>
          </cell>
          <cell r="C2849" t="str">
            <v>Kuching Bc</v>
          </cell>
        </row>
        <row r="2850">
          <cell r="A2850">
            <v>22214776</v>
          </cell>
          <cell r="B2850" t="str">
            <v>Tewara Sdn. Bhd.</v>
          </cell>
          <cell r="C2850" t="str">
            <v>Johor Baru Bc</v>
          </cell>
        </row>
        <row r="2851">
          <cell r="A2851">
            <v>22219886</v>
          </cell>
          <cell r="B2851" t="str">
            <v>Xun Ta Feed Sdn Bhd</v>
          </cell>
          <cell r="C2851" t="str">
            <v>Prai Bc</v>
          </cell>
        </row>
        <row r="2852">
          <cell r="A2852">
            <v>22220151</v>
          </cell>
          <cell r="B2852" t="str">
            <v>Shen Hui Hardware Sdn Bhd</v>
          </cell>
          <cell r="C2852" t="str">
            <v>Sibu Bc</v>
          </cell>
        </row>
        <row r="2853">
          <cell r="A2853">
            <v>22220963</v>
          </cell>
          <cell r="B2853" t="str">
            <v>Usima Services Sdn Bhd</v>
          </cell>
          <cell r="C2853" t="str">
            <v>Alor Setar Bc</v>
          </cell>
        </row>
        <row r="2854">
          <cell r="A2854">
            <v>22222328</v>
          </cell>
          <cell r="B2854" t="str">
            <v>Platinum Premium Development Sdn Bhd</v>
          </cell>
          <cell r="C2854" t="str">
            <v>Malacca Bc</v>
          </cell>
        </row>
        <row r="2855">
          <cell r="A2855">
            <v>22232020</v>
          </cell>
          <cell r="B2855" t="str">
            <v>Return Legacy Sdn. Bhd.</v>
          </cell>
          <cell r="C2855" t="str">
            <v>Petaling Jaya Bc</v>
          </cell>
        </row>
        <row r="2856">
          <cell r="A2856">
            <v>22236096</v>
          </cell>
          <cell r="B2856" t="str">
            <v>Tc Ngu Resources Sdn Bhd</v>
          </cell>
          <cell r="C2856" t="str">
            <v>Miri Bc</v>
          </cell>
        </row>
        <row r="2857">
          <cell r="A2857">
            <v>22239223</v>
          </cell>
          <cell r="B2857" t="str">
            <v>Wansern Agrotech Sdn Bhd</v>
          </cell>
          <cell r="C2857" t="str">
            <v>Batu Pahat Bc</v>
          </cell>
        </row>
        <row r="2858">
          <cell r="A2858">
            <v>22239274</v>
          </cell>
          <cell r="B2858" t="str">
            <v>Antero Harapan Sdn. Bhd.</v>
          </cell>
          <cell r="C2858" t="str">
            <v>Ipoh Bc</v>
          </cell>
        </row>
        <row r="2859">
          <cell r="A2859">
            <v>22239308</v>
          </cell>
          <cell r="B2859" t="str">
            <v>Cam Plastic Industry Sdn Bhd</v>
          </cell>
          <cell r="C2859" t="str">
            <v>Teluk Intan Bc</v>
          </cell>
        </row>
        <row r="2860">
          <cell r="A2860">
            <v>22261720</v>
          </cell>
          <cell r="B2860" t="str">
            <v>Venetian Point Development Sdn Bhd</v>
          </cell>
          <cell r="C2860" t="str">
            <v>Ipoh Bc</v>
          </cell>
        </row>
        <row r="2861">
          <cell r="A2861">
            <v>22262759</v>
          </cell>
          <cell r="B2861" t="str">
            <v>Bristeel Construction Sdn Bhd</v>
          </cell>
          <cell r="C2861" t="str">
            <v>Karamunsing Bc</v>
          </cell>
        </row>
        <row r="2862">
          <cell r="A2862">
            <v>22265349</v>
          </cell>
          <cell r="B2862" t="str">
            <v>Hostels Asia Sdn Bhd</v>
          </cell>
          <cell r="C2862" t="str">
            <v>Bangsar Bc</v>
          </cell>
        </row>
        <row r="2863">
          <cell r="A2863">
            <v>22268659</v>
          </cell>
          <cell r="B2863" t="str">
            <v>Wajib Megah Sdn Bhd</v>
          </cell>
          <cell r="C2863" t="str">
            <v>Tawau Bc</v>
          </cell>
        </row>
        <row r="2864">
          <cell r="A2864">
            <v>22284422</v>
          </cell>
          <cell r="B2864" t="str">
            <v>Gatesway Connection Sdn Bhd</v>
          </cell>
          <cell r="C2864" t="str">
            <v>Seremban Bc</v>
          </cell>
        </row>
        <row r="2865">
          <cell r="A2865">
            <v>22290399</v>
          </cell>
          <cell r="B2865" t="str">
            <v>Doh Properties Sdn Bhd</v>
          </cell>
          <cell r="C2865" t="str">
            <v>Bangsar Bc</v>
          </cell>
        </row>
        <row r="2866">
          <cell r="A2866">
            <v>22293853</v>
          </cell>
          <cell r="B2866" t="str">
            <v>Banting Star Sdn. Bhd.</v>
          </cell>
          <cell r="C2866" t="str">
            <v>Shah Alam Bc</v>
          </cell>
        </row>
        <row r="2867">
          <cell r="A2867">
            <v>22303972</v>
          </cell>
          <cell r="B2867" t="str">
            <v>Kop Pembangunan Daerah Tampin Berhad</v>
          </cell>
          <cell r="C2867" t="str">
            <v>Malacca Bc</v>
          </cell>
        </row>
        <row r="2868">
          <cell r="A2868">
            <v>22305697</v>
          </cell>
          <cell r="B2868" t="str">
            <v>Super Starhill Sdn Bhd</v>
          </cell>
          <cell r="C2868" t="str">
            <v>Bintulu Bc</v>
          </cell>
        </row>
        <row r="2869">
          <cell r="A2869">
            <v>22308116</v>
          </cell>
          <cell r="B2869" t="str">
            <v>Oregene Biotechnology Sdn Bhd</v>
          </cell>
          <cell r="C2869" t="str">
            <v>Bangsar Bc</v>
          </cell>
        </row>
        <row r="2870">
          <cell r="A2870">
            <v>22312112</v>
          </cell>
          <cell r="B2870" t="str">
            <v>Percaya Jaya Health Care Sdn.Bhd.</v>
          </cell>
          <cell r="C2870" t="str">
            <v>Alor Setar Bc</v>
          </cell>
        </row>
        <row r="2871">
          <cell r="A2871">
            <v>22315851</v>
          </cell>
          <cell r="B2871" t="str">
            <v>T3T4 Capital Sdn Bhd</v>
          </cell>
          <cell r="C2871" t="str">
            <v>Bangsar Bc</v>
          </cell>
        </row>
        <row r="2872">
          <cell r="A2872">
            <v>22331239</v>
          </cell>
          <cell r="B2872" t="str">
            <v>Rinani Advisory Sdn Bhd</v>
          </cell>
          <cell r="C2872" t="str">
            <v>Subang Bc</v>
          </cell>
        </row>
        <row r="2873">
          <cell r="A2873">
            <v>22331380</v>
          </cell>
          <cell r="B2873" t="str">
            <v>Platinum Premium Construction Sdn Bhd</v>
          </cell>
          <cell r="C2873" t="str">
            <v>Malacca Bc</v>
          </cell>
        </row>
        <row r="2874">
          <cell r="A2874">
            <v>22334847</v>
          </cell>
          <cell r="B2874" t="str">
            <v>Toko Gemilang (T) Sdn Bhd</v>
          </cell>
          <cell r="C2874" t="str">
            <v>Tawau Bc</v>
          </cell>
        </row>
        <row r="2875">
          <cell r="A2875">
            <v>22335593</v>
          </cell>
          <cell r="B2875" t="str">
            <v>Kpm Development Sdn. Bhd.</v>
          </cell>
          <cell r="C2875" t="str">
            <v>Ipoh Bc</v>
          </cell>
        </row>
        <row r="2876">
          <cell r="A2876">
            <v>22337265</v>
          </cell>
          <cell r="B2876" t="str">
            <v>Dscaff Engineering Sdn Bhd</v>
          </cell>
          <cell r="C2876" t="str">
            <v>Bangsar Bc</v>
          </cell>
        </row>
        <row r="2877">
          <cell r="A2877">
            <v>22342949</v>
          </cell>
          <cell r="B2877" t="str">
            <v>Key Stage Sdn Bhd</v>
          </cell>
          <cell r="C2877" t="str">
            <v>Bintulu Bc</v>
          </cell>
        </row>
        <row r="2878">
          <cell r="A2878">
            <v>22346951</v>
          </cell>
          <cell r="B2878" t="str">
            <v>T S Beach Resort Sdn Bhd</v>
          </cell>
          <cell r="C2878" t="str">
            <v>Batu Pahat Bc</v>
          </cell>
        </row>
        <row r="2879">
          <cell r="A2879">
            <v>22352823</v>
          </cell>
          <cell r="B2879" t="str">
            <v>Tong Hing (Sabah) Sdn. Bhd.</v>
          </cell>
          <cell r="C2879" t="str">
            <v>Karamunsing Bc</v>
          </cell>
        </row>
        <row r="2880">
          <cell r="A2880">
            <v>22353299</v>
          </cell>
          <cell r="B2880" t="str">
            <v>Sasteel Sdn Bhd</v>
          </cell>
          <cell r="C2880" t="str">
            <v>Kuching Bc</v>
          </cell>
        </row>
        <row r="2881">
          <cell r="A2881">
            <v>22356379</v>
          </cell>
          <cell r="B2881" t="str">
            <v>V.K.N. Jewellers &amp; Md Sdn Bhd</v>
          </cell>
          <cell r="C2881" t="str">
            <v>Penang Bc</v>
          </cell>
        </row>
        <row r="2882">
          <cell r="A2882">
            <v>22372421</v>
          </cell>
          <cell r="B2882" t="str">
            <v>Be Green Biomass Sdn Bhd</v>
          </cell>
          <cell r="C2882" t="str">
            <v>Batu Pahat Bc</v>
          </cell>
        </row>
        <row r="2883">
          <cell r="A2883">
            <v>22373156</v>
          </cell>
          <cell r="B2883" t="str">
            <v>Unimark Properties Sdn Bhd</v>
          </cell>
          <cell r="C2883" t="str">
            <v>Bangsar Bc</v>
          </cell>
        </row>
        <row r="2884">
          <cell r="A2884">
            <v>22384146</v>
          </cell>
          <cell r="B2884" t="str">
            <v>Tengah Resort Sdn Bhd</v>
          </cell>
          <cell r="C2884" t="str">
            <v>Alor Setar Bc</v>
          </cell>
        </row>
        <row r="2885">
          <cell r="A2885">
            <v>22385756</v>
          </cell>
          <cell r="B2885" t="str">
            <v>Persatuan Teochew Tangkak Muar Johor</v>
          </cell>
          <cell r="C2885" t="str">
            <v>Muar Bc</v>
          </cell>
        </row>
        <row r="2886">
          <cell r="A2886">
            <v>22386165</v>
          </cell>
          <cell r="B2886" t="str">
            <v>Liqui Moly (East Malaysia) Sdn Bhd</v>
          </cell>
          <cell r="C2886" t="str">
            <v>Kuching Bc</v>
          </cell>
        </row>
        <row r="2887">
          <cell r="A2887">
            <v>22386608</v>
          </cell>
          <cell r="B2887" t="str">
            <v>Wg Wealth Growth Sdn Bhd</v>
          </cell>
          <cell r="C2887" t="str">
            <v>Klang Bc</v>
          </cell>
        </row>
        <row r="2888">
          <cell r="A2888">
            <v>22395182</v>
          </cell>
          <cell r="B2888" t="str">
            <v>Perniagaan Senang Jadi Import&amp;Export S/B</v>
          </cell>
          <cell r="C2888" t="str">
            <v>Tawau Bc</v>
          </cell>
        </row>
        <row r="2889">
          <cell r="A2889">
            <v>22395295</v>
          </cell>
          <cell r="B2889" t="str">
            <v>Meritmas Sdn Bhd</v>
          </cell>
          <cell r="C2889" t="str">
            <v>Karamunsing Bc</v>
          </cell>
        </row>
        <row r="2890">
          <cell r="A2890">
            <v>22395407</v>
          </cell>
          <cell r="B2890" t="str">
            <v>Wkw Eramaju Sdn Bhd</v>
          </cell>
          <cell r="C2890" t="str">
            <v>Karamunsing Bc</v>
          </cell>
        </row>
        <row r="2891">
          <cell r="A2891">
            <v>22395491</v>
          </cell>
          <cell r="B2891" t="str">
            <v>Ikatan Ribuan Sawit Sdn Bhd</v>
          </cell>
          <cell r="C2891" t="str">
            <v>Mentakab Bc</v>
          </cell>
        </row>
        <row r="2892">
          <cell r="A2892">
            <v>22400159</v>
          </cell>
          <cell r="B2892" t="str">
            <v>Zon Ria (M) Sdn Bhd</v>
          </cell>
          <cell r="C2892" t="str">
            <v>Prai Bc</v>
          </cell>
        </row>
        <row r="2893">
          <cell r="A2893">
            <v>22403945</v>
          </cell>
          <cell r="B2893" t="str">
            <v>Quality Avenue Sdn Bhd</v>
          </cell>
          <cell r="C2893" t="str">
            <v>Sibu Bc</v>
          </cell>
        </row>
        <row r="2894">
          <cell r="A2894">
            <v>22417087</v>
          </cell>
          <cell r="B2894" t="str">
            <v>Seribu Ceria Sdn Bhd</v>
          </cell>
          <cell r="C2894" t="str">
            <v>Sungai Petani Bc</v>
          </cell>
        </row>
        <row r="2895">
          <cell r="A2895">
            <v>22421669</v>
          </cell>
          <cell r="B2895" t="str">
            <v>Oval Lodge Sdn Bhd</v>
          </cell>
          <cell r="C2895" t="str">
            <v>Petaling Jaya Bc</v>
          </cell>
        </row>
        <row r="2896">
          <cell r="A2896">
            <v>22422547</v>
          </cell>
          <cell r="B2896" t="str">
            <v>Planetium Sdn Bhd</v>
          </cell>
          <cell r="C2896" t="str">
            <v>Johor Baru Bc</v>
          </cell>
        </row>
        <row r="2897">
          <cell r="A2897">
            <v>22423371</v>
          </cell>
          <cell r="B2897" t="str">
            <v>Rich Balances Sdn Bhd</v>
          </cell>
          <cell r="C2897" t="str">
            <v>Bintulu Bc</v>
          </cell>
        </row>
        <row r="2898">
          <cell r="A2898">
            <v>22427809</v>
          </cell>
          <cell r="B2898" t="str">
            <v>Gsion Property Link Sdn Bhd</v>
          </cell>
          <cell r="C2898" t="str">
            <v>Prai Bc</v>
          </cell>
        </row>
        <row r="2899">
          <cell r="A2899">
            <v>22427817</v>
          </cell>
          <cell r="B2899" t="str">
            <v>Gsion Resources (M) Sdn Bhd</v>
          </cell>
          <cell r="C2899" t="str">
            <v>Prai Bc</v>
          </cell>
        </row>
        <row r="2900">
          <cell r="A2900">
            <v>22433121</v>
          </cell>
          <cell r="B2900" t="str">
            <v>Pricesmart Sdn Bhd</v>
          </cell>
          <cell r="C2900" t="str">
            <v>Klang Bc</v>
          </cell>
        </row>
        <row r="2901">
          <cell r="A2901">
            <v>22434732</v>
          </cell>
          <cell r="B2901" t="str">
            <v>Grand Inter Mark Network Sdn Bhd</v>
          </cell>
          <cell r="C2901" t="str">
            <v>Prai Bc</v>
          </cell>
        </row>
        <row r="2902">
          <cell r="A2902">
            <v>22439336</v>
          </cell>
          <cell r="B2902" t="str">
            <v>Kyodo Pipe Sdn Bhd</v>
          </cell>
          <cell r="C2902" t="str">
            <v>Prai Bc</v>
          </cell>
        </row>
        <row r="2903">
          <cell r="A2903">
            <v>22444984</v>
          </cell>
          <cell r="B2903" t="str">
            <v>Skypacts Property Resources Sdn Bhd</v>
          </cell>
          <cell r="C2903" t="str">
            <v>Jln Tun Perak Bc</v>
          </cell>
        </row>
        <row r="2904">
          <cell r="A2904">
            <v>22445692</v>
          </cell>
          <cell r="B2904" t="str">
            <v>Km Precision (M) Sdn Bhd</v>
          </cell>
          <cell r="C2904" t="str">
            <v>Sri Damansara Bc</v>
          </cell>
        </row>
        <row r="2905">
          <cell r="A2905">
            <v>22448361</v>
          </cell>
          <cell r="B2905" t="str">
            <v>Lojing De Green Sdn. Bhd.</v>
          </cell>
          <cell r="C2905" t="str">
            <v>Ipoh Bc</v>
          </cell>
        </row>
        <row r="2906">
          <cell r="A2906">
            <v>22449723</v>
          </cell>
          <cell r="B2906" t="str">
            <v>Green Summit Properties Sdn Bhd</v>
          </cell>
          <cell r="C2906" t="str">
            <v>Miri Bc</v>
          </cell>
        </row>
        <row r="2907">
          <cell r="A2907">
            <v>22457597</v>
          </cell>
          <cell r="B2907" t="str">
            <v>Audio Phonar Electronics Sdn Bhd</v>
          </cell>
          <cell r="C2907" t="str">
            <v>Jln Tun Perak Bc</v>
          </cell>
        </row>
        <row r="2908">
          <cell r="A2908">
            <v>22468261</v>
          </cell>
          <cell r="B2908" t="str">
            <v>Hzn Oilfields Sdn Bhd</v>
          </cell>
          <cell r="C2908" t="str">
            <v>Shah Alam Bc</v>
          </cell>
        </row>
        <row r="2909">
          <cell r="A2909">
            <v>22468715</v>
          </cell>
          <cell r="B2909" t="str">
            <v>Autoways Trading Co. Sdn Bhd</v>
          </cell>
          <cell r="C2909" t="str">
            <v>Jln P Ramlee Bc</v>
          </cell>
        </row>
        <row r="2910">
          <cell r="A2910">
            <v>22471818</v>
          </cell>
          <cell r="B2910" t="str">
            <v>Green Summit Development Realty (Sg) S/B</v>
          </cell>
          <cell r="C2910" t="str">
            <v>Miri Bc</v>
          </cell>
        </row>
        <row r="2911">
          <cell r="A2911">
            <v>22480751</v>
          </cell>
          <cell r="B2911" t="str">
            <v>Grand Starship Sdn Bhd</v>
          </cell>
          <cell r="C2911" t="str">
            <v>Jln Tun Perak Bc</v>
          </cell>
        </row>
        <row r="2912">
          <cell r="A2912">
            <v>22496339</v>
          </cell>
          <cell r="B2912" t="str">
            <v>Fusion Club Sdn Bhd</v>
          </cell>
          <cell r="C2912" t="str">
            <v>Kuantan Bc</v>
          </cell>
        </row>
        <row r="2913">
          <cell r="A2913">
            <v>22498736</v>
          </cell>
          <cell r="B2913" t="str">
            <v>Koperasi Gabungan Pekebun Kecil Perak Be</v>
          </cell>
          <cell r="C2913" t="str">
            <v>Ipoh Bc</v>
          </cell>
        </row>
        <row r="2914">
          <cell r="A2914">
            <v>22503134</v>
          </cell>
          <cell r="B2914" t="str">
            <v>Prisma Kuat Earthwork Sdn Bhd</v>
          </cell>
          <cell r="C2914" t="str">
            <v>Mentakab Bc</v>
          </cell>
        </row>
        <row r="2915">
          <cell r="A2915">
            <v>22506302</v>
          </cell>
          <cell r="B2915" t="str">
            <v>Hasil Glory Sdn Bhd</v>
          </cell>
          <cell r="C2915" t="str">
            <v>Sibu Bc</v>
          </cell>
        </row>
        <row r="2916">
          <cell r="A2916">
            <v>22509882</v>
          </cell>
          <cell r="B2916" t="str">
            <v>Serberani Sdn Bhd</v>
          </cell>
          <cell r="C2916" t="str">
            <v>Sungai Petani Bc</v>
          </cell>
        </row>
        <row r="2917">
          <cell r="A2917">
            <v>22517630</v>
          </cell>
          <cell r="B2917" t="str">
            <v>Sri Amin Trading (M) Sdn.Bhd.</v>
          </cell>
          <cell r="C2917" t="str">
            <v>Tawau Bc</v>
          </cell>
        </row>
        <row r="2918">
          <cell r="A2918">
            <v>22523114</v>
          </cell>
          <cell r="B2918" t="str">
            <v>Wang Soon Realty Development Sdn Bhd</v>
          </cell>
          <cell r="C2918" t="str">
            <v>Petaling Jaya Bc</v>
          </cell>
        </row>
        <row r="2919">
          <cell r="A2919">
            <v>22524822</v>
          </cell>
          <cell r="B2919" t="str">
            <v>Yick Ming Watch Radio Dealer</v>
          </cell>
          <cell r="C2919" t="str">
            <v>Karamunsing Bc</v>
          </cell>
        </row>
        <row r="2920">
          <cell r="A2920">
            <v>22530005</v>
          </cell>
          <cell r="B2920" t="str">
            <v>Cekap Mineral Sdn Bhd</v>
          </cell>
          <cell r="C2920" t="str">
            <v>Klang Bc</v>
          </cell>
        </row>
        <row r="2921">
          <cell r="A2921">
            <v>22532730</v>
          </cell>
          <cell r="B2921" t="str">
            <v>Rich Megatrend Sdn Bhd</v>
          </cell>
          <cell r="C2921" t="str">
            <v>Miri Bc</v>
          </cell>
        </row>
        <row r="2922">
          <cell r="A2922">
            <v>22535452</v>
          </cell>
          <cell r="B2922" t="str">
            <v>Sekolah Sri Ucsi Sdn Bhd</v>
          </cell>
          <cell r="C2922" t="str">
            <v>Jln Tun Perak Bc</v>
          </cell>
        </row>
        <row r="2923">
          <cell r="A2923">
            <v>22545729</v>
          </cell>
          <cell r="B2923" t="str">
            <v>Mega Project Development Sb</v>
          </cell>
          <cell r="C2923" t="str">
            <v>Miri Bc</v>
          </cell>
        </row>
        <row r="2924">
          <cell r="A2924">
            <v>22549135</v>
          </cell>
          <cell r="B2924" t="str">
            <v>Yuen Tung Premix (Southern) Sdn Bhd</v>
          </cell>
          <cell r="C2924" t="str">
            <v>Teluk Intan Bc</v>
          </cell>
        </row>
        <row r="2925">
          <cell r="A2925">
            <v>22554069</v>
          </cell>
          <cell r="B2925" t="str">
            <v>Midlands City Sdn Bhd</v>
          </cell>
          <cell r="C2925" t="str">
            <v>Subang Bc</v>
          </cell>
        </row>
        <row r="2926">
          <cell r="A2926">
            <v>22557476</v>
          </cell>
          <cell r="B2926" t="str">
            <v>Endau Oil Palm Trading</v>
          </cell>
          <cell r="C2926" t="str">
            <v>Mentakab Bc</v>
          </cell>
        </row>
        <row r="2927">
          <cell r="A2927">
            <v>22558445</v>
          </cell>
          <cell r="B2927" t="str">
            <v>Pertubuhan Peladang Negeri Pulau Pinang</v>
          </cell>
          <cell r="C2927" t="str">
            <v>Prai Bc</v>
          </cell>
        </row>
        <row r="2928">
          <cell r="A2928">
            <v>22558713</v>
          </cell>
          <cell r="B2928" t="str">
            <v>Ladang Ulu Tingkayu Sdn Bhd</v>
          </cell>
          <cell r="C2928" t="str">
            <v>Tawau Bc</v>
          </cell>
        </row>
        <row r="2929">
          <cell r="A2929">
            <v>22560585</v>
          </cell>
          <cell r="B2929" t="str">
            <v>Ykt Projects Sdn Bhd</v>
          </cell>
          <cell r="C2929" t="str">
            <v>Teluk Intan Bc</v>
          </cell>
        </row>
        <row r="2930">
          <cell r="A2930">
            <v>22561269</v>
          </cell>
          <cell r="B2930" t="str">
            <v>Pro-Star Transport Sdn Bhd</v>
          </cell>
          <cell r="C2930" t="str">
            <v>Alor Setar Bc</v>
          </cell>
        </row>
        <row r="2931">
          <cell r="A2931">
            <v>22576944</v>
          </cell>
          <cell r="B2931" t="str">
            <v>Hm Rich Sdn Bhd</v>
          </cell>
          <cell r="C2931" t="str">
            <v>Bintulu Bc</v>
          </cell>
        </row>
        <row r="2932">
          <cell r="A2932">
            <v>22577329</v>
          </cell>
          <cell r="B2932" t="str">
            <v>Stesen Minyak Syafiq Chung Sdn Bhd</v>
          </cell>
          <cell r="C2932" t="str">
            <v>Tawau Bc</v>
          </cell>
        </row>
        <row r="2933">
          <cell r="A2933">
            <v>22577642</v>
          </cell>
          <cell r="B2933" t="str">
            <v>Innatech Communication Sdn Bhd</v>
          </cell>
          <cell r="C2933" t="str">
            <v>Karamunsing Bc</v>
          </cell>
        </row>
        <row r="2934">
          <cell r="A2934">
            <v>22580462</v>
          </cell>
          <cell r="B2934" t="str">
            <v>Vinatech Engineering Sdn Bhd</v>
          </cell>
          <cell r="C2934" t="str">
            <v>Johor Baru Bc</v>
          </cell>
        </row>
        <row r="2935">
          <cell r="A2935">
            <v>22581148</v>
          </cell>
          <cell r="B2935" t="str">
            <v>Goldnexus Development Sdn. Bhd.</v>
          </cell>
          <cell r="C2935" t="str">
            <v>Penang Bc</v>
          </cell>
        </row>
        <row r="2936">
          <cell r="A2936">
            <v>22586054</v>
          </cell>
          <cell r="B2936" t="str">
            <v>National Aerospace &amp; Defence Industries</v>
          </cell>
          <cell r="C2936" t="str">
            <v>Bangsar Bc</v>
          </cell>
        </row>
        <row r="2937">
          <cell r="A2937">
            <v>22587218</v>
          </cell>
          <cell r="B2937" t="str">
            <v>Apprentec Industry Sdn Bhd</v>
          </cell>
          <cell r="C2937" t="str">
            <v>Prai Bc</v>
          </cell>
        </row>
        <row r="2938">
          <cell r="A2938">
            <v>22587784</v>
          </cell>
          <cell r="B2938" t="str">
            <v>Komiya Roofing (M) Sdn Bhd</v>
          </cell>
          <cell r="C2938" t="str">
            <v>Ipoh Bc</v>
          </cell>
        </row>
        <row r="2939">
          <cell r="A2939">
            <v>22589914</v>
          </cell>
          <cell r="B2939" t="str">
            <v>Power Majestic Sdn Bhd</v>
          </cell>
          <cell r="C2939" t="str">
            <v>Kuching Bc</v>
          </cell>
        </row>
        <row r="2940">
          <cell r="A2940">
            <v>22590128</v>
          </cell>
          <cell r="B2940" t="str">
            <v>Visage Global Sdn Bhd</v>
          </cell>
          <cell r="C2940" t="str">
            <v>Prai Bc</v>
          </cell>
        </row>
        <row r="2941">
          <cell r="A2941">
            <v>22592077</v>
          </cell>
          <cell r="B2941" t="str">
            <v>Innatech Marine Consultancy Sdn Bhd</v>
          </cell>
          <cell r="C2941" t="str">
            <v>Karamunsing Bc</v>
          </cell>
        </row>
        <row r="2942">
          <cell r="A2942">
            <v>22603557</v>
          </cell>
          <cell r="B2942" t="str">
            <v>Koperasi Pendidikan Usahawan Berhad</v>
          </cell>
          <cell r="C2942" t="str">
            <v>Bangsar Bc</v>
          </cell>
        </row>
        <row r="2943">
          <cell r="A2943">
            <v>22605173</v>
          </cell>
          <cell r="B2943" t="str">
            <v>Brite-Tech Corporation Sdn Bhd</v>
          </cell>
          <cell r="C2943" t="str">
            <v>Klang Bc</v>
          </cell>
        </row>
        <row r="2944">
          <cell r="A2944">
            <v>22605534</v>
          </cell>
          <cell r="B2944" t="str">
            <v>Skyworld Development Sdn Bhd</v>
          </cell>
          <cell r="C2944" t="str">
            <v>Bangsar Bc</v>
          </cell>
        </row>
        <row r="2945">
          <cell r="A2945">
            <v>22609595</v>
          </cell>
          <cell r="B2945" t="str">
            <v>Senibina Sentral Sdn Bhd</v>
          </cell>
          <cell r="C2945" t="str">
            <v>Bangsar Bc</v>
          </cell>
        </row>
        <row r="2946">
          <cell r="A2946">
            <v>22613756</v>
          </cell>
          <cell r="B2946" t="str">
            <v>Cleverich Sdn Bhd</v>
          </cell>
          <cell r="C2946" t="str">
            <v>Sibu Bc</v>
          </cell>
        </row>
        <row r="2947">
          <cell r="A2947">
            <v>22622458</v>
          </cell>
          <cell r="B2947" t="str">
            <v>Smart Green World Sdn Bhd</v>
          </cell>
          <cell r="C2947" t="str">
            <v>Kuantan Bc</v>
          </cell>
        </row>
        <row r="2948">
          <cell r="A2948">
            <v>22626621</v>
          </cell>
          <cell r="B2948" t="str">
            <v>Ads Petroleum Sdn Bhd</v>
          </cell>
          <cell r="C2948" t="str">
            <v>Ipoh Bc</v>
          </cell>
        </row>
        <row r="2949">
          <cell r="A2949">
            <v>22631317</v>
          </cell>
          <cell r="B2949" t="str">
            <v>Borneo Estate Development Sdn Bhd</v>
          </cell>
          <cell r="C2949" t="str">
            <v>Karamunsing Bc</v>
          </cell>
        </row>
        <row r="2950">
          <cell r="A2950">
            <v>22632132</v>
          </cell>
          <cell r="B2950" t="str">
            <v>Tmg Express 3000 Sdn Bhd</v>
          </cell>
          <cell r="C2950" t="str">
            <v>Kuantan Bc</v>
          </cell>
        </row>
        <row r="2951">
          <cell r="A2951">
            <v>22635783</v>
          </cell>
          <cell r="B2951" t="str">
            <v>Aneka Wawasan Sdn Bhd</v>
          </cell>
          <cell r="C2951" t="str">
            <v>Sri Damansara Bc</v>
          </cell>
        </row>
        <row r="2952">
          <cell r="A2952">
            <v>22643719</v>
          </cell>
          <cell r="B2952" t="str">
            <v>Longwan Retail &amp; Wholesales (M) Sdn Bhd</v>
          </cell>
          <cell r="C2952" t="str">
            <v>Sungai Petani Bc</v>
          </cell>
        </row>
        <row r="2953">
          <cell r="A2953">
            <v>22644878</v>
          </cell>
          <cell r="B2953" t="str">
            <v>Pipesway Furniture Sdn. Bhd.</v>
          </cell>
          <cell r="C2953" t="str">
            <v>Prai Bc</v>
          </cell>
        </row>
        <row r="2954">
          <cell r="A2954">
            <v>22654086</v>
          </cell>
          <cell r="B2954" t="str">
            <v>Pck Fresh Mart Sdn Bhd</v>
          </cell>
          <cell r="C2954" t="str">
            <v>Teluk Intan Bc</v>
          </cell>
        </row>
        <row r="2955">
          <cell r="A2955">
            <v>22654392</v>
          </cell>
          <cell r="B2955" t="str">
            <v>Yew Pan Automobile Sdn Bhd</v>
          </cell>
          <cell r="C2955" t="str">
            <v>Kuching Bc</v>
          </cell>
        </row>
        <row r="2956">
          <cell r="A2956">
            <v>22656015</v>
          </cell>
          <cell r="B2956" t="str">
            <v>Seng Enterprise Sdn Bhd</v>
          </cell>
          <cell r="C2956" t="str">
            <v>Jln Tun Perak Bc</v>
          </cell>
        </row>
        <row r="2957">
          <cell r="A2957">
            <v>22657048</v>
          </cell>
          <cell r="B2957" t="str">
            <v>Ren Properties Sdn Bhd</v>
          </cell>
          <cell r="C2957" t="str">
            <v>Ipoh Bc</v>
          </cell>
        </row>
        <row r="2958">
          <cell r="A2958">
            <v>22662217</v>
          </cell>
          <cell r="B2958" t="str">
            <v>City Parade Sdn Bhd</v>
          </cell>
          <cell r="C2958" t="str">
            <v>Jln P Ramlee Bc</v>
          </cell>
        </row>
        <row r="2959">
          <cell r="A2959">
            <v>22663631</v>
          </cell>
          <cell r="B2959" t="str">
            <v>Meru Excel Sdn Bhd</v>
          </cell>
          <cell r="C2959" t="str">
            <v>Ipoh Bc</v>
          </cell>
        </row>
        <row r="2960">
          <cell r="A2960">
            <v>22671588</v>
          </cell>
          <cell r="B2960" t="str">
            <v>Bagan Specialist Centre Sdn Bhd</v>
          </cell>
          <cell r="C2960" t="str">
            <v>Penang Bc</v>
          </cell>
        </row>
        <row r="2961">
          <cell r="A2961">
            <v>22671772</v>
          </cell>
          <cell r="B2961" t="str">
            <v>Senibina Murni Sdn Bhd</v>
          </cell>
          <cell r="C2961" t="str">
            <v>Bangsar Bc</v>
          </cell>
        </row>
        <row r="2962">
          <cell r="A2962">
            <v>22673791</v>
          </cell>
          <cell r="B2962" t="str">
            <v>Tropical Fairyland Sdn Bhd</v>
          </cell>
          <cell r="C2962" t="str">
            <v>Subang Bc</v>
          </cell>
        </row>
        <row r="2963">
          <cell r="A2963">
            <v>22674877</v>
          </cell>
          <cell r="B2963" t="str">
            <v>Mewah Palma Sdn Bhd</v>
          </cell>
          <cell r="C2963" t="str">
            <v>Petaling Jaya Bc</v>
          </cell>
        </row>
        <row r="2964">
          <cell r="A2964">
            <v>22677252</v>
          </cell>
          <cell r="B2964" t="str">
            <v>Jati Home Furniture Marketing Sdn.Bhd.</v>
          </cell>
          <cell r="C2964" t="str">
            <v>Sungai Petani Bc</v>
          </cell>
        </row>
        <row r="2965">
          <cell r="A2965">
            <v>22677465</v>
          </cell>
          <cell r="B2965" t="str">
            <v>Yuda Properties Sdn Bhd</v>
          </cell>
          <cell r="C2965" t="str">
            <v>Karamunsing Bc</v>
          </cell>
        </row>
        <row r="2966">
          <cell r="A2966">
            <v>22679482</v>
          </cell>
          <cell r="B2966" t="str">
            <v>Rrc Properties Sdn Bhd</v>
          </cell>
          <cell r="C2966" t="str">
            <v>Ipoh Bc</v>
          </cell>
        </row>
        <row r="2967">
          <cell r="A2967">
            <v>22688847</v>
          </cell>
          <cell r="B2967" t="str">
            <v>Kl Teh Land &amp; Development Sdn Bhd</v>
          </cell>
          <cell r="C2967" t="str">
            <v>Ipoh Bc</v>
          </cell>
        </row>
        <row r="2968">
          <cell r="A2968">
            <v>22697512</v>
          </cell>
          <cell r="B2968" t="str">
            <v>Darulfikir Properties (M) Sdn Bhd</v>
          </cell>
          <cell r="C2968" t="str">
            <v>Bangsar Bc</v>
          </cell>
        </row>
        <row r="2969">
          <cell r="A2969">
            <v>22698794</v>
          </cell>
          <cell r="B2969" t="str">
            <v>Best Activity Sdn Bhd</v>
          </cell>
          <cell r="C2969" t="str">
            <v>Bintulu Bc</v>
          </cell>
        </row>
        <row r="2970">
          <cell r="A2970">
            <v>22699014</v>
          </cell>
          <cell r="B2970" t="str">
            <v>Platinum Oriental Sdn Bhd</v>
          </cell>
          <cell r="C2970" t="str">
            <v>Karamunsing Bc</v>
          </cell>
        </row>
        <row r="2971">
          <cell r="A2971">
            <v>22703931</v>
          </cell>
          <cell r="B2971" t="str">
            <v>Mbt Properties Sdn Bhd</v>
          </cell>
          <cell r="C2971" t="str">
            <v>Karamunsing Bc</v>
          </cell>
        </row>
        <row r="2972">
          <cell r="A2972">
            <v>22709370</v>
          </cell>
          <cell r="B2972" t="str">
            <v>Biz Plus Sdn Bhd</v>
          </cell>
          <cell r="C2972" t="str">
            <v>Bintulu Bc</v>
          </cell>
        </row>
        <row r="2973">
          <cell r="A2973">
            <v>22719029</v>
          </cell>
          <cell r="B2973" t="str">
            <v>Lakaran Ceria Sdn Bhd</v>
          </cell>
          <cell r="C2973" t="str">
            <v>Prai Bc</v>
          </cell>
        </row>
        <row r="2974">
          <cell r="A2974">
            <v>22721054</v>
          </cell>
          <cell r="B2974" t="str">
            <v>A Star Glasstech (M) Sdn Bhd</v>
          </cell>
          <cell r="C2974" t="str">
            <v>Batu Pahat Bc</v>
          </cell>
        </row>
        <row r="2975">
          <cell r="A2975">
            <v>22731163</v>
          </cell>
          <cell r="B2975" t="str">
            <v>Ban Hoe Rice Dealer Sdn Bhd</v>
          </cell>
          <cell r="C2975" t="str">
            <v>Alor Setar Bc</v>
          </cell>
        </row>
        <row r="2976">
          <cell r="A2976">
            <v>22741058</v>
          </cell>
          <cell r="B2976" t="str">
            <v>Mts Import &amp; Export Sdn. Bhd.</v>
          </cell>
          <cell r="C2976" t="str">
            <v>Johor Baru Bc</v>
          </cell>
        </row>
        <row r="2977">
          <cell r="A2977">
            <v>22746726</v>
          </cell>
          <cell r="B2977" t="str">
            <v>Au Venture Sdn Bhd</v>
          </cell>
          <cell r="C2977" t="str">
            <v>Ipoh Bc</v>
          </cell>
        </row>
        <row r="2978">
          <cell r="A2978">
            <v>22746914</v>
          </cell>
          <cell r="B2978" t="str">
            <v>Zloty Enterprise Sdn Bhd</v>
          </cell>
          <cell r="C2978" t="str">
            <v>Jln Tun Perak Bc</v>
          </cell>
        </row>
        <row r="2979">
          <cell r="A2979">
            <v>22748374</v>
          </cell>
          <cell r="B2979" t="str">
            <v>Koperasi Rancangan Tanah Belia Khas Padi</v>
          </cell>
          <cell r="C2979" t="str">
            <v>Teluk Intan Bc</v>
          </cell>
        </row>
        <row r="2980">
          <cell r="A2980">
            <v>22753772</v>
          </cell>
          <cell r="B2980" t="str">
            <v>Tkg Setia Sdn Bhd</v>
          </cell>
          <cell r="C2980" t="str">
            <v>Alor Setar Bc</v>
          </cell>
        </row>
        <row r="2981">
          <cell r="A2981">
            <v>22753950</v>
          </cell>
          <cell r="B2981" t="str">
            <v>Limpahan Masyhur Sdn Bhd</v>
          </cell>
          <cell r="C2981" t="str">
            <v>Sibu Bc</v>
          </cell>
        </row>
        <row r="2982">
          <cell r="A2982">
            <v>22755429</v>
          </cell>
          <cell r="B2982" t="str">
            <v>Ultimate Channel Sdn Bhd</v>
          </cell>
          <cell r="C2982" t="str">
            <v>Petaling Jaya Bc</v>
          </cell>
        </row>
        <row r="2983">
          <cell r="A2983">
            <v>22762006</v>
          </cell>
          <cell r="B2983" t="str">
            <v>Chine Ambrum Properties Sdn Bhd</v>
          </cell>
          <cell r="C2983" t="str">
            <v>Prai Bc</v>
          </cell>
        </row>
        <row r="2984">
          <cell r="A2984">
            <v>22764168</v>
          </cell>
          <cell r="B2984" t="str">
            <v>Kt Lee Properties Sdn Bhd</v>
          </cell>
          <cell r="C2984" t="str">
            <v>Malacca Bc</v>
          </cell>
        </row>
        <row r="2985">
          <cell r="A2985">
            <v>22767885</v>
          </cell>
          <cell r="B2985" t="str">
            <v>Olio Energy Sdn. Bhd.</v>
          </cell>
          <cell r="C2985" t="str">
            <v>Seremban Bc</v>
          </cell>
        </row>
        <row r="2986">
          <cell r="A2986">
            <v>22768443</v>
          </cell>
          <cell r="B2986" t="str">
            <v>See Hong Chen &amp; Sons Sdn Bhd</v>
          </cell>
          <cell r="C2986" t="str">
            <v>Tawau Bc</v>
          </cell>
        </row>
        <row r="2987">
          <cell r="A2987">
            <v>22771574</v>
          </cell>
          <cell r="B2987" t="str">
            <v>Hari-Hari Estet Sdn Bhd</v>
          </cell>
          <cell r="C2987" t="str">
            <v>Jln Tun Perak Bc</v>
          </cell>
        </row>
        <row r="2988">
          <cell r="A2988">
            <v>22773526</v>
          </cell>
          <cell r="B2988" t="str">
            <v>Gayabumi Konsortium Sdn. Bhd.</v>
          </cell>
          <cell r="C2988" t="str">
            <v>Jln Tun Perak Bc</v>
          </cell>
        </row>
        <row r="2989">
          <cell r="A2989">
            <v>22778799</v>
          </cell>
          <cell r="B2989" t="str">
            <v>D Aman Residences Sdn Bhd</v>
          </cell>
          <cell r="C2989" t="str">
            <v>Ipoh Bc</v>
          </cell>
        </row>
        <row r="2990">
          <cell r="A2990">
            <v>22787304</v>
          </cell>
          <cell r="B2990" t="str">
            <v>Pacific Sanctuary Retail Holdings Sb</v>
          </cell>
          <cell r="C2990" t="str">
            <v>Karamunsing Bc</v>
          </cell>
        </row>
        <row r="2991">
          <cell r="A2991">
            <v>22788584</v>
          </cell>
          <cell r="B2991" t="str">
            <v>Perusahaan Kayu Pahang Timur Sdn Bhd</v>
          </cell>
          <cell r="C2991" t="str">
            <v>Kuantan Bc</v>
          </cell>
        </row>
        <row r="2992">
          <cell r="A2992">
            <v>22790587</v>
          </cell>
          <cell r="B2992" t="str">
            <v>Apple 99 Development Sdn Bhd</v>
          </cell>
          <cell r="C2992" t="str">
            <v>Petaling Jaya Bc</v>
          </cell>
        </row>
        <row r="2993">
          <cell r="A2993">
            <v>22800108</v>
          </cell>
          <cell r="B2993" t="str">
            <v>Dennis Ling Holdings Sdn Bhd</v>
          </cell>
          <cell r="C2993" t="str">
            <v>Kuching Bc</v>
          </cell>
        </row>
        <row r="2994">
          <cell r="A2994">
            <v>22802849</v>
          </cell>
          <cell r="B2994" t="str">
            <v>Kilang Beras Rajang Sdn Bhd</v>
          </cell>
          <cell r="C2994" t="str">
            <v>Alor Setar Bc</v>
          </cell>
        </row>
        <row r="2995">
          <cell r="A2995">
            <v>22803303</v>
          </cell>
          <cell r="B2995" t="str">
            <v>Mk Sidhu Trading Sdn Bhd</v>
          </cell>
          <cell r="C2995" t="str">
            <v>Bangsar Bc</v>
          </cell>
        </row>
        <row r="2996">
          <cell r="A2996">
            <v>22805642</v>
          </cell>
          <cell r="B2996" t="str">
            <v>Rian Heng Wooden Furniture Industries Sd</v>
          </cell>
          <cell r="C2996" t="str">
            <v>Muar Bc</v>
          </cell>
        </row>
        <row r="2997">
          <cell r="A2997">
            <v>22806818</v>
          </cell>
          <cell r="B2997" t="str">
            <v>Lucky Palace Restaurant (Melaka) Sdn Bhd</v>
          </cell>
          <cell r="C2997" t="str">
            <v>Malacca Bc</v>
          </cell>
        </row>
        <row r="2998">
          <cell r="A2998">
            <v>22808516</v>
          </cell>
          <cell r="B2998" t="str">
            <v>Smart Enviro (M) Sdn Bhd</v>
          </cell>
          <cell r="C2998" t="str">
            <v>Johor Baru Bc</v>
          </cell>
        </row>
        <row r="2999">
          <cell r="A2999">
            <v>22808777</v>
          </cell>
          <cell r="B2999" t="str">
            <v>Snt Industries Sdn Bhd</v>
          </cell>
          <cell r="C2999" t="str">
            <v>Prai Bc</v>
          </cell>
        </row>
        <row r="3000">
          <cell r="A3000">
            <v>22812438</v>
          </cell>
          <cell r="B3000" t="str">
            <v>Edaran Kemaman Sdn Bhd</v>
          </cell>
          <cell r="C3000" t="str">
            <v>Kemaman Bc</v>
          </cell>
        </row>
        <row r="3001">
          <cell r="A3001">
            <v>22813097</v>
          </cell>
          <cell r="B3001" t="str">
            <v>Royl Capital Sdn Bhd</v>
          </cell>
          <cell r="C3001" t="str">
            <v>Kuching Bc</v>
          </cell>
        </row>
        <row r="3002">
          <cell r="A3002">
            <v>22815695</v>
          </cell>
          <cell r="B3002" t="str">
            <v>Autopower Battery Sdn Bhd</v>
          </cell>
          <cell r="C3002" t="str">
            <v>Petaling Jaya Bc</v>
          </cell>
        </row>
        <row r="3003">
          <cell r="A3003">
            <v>22827549</v>
          </cell>
          <cell r="B3003" t="str">
            <v>Persatuan Char Yong Muar Johor (The Muar</v>
          </cell>
          <cell r="C3003" t="str">
            <v>Muar Bc</v>
          </cell>
        </row>
        <row r="3004">
          <cell r="A3004">
            <v>22836106</v>
          </cell>
          <cell r="B3004" t="str">
            <v>Timuran Setia Steel Sdn Bhd</v>
          </cell>
          <cell r="C3004" t="str">
            <v>Kota Bharu Bc</v>
          </cell>
        </row>
        <row r="3005">
          <cell r="A3005">
            <v>22837340</v>
          </cell>
          <cell r="B3005" t="str">
            <v>Sokha Quarry Sdn Bhd</v>
          </cell>
          <cell r="C3005" t="str">
            <v>Kuching Bc</v>
          </cell>
        </row>
        <row r="3006">
          <cell r="A3006">
            <v>22843775</v>
          </cell>
          <cell r="B3006" t="str">
            <v>Dipetro Synergy Eng Sdn. Bhd.</v>
          </cell>
          <cell r="C3006" t="str">
            <v>Kemaman Bc</v>
          </cell>
        </row>
        <row r="3007">
          <cell r="A3007">
            <v>22854321</v>
          </cell>
          <cell r="B3007" t="str">
            <v>Cartel Distribution Sdn. Bhd.</v>
          </cell>
          <cell r="C3007" t="str">
            <v>Kuala Terengganu Bc</v>
          </cell>
        </row>
        <row r="3008">
          <cell r="A3008">
            <v>22854614</v>
          </cell>
          <cell r="B3008" t="str">
            <v>Genertech Construction Sdn Bhd</v>
          </cell>
          <cell r="C3008" t="str">
            <v>Karamunsing Bc</v>
          </cell>
        </row>
        <row r="3009">
          <cell r="A3009">
            <v>22859703</v>
          </cell>
          <cell r="B3009" t="str">
            <v>B.K.Machinery (M) Sdn.Bhd.</v>
          </cell>
          <cell r="C3009" t="str">
            <v>Jln Tun Perak Bc</v>
          </cell>
        </row>
        <row r="3010">
          <cell r="A3010">
            <v>22862213</v>
          </cell>
          <cell r="B3010" t="str">
            <v>Gene &amp; Quin Realty Sdn Bhd</v>
          </cell>
          <cell r="C3010" t="str">
            <v>Malacca Bc</v>
          </cell>
        </row>
        <row r="3011">
          <cell r="A3011">
            <v>22865008</v>
          </cell>
          <cell r="B3011" t="str">
            <v>Dessert Captain Sdn Bhd</v>
          </cell>
          <cell r="C3011" t="str">
            <v>Alor Setar Bc</v>
          </cell>
        </row>
        <row r="3012">
          <cell r="A3012">
            <v>22868589</v>
          </cell>
          <cell r="B3012" t="str">
            <v>Tbmc Development Sdn Bhd</v>
          </cell>
          <cell r="C3012" t="str">
            <v>Karamunsing Bc</v>
          </cell>
        </row>
        <row r="3013">
          <cell r="A3013">
            <v>22885408</v>
          </cell>
          <cell r="B3013" t="str">
            <v>Extraordinary Gain Sdn Bhd</v>
          </cell>
          <cell r="C3013" t="str">
            <v>Kajang Bc</v>
          </cell>
        </row>
        <row r="3014">
          <cell r="A3014">
            <v>22885490</v>
          </cell>
          <cell r="B3014" t="str">
            <v>Nikmat Korporat Sdn Bhd</v>
          </cell>
          <cell r="C3014" t="str">
            <v>Sri Damansara Bc</v>
          </cell>
        </row>
        <row r="3015">
          <cell r="A3015">
            <v>22886873</v>
          </cell>
          <cell r="B3015" t="str">
            <v>Ppks My Cafe Sdn Bhd</v>
          </cell>
          <cell r="C3015" t="str">
            <v>Kuching Bc</v>
          </cell>
        </row>
        <row r="3016">
          <cell r="A3016">
            <v>22888399</v>
          </cell>
          <cell r="B3016" t="str">
            <v>Mytech &amp; Assembly Sdn Bhd</v>
          </cell>
          <cell r="C3016" t="str">
            <v>Johor Baru Bc</v>
          </cell>
        </row>
        <row r="3017">
          <cell r="A3017">
            <v>22919501</v>
          </cell>
          <cell r="B3017" t="str">
            <v>Telanas Sdn Bhd</v>
          </cell>
          <cell r="C3017" t="str">
            <v>Kuching Bc</v>
          </cell>
        </row>
        <row r="3018">
          <cell r="A3018">
            <v>22919831</v>
          </cell>
          <cell r="B3018" t="str">
            <v>Appropower Sdn Bhd</v>
          </cell>
          <cell r="C3018" t="str">
            <v>Kuching Bc</v>
          </cell>
        </row>
        <row r="3019">
          <cell r="A3019">
            <v>22921281</v>
          </cell>
          <cell r="B3019" t="str">
            <v>Questacres Development Sdn Bhd</v>
          </cell>
          <cell r="C3019" t="str">
            <v>Kuching Bc</v>
          </cell>
        </row>
        <row r="3020">
          <cell r="A3020">
            <v>22924302</v>
          </cell>
          <cell r="B3020" t="str">
            <v>Bcc Bright Capital Sdn Bhd</v>
          </cell>
          <cell r="C3020" t="str">
            <v>Johor Baru Bc</v>
          </cell>
        </row>
        <row r="3021">
          <cell r="A3021">
            <v>22927475</v>
          </cell>
          <cell r="B3021" t="str">
            <v>I-City Development Sdn. Bhd.</v>
          </cell>
          <cell r="C3021" t="str">
            <v>Kuantan Bc</v>
          </cell>
        </row>
        <row r="3022">
          <cell r="A3022">
            <v>22933006</v>
          </cell>
          <cell r="B3022" t="str">
            <v>Wby Premier Properties Sdn.Bhd.</v>
          </cell>
          <cell r="C3022" t="str">
            <v>Karamunsing Bc</v>
          </cell>
        </row>
        <row r="3023">
          <cell r="A3023">
            <v>22952420</v>
          </cell>
          <cell r="B3023" t="str">
            <v>Kenmart Jaya Sdn Bhd</v>
          </cell>
          <cell r="C3023" t="str">
            <v>Mentakab Bc</v>
          </cell>
        </row>
        <row r="3024">
          <cell r="A3024">
            <v>22962261</v>
          </cell>
          <cell r="B3024" t="str">
            <v>Debest Realty Sdn Bhd</v>
          </cell>
          <cell r="C3024" t="str">
            <v>Sibu Bc</v>
          </cell>
        </row>
        <row r="3025">
          <cell r="A3025">
            <v>22962706</v>
          </cell>
          <cell r="B3025" t="str">
            <v>Hoong Fatt Plt</v>
          </cell>
          <cell r="C3025" t="str">
            <v>Teluk Intan Bc</v>
          </cell>
        </row>
        <row r="3026">
          <cell r="A3026">
            <v>22971066</v>
          </cell>
          <cell r="B3026" t="str">
            <v>Tunas Cool Energy Sdn Bhd</v>
          </cell>
          <cell r="C3026" t="str">
            <v>Bangsar Bc</v>
          </cell>
        </row>
        <row r="3027">
          <cell r="A3027">
            <v>22974292</v>
          </cell>
          <cell r="B3027" t="str">
            <v>Asfine Marketing Sdn Bhd</v>
          </cell>
          <cell r="C3027" t="str">
            <v>Bintulu Bc</v>
          </cell>
        </row>
        <row r="3028">
          <cell r="A3028">
            <v>22976698</v>
          </cell>
          <cell r="B3028" t="str">
            <v>3Venture Partners Sdn Bhd</v>
          </cell>
          <cell r="C3028" t="str">
            <v>Jln Tun Perak Bc</v>
          </cell>
        </row>
        <row r="3029">
          <cell r="A3029">
            <v>22982066</v>
          </cell>
          <cell r="B3029" t="str">
            <v>Fojohn Hardware (Miri) Sdn Bhd</v>
          </cell>
          <cell r="C3029" t="str">
            <v>Bintulu Bc</v>
          </cell>
        </row>
        <row r="3030">
          <cell r="A3030">
            <v>22982750</v>
          </cell>
          <cell r="B3030" t="str">
            <v>Mh Platinum Sdn Bhd</v>
          </cell>
          <cell r="C3030" t="str">
            <v>Bangsar Bc</v>
          </cell>
        </row>
        <row r="3031">
          <cell r="A3031">
            <v>22985467</v>
          </cell>
          <cell r="B3031" t="str">
            <v>Eleven Section Sixteen Sdn Bhd</v>
          </cell>
          <cell r="C3031" t="str">
            <v>Petaling Jaya Bc</v>
          </cell>
        </row>
        <row r="3032">
          <cell r="A3032">
            <v>22988074</v>
          </cell>
          <cell r="B3032" t="str">
            <v>Hiap Hoe Rims Sdn Bhd</v>
          </cell>
          <cell r="C3032" t="str">
            <v>Klang Bc</v>
          </cell>
        </row>
        <row r="3033">
          <cell r="A3033">
            <v>22989863</v>
          </cell>
          <cell r="B3033" t="str">
            <v>Rich Megatrend (Kk) Sdn Bhd</v>
          </cell>
          <cell r="C3033" t="str">
            <v>Miri Bc</v>
          </cell>
        </row>
        <row r="3034">
          <cell r="A3034">
            <v>22994661</v>
          </cell>
          <cell r="B3034" t="str">
            <v>Ad Heritage (M) Sdn Bhd</v>
          </cell>
          <cell r="C3034" t="str">
            <v>Malacca Bc</v>
          </cell>
        </row>
        <row r="3035">
          <cell r="A3035">
            <v>22994818</v>
          </cell>
          <cell r="B3035" t="str">
            <v>Senimas Development Sdn Bhd</v>
          </cell>
          <cell r="C3035" t="str">
            <v>Malacca Bc</v>
          </cell>
        </row>
        <row r="3036">
          <cell r="A3036">
            <v>23001670</v>
          </cell>
          <cell r="B3036" t="str">
            <v>Optimas Electronics Sdn Bhd</v>
          </cell>
          <cell r="C3036" t="str">
            <v>Muar Bc</v>
          </cell>
        </row>
        <row r="3037">
          <cell r="A3037">
            <v>23001838</v>
          </cell>
          <cell r="B3037" t="str">
            <v>Ltk Associates Realty Sdn Bhd</v>
          </cell>
          <cell r="C3037" t="str">
            <v>Tawau Bc</v>
          </cell>
        </row>
        <row r="3038">
          <cell r="A3038">
            <v>23036281</v>
          </cell>
          <cell r="B3038" t="str">
            <v>Top Key Sdn Bhd</v>
          </cell>
          <cell r="C3038" t="str">
            <v>Bintulu Bc</v>
          </cell>
        </row>
        <row r="3039">
          <cell r="A3039">
            <v>23041762</v>
          </cell>
          <cell r="B3039" t="str">
            <v>Lucky 888 Sdn Bhd</v>
          </cell>
          <cell r="C3039" t="str">
            <v>Prai Bc</v>
          </cell>
        </row>
        <row r="3040">
          <cell r="A3040">
            <v>23048288</v>
          </cell>
          <cell r="B3040" t="str">
            <v>Jt Akademi Sdn Bhd</v>
          </cell>
          <cell r="C3040" t="str">
            <v>Kuching Bc</v>
          </cell>
        </row>
        <row r="3041">
          <cell r="A3041">
            <v>23050823</v>
          </cell>
          <cell r="B3041" t="str">
            <v>Hartanah Glokal Cemerlang Sdn Bhd</v>
          </cell>
          <cell r="C3041" t="str">
            <v>Jln P Ramlee Bc</v>
          </cell>
        </row>
        <row r="3042">
          <cell r="A3042">
            <v>23052881</v>
          </cell>
          <cell r="B3042" t="str">
            <v>Irama Jaya Development Sdn. Bhd.</v>
          </cell>
          <cell r="C3042" t="str">
            <v>Alor Setar Bc</v>
          </cell>
        </row>
        <row r="3043">
          <cell r="A3043">
            <v>23074755</v>
          </cell>
          <cell r="B3043" t="str">
            <v>Kensington Projects Sdn Bhd</v>
          </cell>
          <cell r="C3043" t="str">
            <v>Jln P Ramlee Bc</v>
          </cell>
        </row>
        <row r="3044">
          <cell r="A3044">
            <v>23076969</v>
          </cell>
          <cell r="B3044" t="str">
            <v>Reka Indah Builders (Pg) Sdn. Bhd.</v>
          </cell>
          <cell r="C3044" t="str">
            <v>Penang Bc</v>
          </cell>
        </row>
        <row r="3045">
          <cell r="A3045">
            <v>23083996</v>
          </cell>
          <cell r="B3045" t="str">
            <v>Lim Aik Chai Electrical Sdn Bhd</v>
          </cell>
          <cell r="C3045" t="str">
            <v>Kuching Bc</v>
          </cell>
        </row>
        <row r="3046">
          <cell r="A3046">
            <v>23084077</v>
          </cell>
          <cell r="B3046" t="str">
            <v>Fair West Property Sdn Bhd</v>
          </cell>
          <cell r="C3046" t="str">
            <v>Ipoh Bc</v>
          </cell>
        </row>
        <row r="3047">
          <cell r="A3047">
            <v>23084129</v>
          </cell>
          <cell r="B3047" t="str">
            <v>Ideal Home Real Estate Sdn Bhd</v>
          </cell>
          <cell r="C3047" t="str">
            <v>Ipoh Bc</v>
          </cell>
        </row>
        <row r="3048">
          <cell r="A3048">
            <v>23084210</v>
          </cell>
          <cell r="B3048" t="str">
            <v>Benar Makmur Development Sdn Bhd</v>
          </cell>
          <cell r="C3048" t="str">
            <v>Subang</v>
          </cell>
        </row>
        <row r="3049">
          <cell r="A3049">
            <v>23085328</v>
          </cell>
          <cell r="B3049" t="str">
            <v>Howasar Sdn Bhd</v>
          </cell>
          <cell r="C3049" t="str">
            <v>Kuching Bc</v>
          </cell>
        </row>
        <row r="3050">
          <cell r="A3050">
            <v>23094663</v>
          </cell>
          <cell r="B3050" t="str">
            <v>Glorade Sdn Bhd</v>
          </cell>
          <cell r="C3050" t="str">
            <v>Petaling Jaya Bc</v>
          </cell>
        </row>
        <row r="3051">
          <cell r="A3051">
            <v>23107692</v>
          </cell>
          <cell r="B3051" t="str">
            <v>Makaliff Corporation (M) Sdn Bhd</v>
          </cell>
          <cell r="C3051" t="str">
            <v>Johor Baru Bc</v>
          </cell>
        </row>
        <row r="3052">
          <cell r="A3052">
            <v>23112096</v>
          </cell>
          <cell r="B3052" t="str">
            <v>Uni Auto Sdn Bhd</v>
          </cell>
          <cell r="C3052" t="str">
            <v>Malacca Bc</v>
          </cell>
        </row>
        <row r="3053">
          <cell r="A3053">
            <v>23116534</v>
          </cell>
          <cell r="B3053" t="str">
            <v>Kukup Guan Seng Sdn Bhd</v>
          </cell>
          <cell r="C3053" t="str">
            <v>Batu Pahat Bc</v>
          </cell>
        </row>
        <row r="3054">
          <cell r="A3054">
            <v>23117077</v>
          </cell>
          <cell r="B3054" t="str">
            <v>Golden Star Concrete Sdn Bhd</v>
          </cell>
          <cell r="C3054" t="str">
            <v>Penang Bc</v>
          </cell>
        </row>
        <row r="3055">
          <cell r="A3055">
            <v>23118713</v>
          </cell>
          <cell r="B3055" t="str">
            <v>Lot Seven (M) Sdn Bhd</v>
          </cell>
          <cell r="C3055" t="str">
            <v>Jln Tun Perak Bc</v>
          </cell>
        </row>
        <row r="3056">
          <cell r="A3056">
            <v>23122264</v>
          </cell>
          <cell r="B3056" t="str">
            <v>Kimanis Petrol Station Sdn Bhd</v>
          </cell>
          <cell r="C3056" t="str">
            <v>Karamunsing Bc</v>
          </cell>
        </row>
        <row r="3057">
          <cell r="A3057">
            <v>23129180</v>
          </cell>
          <cell r="B3057" t="str">
            <v>Sweet Home Properties Sdn Bhd</v>
          </cell>
          <cell r="C3057" t="str">
            <v>Ipoh Bc</v>
          </cell>
        </row>
        <row r="3058">
          <cell r="A3058">
            <v>23143018</v>
          </cell>
          <cell r="B3058" t="str">
            <v>Kini Mart (M) Sdn. Bhd.</v>
          </cell>
          <cell r="C3058" t="str">
            <v>Muar Bc</v>
          </cell>
        </row>
        <row r="3059">
          <cell r="A3059">
            <v>23145364</v>
          </cell>
          <cell r="B3059" t="str">
            <v>Great Developer Sdn Bhd</v>
          </cell>
          <cell r="C3059" t="str">
            <v>Malacca Bc</v>
          </cell>
        </row>
        <row r="3060">
          <cell r="A3060">
            <v>23152670</v>
          </cell>
          <cell r="B3060" t="str">
            <v>Win Hotel Sdn Bhd</v>
          </cell>
          <cell r="C3060" t="str">
            <v>Sibu Bc</v>
          </cell>
        </row>
        <row r="3061">
          <cell r="A3061">
            <v>23152750</v>
          </cell>
          <cell r="B3061" t="str">
            <v>Wh Group Holdings Sdn Bhd</v>
          </cell>
          <cell r="C3061" t="str">
            <v>Sibu Bc</v>
          </cell>
        </row>
        <row r="3062">
          <cell r="A3062">
            <v>23155388</v>
          </cell>
          <cell r="B3062" t="str">
            <v>Corporate Jubilee Sdn Bhd</v>
          </cell>
          <cell r="C3062" t="str">
            <v>Sandakan Bc</v>
          </cell>
        </row>
        <row r="3063">
          <cell r="A3063">
            <v>23158294</v>
          </cell>
          <cell r="B3063" t="str">
            <v>Sj Laundry &amp; Linen Services Sdn. Bhd.</v>
          </cell>
          <cell r="C3063" t="str">
            <v>Jln P Ramlee Bc</v>
          </cell>
        </row>
        <row r="3064">
          <cell r="A3064">
            <v>23167109</v>
          </cell>
          <cell r="B3064" t="str">
            <v>Ee Engineering (Malaysia) Sdn Bhd</v>
          </cell>
          <cell r="C3064" t="str">
            <v>Alor Setar Bc</v>
          </cell>
        </row>
        <row r="3065">
          <cell r="A3065">
            <v>23167350</v>
          </cell>
          <cell r="B3065" t="str">
            <v>Cs Fishery Sdn Bhd</v>
          </cell>
          <cell r="C3065" t="str">
            <v>Prai Bc</v>
          </cell>
        </row>
        <row r="3066">
          <cell r="A3066">
            <v>23175170</v>
          </cell>
          <cell r="B3066" t="str">
            <v>Giant Kingdom Holdings Sdn Bhd</v>
          </cell>
          <cell r="C3066" t="str">
            <v>Kuching Bc</v>
          </cell>
        </row>
        <row r="3067">
          <cell r="A3067">
            <v>23178029</v>
          </cell>
          <cell r="B3067" t="str">
            <v>Black Dog Estate Sdn Bhd</v>
          </cell>
          <cell r="C3067" t="str">
            <v>Petaling Jaya Bc</v>
          </cell>
        </row>
        <row r="3068">
          <cell r="A3068">
            <v>23184387</v>
          </cell>
          <cell r="B3068" t="str">
            <v>Hyundai Masboh Sdn Bhd</v>
          </cell>
          <cell r="C3068" t="str">
            <v>Ipoh Bc</v>
          </cell>
        </row>
        <row r="3069">
          <cell r="A3069">
            <v>23185256</v>
          </cell>
          <cell r="B3069" t="str">
            <v>Fong Yi Industries Sdn Bhd</v>
          </cell>
          <cell r="C3069" t="str">
            <v>Teluk Intan Bc</v>
          </cell>
        </row>
        <row r="3070">
          <cell r="A3070">
            <v>23188749</v>
          </cell>
          <cell r="B3070" t="str">
            <v>Three G Development Sdn Bhd</v>
          </cell>
          <cell r="C3070" t="str">
            <v>Batu Pahat Bc</v>
          </cell>
        </row>
        <row r="3071">
          <cell r="A3071">
            <v>23189242</v>
          </cell>
          <cell r="B3071" t="str">
            <v>Aldwych Capital Sdn Bhd</v>
          </cell>
          <cell r="C3071" t="str">
            <v>Penang Bc</v>
          </cell>
        </row>
        <row r="3072">
          <cell r="A3072">
            <v>23191796</v>
          </cell>
          <cell r="B3072" t="str">
            <v>Scenic Kingdom Services (M) Sb</v>
          </cell>
          <cell r="C3072" t="str">
            <v>Ipoh Bc</v>
          </cell>
        </row>
        <row r="3073">
          <cell r="A3073">
            <v>23194373</v>
          </cell>
          <cell r="B3073" t="str">
            <v>Penang Civil Storage Company Sdn Bhd</v>
          </cell>
          <cell r="C3073" t="str">
            <v>Penang Bc</v>
          </cell>
        </row>
        <row r="3074">
          <cell r="A3074">
            <v>23195598</v>
          </cell>
          <cell r="B3074" t="str">
            <v>Digital Awan Sdn Bhd</v>
          </cell>
          <cell r="C3074" t="str">
            <v>Kajang Bc</v>
          </cell>
        </row>
        <row r="3075">
          <cell r="A3075">
            <v>23203494</v>
          </cell>
          <cell r="B3075" t="str">
            <v>Ficentiara Sdn Bhd</v>
          </cell>
          <cell r="C3075" t="str">
            <v>Jln Tun Perak Bc</v>
          </cell>
        </row>
        <row r="3076">
          <cell r="A3076">
            <v>23218861</v>
          </cell>
          <cell r="B3076" t="str">
            <v>Pinnacle Homes Sp Sdn Bhd</v>
          </cell>
          <cell r="C3076" t="str">
            <v>Jln Tun Perak Bc</v>
          </cell>
        </row>
        <row r="3077">
          <cell r="A3077">
            <v>23230418</v>
          </cell>
          <cell r="B3077" t="str">
            <v>737 Development Sdn. Bhd.</v>
          </cell>
          <cell r="C3077" t="str">
            <v>Jln Tun Perak Bc</v>
          </cell>
        </row>
        <row r="3078">
          <cell r="A3078">
            <v>23237875</v>
          </cell>
          <cell r="B3078" t="str">
            <v>Amber Spectra Sdn Bhd</v>
          </cell>
          <cell r="C3078" t="str">
            <v>Malacca Bc</v>
          </cell>
        </row>
        <row r="3079">
          <cell r="A3079">
            <v>23241792</v>
          </cell>
          <cell r="B3079" t="str">
            <v>Om Plating Sdn Bhd</v>
          </cell>
          <cell r="C3079" t="str">
            <v>Prai Bc</v>
          </cell>
        </row>
        <row r="3080">
          <cell r="A3080">
            <v>23241998</v>
          </cell>
          <cell r="B3080" t="str">
            <v>Casa Impression Development Sdn Bhd</v>
          </cell>
          <cell r="C3080" t="str">
            <v>Penang Bc</v>
          </cell>
        </row>
        <row r="3081">
          <cell r="A3081">
            <v>23242561</v>
          </cell>
          <cell r="B3081" t="str">
            <v>Double Worth Resources Sdn Bhd</v>
          </cell>
          <cell r="C3081" t="str">
            <v>Prai Bc</v>
          </cell>
        </row>
        <row r="3082">
          <cell r="A3082">
            <v>23249187</v>
          </cell>
          <cell r="B3082" t="str">
            <v>Rich Multiplier Sdn Bhd</v>
          </cell>
          <cell r="C3082" t="str">
            <v>Kuching Bc</v>
          </cell>
        </row>
        <row r="3083">
          <cell r="A3083">
            <v>23250717</v>
          </cell>
          <cell r="B3083" t="str">
            <v>Wmy Capital Sdn Bhd</v>
          </cell>
          <cell r="C3083" t="str">
            <v>Ipoh Bc</v>
          </cell>
        </row>
        <row r="3084">
          <cell r="A3084">
            <v>23263414</v>
          </cell>
          <cell r="B3084" t="str">
            <v>Jm Bestari Sdn Bhd</v>
          </cell>
          <cell r="C3084" t="str">
            <v>Malacca Bc</v>
          </cell>
        </row>
        <row r="3085">
          <cell r="A3085">
            <v>23271656</v>
          </cell>
          <cell r="B3085" t="str">
            <v>Leadmont Properties Sdn Bhd</v>
          </cell>
          <cell r="C3085" t="str">
            <v>Jln P Ramlee Bc</v>
          </cell>
        </row>
        <row r="3086">
          <cell r="A3086">
            <v>23276671</v>
          </cell>
          <cell r="B3086" t="str">
            <v>Emart (Riam) Sdn Bhd</v>
          </cell>
          <cell r="C3086" t="str">
            <v>Miri Bc</v>
          </cell>
        </row>
        <row r="3087">
          <cell r="A3087">
            <v>23281654</v>
          </cell>
          <cell r="B3087" t="str">
            <v>Wei Tat Stainless Industries Sdn.Bhd</v>
          </cell>
          <cell r="C3087" t="str">
            <v>Johor Baru Bc</v>
          </cell>
        </row>
        <row r="3088">
          <cell r="A3088">
            <v>23296985</v>
          </cell>
          <cell r="B3088" t="str">
            <v>It Wong Holdings (M) Sdn Bhd</v>
          </cell>
          <cell r="C3088" t="str">
            <v>Jln Tun Perak Bc</v>
          </cell>
        </row>
        <row r="3089">
          <cell r="A3089">
            <v>23307758</v>
          </cell>
          <cell r="B3089" t="str">
            <v>Aspen Vision Development Sdn Bhd</v>
          </cell>
          <cell r="C3089" t="str">
            <v>Penang Bc</v>
          </cell>
        </row>
        <row r="3090">
          <cell r="A3090">
            <v>23308392</v>
          </cell>
          <cell r="B3090" t="str">
            <v>Hexgreen Properties Sdn Bhd</v>
          </cell>
          <cell r="C3090" t="str">
            <v>Ipoh Bc</v>
          </cell>
        </row>
        <row r="3091">
          <cell r="A3091">
            <v>23315972</v>
          </cell>
          <cell r="B3091" t="str">
            <v>Marudu Ria Sdn Bhd</v>
          </cell>
          <cell r="C3091" t="str">
            <v>Karamunsing Bc</v>
          </cell>
        </row>
        <row r="3092">
          <cell r="A3092">
            <v>23326205</v>
          </cell>
          <cell r="B3092" t="str">
            <v>The Lotus Properties (M) Sdn Bhd</v>
          </cell>
          <cell r="C3092" t="str">
            <v>Petaling Jaya Bc</v>
          </cell>
        </row>
        <row r="3093">
          <cell r="A3093">
            <v>23326438</v>
          </cell>
          <cell r="B3093" t="str">
            <v>Ycq Land Sdn Bhd</v>
          </cell>
          <cell r="C3093" t="str">
            <v>Kuala Terengganu Bc</v>
          </cell>
        </row>
        <row r="3094">
          <cell r="A3094">
            <v>23329504</v>
          </cell>
          <cell r="B3094" t="str">
            <v>Lh Sales &amp; Services Sdn Bhd</v>
          </cell>
          <cell r="C3094" t="str">
            <v>Bangsar Bc</v>
          </cell>
        </row>
        <row r="3095">
          <cell r="A3095">
            <v>23331250</v>
          </cell>
          <cell r="B3095" t="str">
            <v>Yongnam Engineering &amp; Construction Sdn B</v>
          </cell>
          <cell r="C3095" t="str">
            <v>Johor Bahru Bc</v>
          </cell>
        </row>
        <row r="3096">
          <cell r="A3096">
            <v>23331379</v>
          </cell>
          <cell r="B3096" t="str">
            <v>Microvest Power Ventures Sdn Bhd</v>
          </cell>
          <cell r="C3096" t="str">
            <v>Karamunsing Bc</v>
          </cell>
        </row>
        <row r="3097">
          <cell r="A3097">
            <v>23332943</v>
          </cell>
          <cell r="B3097" t="str">
            <v>Tr Energy Sdn Bhd</v>
          </cell>
          <cell r="C3097" t="str">
            <v>Bangsar Bc</v>
          </cell>
        </row>
        <row r="3098">
          <cell r="A3098">
            <v>23364071</v>
          </cell>
          <cell r="B3098" t="str">
            <v>H &amp; P Vegetable Trading Sdn. Bhd.</v>
          </cell>
          <cell r="C3098" t="str">
            <v>Ipoh Bc</v>
          </cell>
        </row>
        <row r="3099">
          <cell r="A3099">
            <v>23373520</v>
          </cell>
          <cell r="B3099" t="str">
            <v>Ryct Holdings Sdn Bhd</v>
          </cell>
          <cell r="C3099" t="str">
            <v>Jln Tun Perak Bc</v>
          </cell>
        </row>
        <row r="3100">
          <cell r="A3100">
            <v>23378579</v>
          </cell>
          <cell r="B3100" t="str">
            <v>Induk Setia Sdn Bhd</v>
          </cell>
          <cell r="C3100" t="str">
            <v>Kota Bharu Bc</v>
          </cell>
        </row>
        <row r="3101">
          <cell r="A3101">
            <v>23383734</v>
          </cell>
          <cell r="B3101" t="str">
            <v>Spring Access Sdn. Bhd.</v>
          </cell>
          <cell r="C3101" t="str">
            <v>Ipoh Bc</v>
          </cell>
        </row>
        <row r="3102">
          <cell r="A3102">
            <v>23384846</v>
          </cell>
          <cell r="B3102" t="str">
            <v>Ec Moulding (Malaysia) Sdn Bhd</v>
          </cell>
          <cell r="C3102" t="str">
            <v>Ipoh Bc</v>
          </cell>
        </row>
        <row r="3103">
          <cell r="A3103">
            <v>23384889</v>
          </cell>
          <cell r="B3103" t="str">
            <v>Distinction Portfolio Sdn Bhd</v>
          </cell>
          <cell r="C3103" t="str">
            <v>Petaling Jaya Bc</v>
          </cell>
        </row>
        <row r="3104">
          <cell r="A3104">
            <v>23395773</v>
          </cell>
          <cell r="B3104" t="str">
            <v>Parkland Residence Sdn Bhd</v>
          </cell>
          <cell r="C3104" t="str">
            <v>Malacca Bc</v>
          </cell>
        </row>
        <row r="3105">
          <cell r="A3105">
            <v>23401477</v>
          </cell>
          <cell r="B3105" t="str">
            <v>Saga Jutamas Sdn Bhd</v>
          </cell>
          <cell r="C3105" t="str">
            <v>Johor Baru Bc</v>
          </cell>
        </row>
        <row r="3106">
          <cell r="A3106">
            <v>23403626</v>
          </cell>
          <cell r="B3106" t="str">
            <v>Muar Ready-Mix Concrete(M) Sdn Bhd</v>
          </cell>
          <cell r="C3106" t="str">
            <v>Muar Bc</v>
          </cell>
        </row>
        <row r="3107">
          <cell r="A3107">
            <v>23405591</v>
          </cell>
          <cell r="B3107" t="str">
            <v>Aspac Trade Sdn Bhd</v>
          </cell>
          <cell r="C3107" t="str">
            <v>Subang Bc</v>
          </cell>
        </row>
        <row r="3108">
          <cell r="A3108">
            <v>23411193</v>
          </cell>
          <cell r="B3108" t="str">
            <v>Yogawa Marketing (M) Sdn Bhd</v>
          </cell>
          <cell r="C3108" t="str">
            <v>Kajang Bc</v>
          </cell>
        </row>
        <row r="3109">
          <cell r="A3109">
            <v>23413395</v>
          </cell>
          <cell r="B3109" t="str">
            <v>Utusan Majujaya Sdn Bhd</v>
          </cell>
          <cell r="C3109" t="str">
            <v>Ipoh Bc</v>
          </cell>
        </row>
        <row r="3110">
          <cell r="A3110">
            <v>23416396</v>
          </cell>
          <cell r="B3110" t="str">
            <v>Teraju Jutawan Sdn Bhd</v>
          </cell>
          <cell r="C3110" t="str">
            <v>Johor Baru Bc</v>
          </cell>
        </row>
        <row r="3111">
          <cell r="A3111">
            <v>23423247</v>
          </cell>
          <cell r="B3111" t="str">
            <v>Anan Timber Industry Sdn Bhd</v>
          </cell>
          <cell r="C3111" t="str">
            <v>Sibu Bc</v>
          </cell>
        </row>
        <row r="3112">
          <cell r="A3112">
            <v>23431372</v>
          </cell>
          <cell r="B3112" t="str">
            <v>Best Spot Sdn Bhd</v>
          </cell>
          <cell r="C3112" t="str">
            <v>Miri Bc</v>
          </cell>
        </row>
        <row r="3113">
          <cell r="A3113">
            <v>23439990</v>
          </cell>
          <cell r="B3113" t="str">
            <v>Isaga Utara Sdn Bhd</v>
          </cell>
          <cell r="C3113" t="str">
            <v>Alor Setar Bc</v>
          </cell>
        </row>
        <row r="3114">
          <cell r="A3114">
            <v>23452205</v>
          </cell>
          <cell r="B3114" t="str">
            <v>Fan Feng Sdn. Bhd.</v>
          </cell>
          <cell r="C3114" t="str">
            <v>Prai Bc</v>
          </cell>
        </row>
        <row r="3115">
          <cell r="A3115">
            <v>23454678</v>
          </cell>
          <cell r="B3115" t="str">
            <v>Greatwall Tyre &amp; Battery (Kuching) Sdn B</v>
          </cell>
          <cell r="C3115" t="str">
            <v>Sibu Bc</v>
          </cell>
        </row>
        <row r="3116">
          <cell r="A3116">
            <v>23456533</v>
          </cell>
          <cell r="B3116" t="str">
            <v>Peksara Prop Sdn Bhd</v>
          </cell>
          <cell r="C3116" t="str">
            <v>Kuching Bc</v>
          </cell>
        </row>
        <row r="3117">
          <cell r="A3117">
            <v>23457914</v>
          </cell>
          <cell r="B3117" t="str">
            <v>Definite Resources Sdn Bhd</v>
          </cell>
          <cell r="C3117" t="str">
            <v>Bangsar Bc</v>
          </cell>
        </row>
        <row r="3118">
          <cell r="A3118">
            <v>23474644</v>
          </cell>
          <cell r="B3118" t="str">
            <v>Medal - Tech Construction Sdn Bhd</v>
          </cell>
          <cell r="C3118" t="str">
            <v>Penang Bc</v>
          </cell>
        </row>
        <row r="3119">
          <cell r="A3119">
            <v>23484157</v>
          </cell>
          <cell r="B3119" t="str">
            <v>Food Journal Sdn Bhd</v>
          </cell>
          <cell r="C3119" t="str">
            <v>Kuching Bc</v>
          </cell>
        </row>
        <row r="3120">
          <cell r="A3120">
            <v>23492471</v>
          </cell>
          <cell r="B3120" t="str">
            <v>Great Penta Sdn Bhd</v>
          </cell>
          <cell r="C3120" t="str">
            <v>Bintulu Bc</v>
          </cell>
        </row>
        <row r="3121">
          <cell r="A3121">
            <v>23495074</v>
          </cell>
          <cell r="B3121" t="str">
            <v>Quek Chiow Yong Sdn Bhd</v>
          </cell>
          <cell r="C3121" t="str">
            <v>Sandakan Bc</v>
          </cell>
        </row>
        <row r="3122">
          <cell r="A3122">
            <v>23507255</v>
          </cell>
          <cell r="B3122" t="str">
            <v>Ummu Ali Enterprise</v>
          </cell>
          <cell r="C3122" t="str">
            <v>Kota Bharu Bc</v>
          </cell>
        </row>
        <row r="3123">
          <cell r="A3123">
            <v>23515055</v>
          </cell>
          <cell r="B3123" t="str">
            <v>T.Y.C. Ready Mixed Concrete Sdn Bhd</v>
          </cell>
          <cell r="C3123" t="str">
            <v>Sibu Bc</v>
          </cell>
        </row>
        <row r="3124">
          <cell r="A3124">
            <v>23517031</v>
          </cell>
          <cell r="B3124" t="str">
            <v>Legent Electrical Engineering Sdn. Bhd.</v>
          </cell>
          <cell r="C3124" t="str">
            <v>Johor Baru Bc</v>
          </cell>
        </row>
        <row r="3125">
          <cell r="A3125">
            <v>23521220</v>
          </cell>
          <cell r="B3125" t="str">
            <v>Humana Child Aid Society Sabah</v>
          </cell>
          <cell r="C3125" t="str">
            <v>Tawau Bc</v>
          </cell>
        </row>
        <row r="3126">
          <cell r="A3126">
            <v>23521911</v>
          </cell>
          <cell r="B3126" t="str">
            <v>Highlands Harvest Agri Farm Sdn Bhd</v>
          </cell>
          <cell r="C3126" t="str">
            <v>Teluk Intan Bc</v>
          </cell>
        </row>
        <row r="3127">
          <cell r="A3127">
            <v>23523808</v>
          </cell>
          <cell r="B3127" t="str">
            <v>Heng Builders Sdn Bhd</v>
          </cell>
          <cell r="C3127" t="str">
            <v>Bangsar Bc</v>
          </cell>
        </row>
        <row r="3128">
          <cell r="A3128">
            <v>23527270</v>
          </cell>
          <cell r="B3128" t="str">
            <v>Syarikat Ang Hock Stockfeeds Manufacturi</v>
          </cell>
          <cell r="C3128" t="str">
            <v>Prai Bc</v>
          </cell>
        </row>
        <row r="3129">
          <cell r="A3129">
            <v>23530759</v>
          </cell>
          <cell r="B3129" t="str">
            <v>Chin Hoe Transport Sdn Bhd</v>
          </cell>
          <cell r="C3129" t="str">
            <v>Prai Bc</v>
          </cell>
        </row>
        <row r="3130">
          <cell r="A3130">
            <v>23537538</v>
          </cell>
          <cell r="B3130" t="str">
            <v>Kazox Materials Sdn Bhd</v>
          </cell>
          <cell r="C3130" t="str">
            <v>Teluk Intan Bc</v>
          </cell>
        </row>
        <row r="3131">
          <cell r="A3131">
            <v>23548170</v>
          </cell>
          <cell r="B3131" t="str">
            <v>Supreme Food Supply (M) Sdn Bhd</v>
          </cell>
          <cell r="C3131" t="str">
            <v>Kuching Bc</v>
          </cell>
        </row>
        <row r="3132">
          <cell r="A3132">
            <v>23574563</v>
          </cell>
          <cell r="B3132" t="str">
            <v>Ladang Restu Jaya Sdn Bhd</v>
          </cell>
          <cell r="C3132" t="str">
            <v>Johor Baru Bc</v>
          </cell>
        </row>
        <row r="3133">
          <cell r="A3133">
            <v>23584163</v>
          </cell>
          <cell r="B3133" t="str">
            <v>Well Harvest Agri Farm Sdn. Bhd.</v>
          </cell>
          <cell r="C3133" t="str">
            <v>Teluk Intan Bc</v>
          </cell>
        </row>
        <row r="3134">
          <cell r="A3134">
            <v>23587472</v>
          </cell>
          <cell r="B3134" t="str">
            <v>Bbgm Tok Bali Development Sdn. Bhd.</v>
          </cell>
          <cell r="C3134" t="str">
            <v>Kota Bharu Bc</v>
          </cell>
        </row>
        <row r="3135">
          <cell r="A3135">
            <v>23588064</v>
          </cell>
          <cell r="B3135" t="str">
            <v>Shern Far Trading Sdn Bhd</v>
          </cell>
          <cell r="C3135" t="str">
            <v>Penang Bc</v>
          </cell>
        </row>
        <row r="3136">
          <cell r="A3136">
            <v>23593212</v>
          </cell>
          <cell r="B3136" t="str">
            <v>Supreme Rank Sdn Bhd</v>
          </cell>
          <cell r="C3136" t="str">
            <v>Karamunsing Bc</v>
          </cell>
        </row>
        <row r="3137">
          <cell r="A3137">
            <v>23596967</v>
          </cell>
          <cell r="B3137" t="str">
            <v>Sl Fresco-Veg Sdn. Bhd.</v>
          </cell>
          <cell r="C3137" t="str">
            <v>Ipoh Bc</v>
          </cell>
        </row>
        <row r="3138">
          <cell r="A3138">
            <v>23619422</v>
          </cell>
          <cell r="B3138" t="str">
            <v>Golden Bluechip Sdn Bhd</v>
          </cell>
          <cell r="C3138" t="str">
            <v>Prai Bc</v>
          </cell>
        </row>
        <row r="3139">
          <cell r="A3139">
            <v>23636342</v>
          </cell>
          <cell r="B3139" t="str">
            <v>Byd Auto Sdn Bhd</v>
          </cell>
          <cell r="C3139" t="str">
            <v>Karamunsing Bc</v>
          </cell>
        </row>
        <row r="3140">
          <cell r="A3140">
            <v>23646215</v>
          </cell>
          <cell r="B3140" t="str">
            <v>Continental Ingenious Sdn Bhd</v>
          </cell>
          <cell r="C3140" t="str">
            <v>Prai Bc</v>
          </cell>
        </row>
        <row r="3141">
          <cell r="A3141">
            <v>23652334</v>
          </cell>
          <cell r="B3141" t="str">
            <v>Medini Marina Sdn Bhd</v>
          </cell>
          <cell r="C3141" t="str">
            <v>Johor Baru Bc</v>
          </cell>
        </row>
        <row r="3142">
          <cell r="A3142">
            <v>23673644</v>
          </cell>
          <cell r="B3142" t="str">
            <v>Serial Microelectronics Sdn Bhd</v>
          </cell>
          <cell r="C3142" t="str">
            <v>Penang Bc</v>
          </cell>
        </row>
        <row r="3143">
          <cell r="A3143">
            <v>23682136</v>
          </cell>
          <cell r="B3143" t="str">
            <v>Nk Energy Sdn Bhd</v>
          </cell>
          <cell r="C3143" t="str">
            <v>Bangsar Bc</v>
          </cell>
        </row>
        <row r="3144">
          <cell r="A3144">
            <v>23688353</v>
          </cell>
          <cell r="B3144" t="str">
            <v>Hainan Association Kota Kinabalu</v>
          </cell>
          <cell r="C3144" t="str">
            <v>Karamunsing Bc</v>
          </cell>
        </row>
        <row r="3145">
          <cell r="A3145">
            <v>23694460</v>
          </cell>
          <cell r="B3145" t="str">
            <v>Neo-Plas Marketing Sdn Bhd</v>
          </cell>
          <cell r="C3145" t="str">
            <v>Klang Bc</v>
          </cell>
        </row>
        <row r="3146">
          <cell r="A3146">
            <v>23699663</v>
          </cell>
          <cell r="B3146" t="str">
            <v>Nautec Materials Sdn.Bhd.</v>
          </cell>
          <cell r="C3146" t="str">
            <v>Johor Baru Bc</v>
          </cell>
        </row>
        <row r="3147">
          <cell r="A3147">
            <v>23702055</v>
          </cell>
          <cell r="B3147" t="str">
            <v>Red Dragon Estate Sdn Bhd</v>
          </cell>
          <cell r="C3147" t="str">
            <v>Miri Bc</v>
          </cell>
        </row>
        <row r="3148">
          <cell r="A3148">
            <v>23712210</v>
          </cell>
          <cell r="B3148" t="str">
            <v>Ulsan (M) Sdn. Bhd.</v>
          </cell>
          <cell r="C3148" t="str">
            <v>Teluk Intan Bc</v>
          </cell>
        </row>
        <row r="3149">
          <cell r="A3149">
            <v>23716997</v>
          </cell>
          <cell r="B3149" t="str">
            <v>Pertubuhan Peladang Kawasan Benut</v>
          </cell>
          <cell r="C3149" t="str">
            <v>Batu Pahat Bc</v>
          </cell>
        </row>
        <row r="3150">
          <cell r="A3150">
            <v>23720254</v>
          </cell>
          <cell r="B3150" t="str">
            <v>Premiere Land Sdn. Bhd.</v>
          </cell>
          <cell r="C3150" t="str">
            <v>Karamunsing Bc</v>
          </cell>
        </row>
        <row r="3151">
          <cell r="A3151">
            <v>23722788</v>
          </cell>
          <cell r="B3151" t="str">
            <v>Ready Hub Sdn Bhd</v>
          </cell>
          <cell r="C3151" t="str">
            <v>Sandakan Bc</v>
          </cell>
        </row>
        <row r="3152">
          <cell r="A3152">
            <v>23744388</v>
          </cell>
          <cell r="B3152" t="str">
            <v>Always Ahead (M) Sdn Bhd</v>
          </cell>
          <cell r="C3152" t="str">
            <v>Penang Bc</v>
          </cell>
        </row>
        <row r="3153">
          <cell r="A3153">
            <v>23755714</v>
          </cell>
          <cell r="B3153" t="str">
            <v>Ting &amp; Ling Trading Sdn Bhd</v>
          </cell>
          <cell r="C3153" t="str">
            <v>Bintulu Bc</v>
          </cell>
        </row>
        <row r="3154">
          <cell r="A3154">
            <v>23758211</v>
          </cell>
          <cell r="B3154" t="str">
            <v>Mds Mart (Tatau) Sdn Bhd</v>
          </cell>
          <cell r="C3154" t="str">
            <v>Bintulu Bc</v>
          </cell>
        </row>
        <row r="3155">
          <cell r="A3155">
            <v>23790669</v>
          </cell>
          <cell r="B3155" t="str">
            <v>Ideal Health Care Sdn.Bhd.</v>
          </cell>
          <cell r="C3155" t="str">
            <v>Sungai Petani Bc</v>
          </cell>
        </row>
        <row r="3156">
          <cell r="A3156">
            <v>23807275</v>
          </cell>
          <cell r="B3156" t="str">
            <v>Lin Feng Petrol Station Sdn Bhd</v>
          </cell>
          <cell r="C3156" t="str">
            <v>Sibu Bc</v>
          </cell>
        </row>
        <row r="3157">
          <cell r="A3157">
            <v>23835521</v>
          </cell>
          <cell r="B3157" t="str">
            <v>Bdo Plt</v>
          </cell>
          <cell r="C3157" t="str">
            <v>Jln P Ramlee Bc</v>
          </cell>
        </row>
        <row r="3158">
          <cell r="A3158">
            <v>23845742</v>
          </cell>
          <cell r="B3158" t="str">
            <v>Capitalgains Assets Sdn Bhd</v>
          </cell>
          <cell r="C3158" t="str">
            <v>Petaling Jaya Bc</v>
          </cell>
        </row>
        <row r="3159">
          <cell r="A3159">
            <v>23851923</v>
          </cell>
          <cell r="B3159" t="str">
            <v>Rich Megatrend (Kch) Sdn Bhd</v>
          </cell>
          <cell r="C3159" t="str">
            <v>Miri Bc</v>
          </cell>
        </row>
        <row r="3160">
          <cell r="A3160">
            <v>23854699</v>
          </cell>
          <cell r="B3160" t="str">
            <v>First Hallmark Sdn Bhd</v>
          </cell>
          <cell r="C3160" t="str">
            <v>Bangsar Bc</v>
          </cell>
        </row>
        <row r="3161">
          <cell r="A3161">
            <v>23857563</v>
          </cell>
          <cell r="B3161" t="str">
            <v>Two H Jaya Trading Sdn Bhd</v>
          </cell>
          <cell r="C3161" t="str">
            <v>Malacca Bc</v>
          </cell>
        </row>
        <row r="3162">
          <cell r="A3162">
            <v>23869521</v>
          </cell>
          <cell r="B3162" t="str">
            <v>Tan Soon Chai &amp; Sons Sdn Bhd</v>
          </cell>
          <cell r="C3162" t="str">
            <v>Penang Bc</v>
          </cell>
        </row>
        <row r="3163">
          <cell r="A3163">
            <v>23869712</v>
          </cell>
          <cell r="B3163" t="str">
            <v>Trade Empire Sdn Bhd</v>
          </cell>
          <cell r="C3163" t="str">
            <v>Penang Bc</v>
          </cell>
        </row>
        <row r="3164">
          <cell r="A3164">
            <v>23883226</v>
          </cell>
          <cell r="B3164" t="str">
            <v>Impian Mesra Petrol Station Sdn Bhd</v>
          </cell>
          <cell r="C3164" t="str">
            <v>Sungai Petani Bc</v>
          </cell>
        </row>
        <row r="3165">
          <cell r="A3165">
            <v>23885459</v>
          </cell>
          <cell r="B3165" t="str">
            <v>S.K. Gold Land Sdn. Bhd.</v>
          </cell>
          <cell r="C3165" t="str">
            <v>Sibu Bc</v>
          </cell>
        </row>
        <row r="3166">
          <cell r="A3166">
            <v>23926588</v>
          </cell>
          <cell r="B3166" t="str">
            <v>Gjm Global Sdn Bhd</v>
          </cell>
          <cell r="C3166" t="str">
            <v>Prai Bc</v>
          </cell>
        </row>
        <row r="3167">
          <cell r="A3167">
            <v>23943415</v>
          </cell>
          <cell r="B3167" t="str">
            <v>Kar Sin Hardware Sdn Bhd</v>
          </cell>
          <cell r="C3167" t="str">
            <v>Ipoh Bc</v>
          </cell>
        </row>
        <row r="3168">
          <cell r="A3168">
            <v>23944724</v>
          </cell>
          <cell r="B3168" t="str">
            <v>Uni-Range (Malaysia) Sdn Bhd</v>
          </cell>
          <cell r="C3168" t="str">
            <v>Bangsar Bc</v>
          </cell>
        </row>
        <row r="3169">
          <cell r="A3169">
            <v>23950021</v>
          </cell>
          <cell r="B3169" t="str">
            <v>Adat Fajar (Sp) Sdn Bhd</v>
          </cell>
          <cell r="C3169" t="str">
            <v>Penang Bc</v>
          </cell>
        </row>
        <row r="3170">
          <cell r="A3170">
            <v>23959994</v>
          </cell>
          <cell r="B3170" t="str">
            <v>Semporna Lighthouse Hotel Sdn Bhd</v>
          </cell>
          <cell r="C3170" t="str">
            <v>Tawau Bc</v>
          </cell>
        </row>
        <row r="3171">
          <cell r="A3171">
            <v>23960143</v>
          </cell>
          <cell r="B3171" t="str">
            <v>Amlex Technology Sdn Bhd</v>
          </cell>
          <cell r="C3171" t="str">
            <v>Penang Bc</v>
          </cell>
        </row>
        <row r="3172">
          <cell r="A3172">
            <v>23972233</v>
          </cell>
          <cell r="B3172" t="str">
            <v>Pengurusan Hartanah Cew Sdn Bhd</v>
          </cell>
          <cell r="C3172" t="str">
            <v>Jln P Ramlee Bc</v>
          </cell>
        </row>
        <row r="3173">
          <cell r="A3173">
            <v>23983699</v>
          </cell>
          <cell r="B3173" t="str">
            <v>Seacademy Sdn. Bhd.</v>
          </cell>
          <cell r="C3173" t="str">
            <v>Miri Bc</v>
          </cell>
        </row>
        <row r="3174">
          <cell r="A3174">
            <v>24005176</v>
          </cell>
          <cell r="B3174" t="str">
            <v>Kiara Desaru Sdn Bhd</v>
          </cell>
          <cell r="C3174" t="str">
            <v>Teluk Intan Bc</v>
          </cell>
        </row>
        <row r="3175">
          <cell r="A3175">
            <v>24011228</v>
          </cell>
          <cell r="B3175" t="str">
            <v>Xinvestera Assets Sdn Bhd</v>
          </cell>
          <cell r="C3175" t="str">
            <v>Petaling Jaya Bc</v>
          </cell>
        </row>
        <row r="3176">
          <cell r="A3176">
            <v>24022199</v>
          </cell>
          <cell r="B3176" t="str">
            <v>Fitrah Nyata Sdn Bhd</v>
          </cell>
          <cell r="C3176" t="str">
            <v>Bangsar Bc</v>
          </cell>
        </row>
        <row r="3177">
          <cell r="A3177">
            <v>24026041</v>
          </cell>
          <cell r="B3177" t="str">
            <v>Highbase Solutions Sdn. Bhd.</v>
          </cell>
          <cell r="C3177" t="str">
            <v>Subang Bc</v>
          </cell>
        </row>
        <row r="3178">
          <cell r="A3178">
            <v>24032807</v>
          </cell>
          <cell r="B3178" t="str">
            <v>Homewise Construction (Melaka) Sdn Bhd</v>
          </cell>
          <cell r="C3178" t="str">
            <v>Malacca Bc</v>
          </cell>
        </row>
        <row r="3179">
          <cell r="A3179">
            <v>24037142</v>
          </cell>
          <cell r="B3179" t="str">
            <v>Ginger &amp; Coconut Development Sdn Bhd</v>
          </cell>
          <cell r="C3179" t="str">
            <v>Kuching Bc</v>
          </cell>
        </row>
        <row r="3180">
          <cell r="A3180">
            <v>24043670</v>
          </cell>
          <cell r="B3180" t="str">
            <v>Twinland Resources Sdn Bhd</v>
          </cell>
          <cell r="C3180" t="str">
            <v>Miri Bc</v>
          </cell>
        </row>
        <row r="3181">
          <cell r="A3181">
            <v>24045628</v>
          </cell>
          <cell r="B3181" t="str">
            <v>Progress Partners Sdn Bhd</v>
          </cell>
          <cell r="C3181" t="str">
            <v>Klang Bc</v>
          </cell>
        </row>
        <row r="3182">
          <cell r="A3182">
            <v>24048417</v>
          </cell>
          <cell r="B3182" t="str">
            <v>Mesra Tanah &amp; Tani Sdn Bhd</v>
          </cell>
          <cell r="C3182" t="str">
            <v>Penang Bc</v>
          </cell>
        </row>
        <row r="3183">
          <cell r="A3183">
            <v>24052496</v>
          </cell>
          <cell r="B3183" t="str">
            <v>C.N. Machinery Sdn Bhd</v>
          </cell>
          <cell r="C3183" t="str">
            <v>Sibu Bc</v>
          </cell>
        </row>
        <row r="3184">
          <cell r="A3184">
            <v>24054874</v>
          </cell>
          <cell r="B3184" t="str">
            <v>Desamal Capital Sdn.Bhd.</v>
          </cell>
          <cell r="C3184" t="str">
            <v>Jln Tun Perak Bc</v>
          </cell>
        </row>
        <row r="3185">
          <cell r="A3185">
            <v>24076306</v>
          </cell>
          <cell r="B3185" t="str">
            <v>Yuan Tong Coconut Industries (M) Sdn Bhd</v>
          </cell>
          <cell r="C3185" t="str">
            <v>Teluk Intan Bc</v>
          </cell>
        </row>
        <row r="3186">
          <cell r="A3186">
            <v>24077153</v>
          </cell>
          <cell r="B3186" t="str">
            <v>Gv Metals Sdn Bhd</v>
          </cell>
          <cell r="C3186" t="str">
            <v>Kajang Bc</v>
          </cell>
        </row>
        <row r="3187">
          <cell r="A3187">
            <v>24077821</v>
          </cell>
          <cell r="B3187" t="str">
            <v>Setia Berjasa Hartanah Sdn Bhd</v>
          </cell>
          <cell r="C3187" t="str">
            <v>Jln P Ramlee Bc</v>
          </cell>
        </row>
        <row r="3188">
          <cell r="A3188">
            <v>24077860</v>
          </cell>
          <cell r="B3188" t="str">
            <v>Home World Decor Sdn Bhd</v>
          </cell>
          <cell r="C3188" t="str">
            <v>Jln P Ramlee Bc</v>
          </cell>
        </row>
        <row r="3189">
          <cell r="A3189">
            <v>24088925</v>
          </cell>
          <cell r="B3189" t="str">
            <v>Tecxus Marketing Sdn Bhd</v>
          </cell>
          <cell r="C3189" t="str">
            <v>Petaling Jaya Bc</v>
          </cell>
        </row>
        <row r="3190">
          <cell r="A3190">
            <v>24091836</v>
          </cell>
          <cell r="B3190" t="str">
            <v>Rgp Warehouse Solutions Sdn Bhd</v>
          </cell>
          <cell r="C3190" t="str">
            <v>Jln Tun Perak Bc</v>
          </cell>
        </row>
        <row r="3191">
          <cell r="A3191">
            <v>24104498</v>
          </cell>
          <cell r="B3191" t="str">
            <v>Asco Green Sdn Bhd</v>
          </cell>
          <cell r="C3191" t="str">
            <v>Miri Bc</v>
          </cell>
        </row>
        <row r="3192">
          <cell r="A3192">
            <v>24107792</v>
          </cell>
          <cell r="B3192" t="str">
            <v>Magna Meditech Sdn. Bhd.</v>
          </cell>
          <cell r="C3192" t="str">
            <v>Petaling Jaya Bc</v>
          </cell>
        </row>
        <row r="3193">
          <cell r="A3193">
            <v>24111136</v>
          </cell>
          <cell r="B3193" t="str">
            <v>Bakri Junction Ballroom Sdn. Bhd.</v>
          </cell>
          <cell r="C3193" t="str">
            <v>Muar Bc</v>
          </cell>
        </row>
        <row r="3194">
          <cell r="A3194">
            <v>24113321</v>
          </cell>
          <cell r="B3194" t="str">
            <v>Soaring Profit Sdn Bhd</v>
          </cell>
          <cell r="C3194" t="str">
            <v>Penang Bc</v>
          </cell>
        </row>
        <row r="3195">
          <cell r="A3195">
            <v>24116327</v>
          </cell>
          <cell r="B3195" t="str">
            <v>Jp Mega Sdn Bhd</v>
          </cell>
          <cell r="C3195" t="str">
            <v>Malacca Bc</v>
          </cell>
        </row>
        <row r="3196">
          <cell r="A3196">
            <v>24118992</v>
          </cell>
          <cell r="B3196" t="str">
            <v>East Power Trading Sdn. Bhd.</v>
          </cell>
          <cell r="C3196" t="str">
            <v>Mentakab Bc</v>
          </cell>
        </row>
        <row r="3197">
          <cell r="A3197">
            <v>24119596</v>
          </cell>
          <cell r="B3197" t="str">
            <v>Central Kargo Sdn Bhd</v>
          </cell>
          <cell r="C3197" t="str">
            <v>Prai Bc</v>
          </cell>
        </row>
        <row r="3198">
          <cell r="A3198">
            <v>24123862</v>
          </cell>
          <cell r="B3198" t="str">
            <v>Han Ling Fruits Sdn Bhd</v>
          </cell>
          <cell r="C3198" t="str">
            <v>Teluk Intan Bc</v>
          </cell>
        </row>
        <row r="3199">
          <cell r="A3199">
            <v>24127827</v>
          </cell>
          <cell r="B3199" t="str">
            <v>Tan Ching Hock &amp; Sons Seafood Sdn Bhd</v>
          </cell>
          <cell r="C3199" t="str">
            <v>Klang Bc</v>
          </cell>
        </row>
        <row r="3200">
          <cell r="A3200">
            <v>24134834</v>
          </cell>
          <cell r="B3200" t="str">
            <v>Nutribest Fresh Mart Sdn. Bhd.</v>
          </cell>
          <cell r="C3200" t="str">
            <v>Sibu Bc</v>
          </cell>
        </row>
        <row r="3201">
          <cell r="A3201">
            <v>24141857</v>
          </cell>
          <cell r="B3201" t="str">
            <v>Nautisch Engineering Sdn Bhd</v>
          </cell>
          <cell r="C3201" t="str">
            <v>Prai Bc</v>
          </cell>
        </row>
        <row r="3202">
          <cell r="A3202">
            <v>24150688</v>
          </cell>
          <cell r="B3202" t="str">
            <v>Jaguh Solaris Sdn Bhd</v>
          </cell>
          <cell r="C3202" t="str">
            <v>Bangsar Bc</v>
          </cell>
        </row>
        <row r="3203">
          <cell r="A3203">
            <v>24154438</v>
          </cell>
          <cell r="B3203" t="str">
            <v>Marudu Power Sdn Bhd</v>
          </cell>
          <cell r="C3203" t="str">
            <v>Kajang Bc</v>
          </cell>
        </row>
        <row r="3204">
          <cell r="A3204">
            <v>24155634</v>
          </cell>
          <cell r="B3204" t="str">
            <v>Best Titanium Sdn Bhd</v>
          </cell>
          <cell r="C3204" t="str">
            <v>Jln P Ramlee Bc</v>
          </cell>
        </row>
        <row r="3205">
          <cell r="A3205">
            <v>24156565</v>
          </cell>
          <cell r="B3205" t="str">
            <v>Lct Venture Sdn. Bhd.</v>
          </cell>
          <cell r="C3205" t="str">
            <v>Muar Bc</v>
          </cell>
        </row>
        <row r="3206">
          <cell r="A3206">
            <v>24162137</v>
          </cell>
          <cell r="B3206" t="str">
            <v>Aiman Centre Sdn Bhd</v>
          </cell>
          <cell r="C3206" t="str">
            <v>Jln P Ramlee Bc</v>
          </cell>
        </row>
        <row r="3207">
          <cell r="A3207">
            <v>24169336</v>
          </cell>
          <cell r="B3207" t="str">
            <v>Hillmax Development Sdn Bhd</v>
          </cell>
          <cell r="C3207" t="str">
            <v>Penang Bc</v>
          </cell>
        </row>
        <row r="3208">
          <cell r="A3208">
            <v>24171788</v>
          </cell>
          <cell r="B3208" t="str">
            <v>Sembayu Hartanah Sdn Bhd</v>
          </cell>
          <cell r="C3208" t="str">
            <v>Jln P Ramlee Bc</v>
          </cell>
        </row>
        <row r="3209">
          <cell r="A3209">
            <v>24176080</v>
          </cell>
          <cell r="B3209" t="str">
            <v>Frazel Sunrise Sdn Bhd</v>
          </cell>
          <cell r="C3209" t="str">
            <v>Alor Setar Bc</v>
          </cell>
        </row>
        <row r="3210">
          <cell r="A3210">
            <v>24176793</v>
          </cell>
          <cell r="B3210" t="str">
            <v>Semarak Sentosa Sdn Bhd</v>
          </cell>
          <cell r="C3210" t="str">
            <v>Penang Bc</v>
          </cell>
        </row>
        <row r="3211">
          <cell r="A3211">
            <v>24185070</v>
          </cell>
          <cell r="B3211" t="str">
            <v>Naing Sdn Bhd</v>
          </cell>
          <cell r="C3211" t="str">
            <v>Bangsar Bc</v>
          </cell>
        </row>
        <row r="3212">
          <cell r="A3212">
            <v>24194681</v>
          </cell>
          <cell r="B3212" t="str">
            <v>Pbb Land Sdn Bhd</v>
          </cell>
          <cell r="C3212" t="str">
            <v>Jln P Ramlee Bc</v>
          </cell>
        </row>
        <row r="3213">
          <cell r="A3213">
            <v>24202197</v>
          </cell>
          <cell r="B3213" t="str">
            <v>3T Industries Sdn Bhd</v>
          </cell>
          <cell r="C3213" t="str">
            <v>Johor Baru Bc</v>
          </cell>
        </row>
        <row r="3214">
          <cell r="A3214">
            <v>24206576</v>
          </cell>
          <cell r="B3214" t="str">
            <v>Cahaya Aulia Sdn Bhd</v>
          </cell>
          <cell r="C3214" t="str">
            <v>Johor Baru Bc</v>
          </cell>
        </row>
        <row r="3215">
          <cell r="A3215">
            <v>24215953</v>
          </cell>
          <cell r="B3215" t="str">
            <v>Asia Golden Property Management Sdn Bhd</v>
          </cell>
          <cell r="C3215" t="str">
            <v>Alor Setar Bc</v>
          </cell>
        </row>
        <row r="3216">
          <cell r="A3216">
            <v>24229898</v>
          </cell>
          <cell r="B3216" t="str">
            <v>Pearl Estate Sdn Bhd</v>
          </cell>
          <cell r="C3216" t="str">
            <v>Kuching Bc</v>
          </cell>
        </row>
        <row r="3217">
          <cell r="A3217">
            <v>24235505</v>
          </cell>
          <cell r="B3217" t="str">
            <v>Pajak Gadai Mun Yik Sdn Bhd</v>
          </cell>
          <cell r="C3217" t="str">
            <v>Penang Bc</v>
          </cell>
        </row>
        <row r="3218">
          <cell r="A3218">
            <v>24236264</v>
          </cell>
          <cell r="B3218" t="str">
            <v>Tasik Villa Holding Sdn Bhd</v>
          </cell>
          <cell r="C3218" t="str">
            <v>Seremban Bc</v>
          </cell>
        </row>
        <row r="3219">
          <cell r="A3219">
            <v>24242645</v>
          </cell>
          <cell r="B3219" t="str">
            <v>Kluang Oil Palm Processing Sdn Bhd</v>
          </cell>
          <cell r="C3219" t="str">
            <v>Batu Pahat Bc</v>
          </cell>
        </row>
        <row r="3220">
          <cell r="A3220">
            <v>24245063</v>
          </cell>
          <cell r="B3220" t="str">
            <v>Raintree Mansion Sdn. Bhd.</v>
          </cell>
          <cell r="C3220" t="str">
            <v>Bangsar Bc</v>
          </cell>
        </row>
        <row r="3221">
          <cell r="A3221">
            <v>24247256</v>
          </cell>
          <cell r="B3221" t="str">
            <v>Bahtera Mekar Sdn. Bhd.</v>
          </cell>
          <cell r="C3221" t="str">
            <v>Alor Setar Bc</v>
          </cell>
        </row>
        <row r="3222">
          <cell r="A3222">
            <v>24251958</v>
          </cell>
          <cell r="B3222" t="str">
            <v>Promise Round Sdn Bhd</v>
          </cell>
          <cell r="C3222" t="str">
            <v>Bintulu Bc</v>
          </cell>
        </row>
        <row r="3223">
          <cell r="A3223">
            <v>24252733</v>
          </cell>
          <cell r="B3223" t="str">
            <v>Musyati Mudajaya Jv Sdn Bhd</v>
          </cell>
          <cell r="C3223" t="str">
            <v>Kuching Bc</v>
          </cell>
        </row>
        <row r="3224">
          <cell r="A3224">
            <v>24279366</v>
          </cell>
          <cell r="B3224" t="str">
            <v>Pemaju Mega Bina Sdn Bhd</v>
          </cell>
          <cell r="C3224" t="str">
            <v>Malacca Bc</v>
          </cell>
        </row>
        <row r="3225">
          <cell r="A3225">
            <v>24293270</v>
          </cell>
          <cell r="B3225" t="str">
            <v>Maxx Media Property Sdn Bhd</v>
          </cell>
          <cell r="C3225" t="str">
            <v>Tawau Bc</v>
          </cell>
        </row>
        <row r="3226">
          <cell r="A3226">
            <v>24297545</v>
          </cell>
          <cell r="B3226" t="str">
            <v>Aikbee Development (Bangsar) Sdn Bhd</v>
          </cell>
          <cell r="C3226" t="str">
            <v>Jln Tun Perak Bc</v>
          </cell>
        </row>
        <row r="3227">
          <cell r="A3227">
            <v>24307642</v>
          </cell>
          <cell r="B3227" t="str">
            <v>Embition Sdn Bhd</v>
          </cell>
          <cell r="C3227" t="str">
            <v>Jln P Ramlee Bc</v>
          </cell>
        </row>
        <row r="3228">
          <cell r="A3228">
            <v>24318765</v>
          </cell>
          <cell r="B3228" t="str">
            <v>Poh Geok Soo Orchard Resort Sdn. Bhd.</v>
          </cell>
          <cell r="C3228" t="str">
            <v>Malacca Bc</v>
          </cell>
        </row>
        <row r="3229">
          <cell r="A3229">
            <v>24320014</v>
          </cell>
          <cell r="B3229" t="str">
            <v>Taraf Pancar Sdn Bhd</v>
          </cell>
          <cell r="C3229" t="str">
            <v>Karamunsing Bc</v>
          </cell>
        </row>
        <row r="3230">
          <cell r="A3230">
            <v>24331041</v>
          </cell>
          <cell r="B3230" t="str">
            <v>Pck Processing &amp; Marketing Enterprise</v>
          </cell>
          <cell r="C3230" t="str">
            <v>Teluk Intan Bc</v>
          </cell>
        </row>
        <row r="3231">
          <cell r="A3231">
            <v>24343930</v>
          </cell>
          <cell r="B3231" t="str">
            <v>Glamorous Symphony Sdn. Bhd.</v>
          </cell>
          <cell r="C3231" t="str">
            <v>Malacca Bc</v>
          </cell>
        </row>
        <row r="3232">
          <cell r="A3232">
            <v>24347161</v>
          </cell>
          <cell r="B3232" t="str">
            <v>Jm Bestari Land Sdn Bhd</v>
          </cell>
          <cell r="C3232" t="str">
            <v>Malacca Bc</v>
          </cell>
        </row>
        <row r="3233">
          <cell r="A3233">
            <v>24347171</v>
          </cell>
          <cell r="B3233" t="str">
            <v>Kerjaya Damai Sdn Bhd</v>
          </cell>
          <cell r="C3233" t="str">
            <v>Teluk Intan Bc</v>
          </cell>
        </row>
        <row r="3234">
          <cell r="A3234">
            <v>24350423</v>
          </cell>
          <cell r="B3234" t="str">
            <v>Jarom Properties Sdn Bhd</v>
          </cell>
          <cell r="C3234" t="str">
            <v>Jln P Ramlee Bc</v>
          </cell>
        </row>
        <row r="3235">
          <cell r="A3235">
            <v>24352975</v>
          </cell>
          <cell r="B3235" t="str">
            <v>Kingdom Luck Realty Sdn Bhd</v>
          </cell>
          <cell r="C3235" t="str">
            <v>Miri Bc</v>
          </cell>
        </row>
        <row r="3236">
          <cell r="A3236">
            <v>24353293</v>
          </cell>
          <cell r="B3236" t="str">
            <v>Guppy Plastic Industries (Penang) Sdn Bh</v>
          </cell>
          <cell r="C3236" t="str">
            <v>Prai Bc</v>
          </cell>
        </row>
        <row r="3237">
          <cell r="A3237">
            <v>24354500</v>
          </cell>
          <cell r="B3237" t="str">
            <v>Thk Sales &amp; Service (M) Sdn Bhd</v>
          </cell>
          <cell r="C3237" t="str">
            <v>Klang Bc</v>
          </cell>
        </row>
        <row r="3238">
          <cell r="A3238">
            <v>24367690</v>
          </cell>
          <cell r="B3238" t="str">
            <v>Thiam Joo (Malaysia) Sdn Bhd</v>
          </cell>
          <cell r="C3238" t="str">
            <v>Shah Alam Bc</v>
          </cell>
        </row>
        <row r="3239">
          <cell r="A3239">
            <v>24370724</v>
          </cell>
          <cell r="B3239" t="str">
            <v>Persatuan Penjaja Penjaja Dan Peniaga</v>
          </cell>
          <cell r="C3239" t="str">
            <v>Batu Pahat Bc</v>
          </cell>
        </row>
        <row r="3240">
          <cell r="A3240">
            <v>24370832</v>
          </cell>
          <cell r="B3240" t="str">
            <v>Kt Lee Wire &amp; Cable Sdn Bhd</v>
          </cell>
          <cell r="C3240" t="str">
            <v>Malacca Bc</v>
          </cell>
        </row>
        <row r="3241">
          <cell r="A3241">
            <v>24394902</v>
          </cell>
          <cell r="B3241" t="str">
            <v>Pak Nga Property Sdn Bhd</v>
          </cell>
          <cell r="C3241" t="str">
            <v>Teluk Intan Bc</v>
          </cell>
        </row>
        <row r="3242">
          <cell r="A3242">
            <v>24396207</v>
          </cell>
          <cell r="B3242" t="str">
            <v>Land Marker Sdn Bhd</v>
          </cell>
          <cell r="C3242" t="str">
            <v>Penang Bc</v>
          </cell>
        </row>
        <row r="3243">
          <cell r="A3243">
            <v>24405896</v>
          </cell>
          <cell r="B3243" t="str">
            <v>Pertubuhan Peladang Kaw Ktinggi Timur</v>
          </cell>
          <cell r="C3243" t="str">
            <v>Johor Baru Bc</v>
          </cell>
        </row>
        <row r="3244">
          <cell r="A3244">
            <v>24408711</v>
          </cell>
          <cell r="B3244" t="str">
            <v>Cangkat Ramu (Kuala Slim) Sdn. Bhd.</v>
          </cell>
          <cell r="C3244" t="str">
            <v>Teluk Intan Bc</v>
          </cell>
        </row>
        <row r="3245">
          <cell r="A3245">
            <v>24410743</v>
          </cell>
          <cell r="B3245" t="str">
            <v>Sp Northern Supply Sdn Bhd</v>
          </cell>
          <cell r="C3245" t="str">
            <v>Sungai Petani Bc</v>
          </cell>
        </row>
        <row r="3246">
          <cell r="A3246">
            <v>24414988</v>
          </cell>
          <cell r="B3246" t="str">
            <v>Va Land Sdn Bhd</v>
          </cell>
          <cell r="C3246" t="str">
            <v>Bangsar Bc</v>
          </cell>
        </row>
        <row r="3247">
          <cell r="A3247">
            <v>24432117</v>
          </cell>
          <cell r="B3247" t="str">
            <v>Foremost Quality Sdn Bhd</v>
          </cell>
          <cell r="C3247" t="str">
            <v>Sibu Bc</v>
          </cell>
        </row>
        <row r="3248">
          <cell r="A3248">
            <v>24434449</v>
          </cell>
          <cell r="B3248" t="str">
            <v>Tong Garden Food (Malaysia) Sdn Bhd</v>
          </cell>
          <cell r="C3248" t="str">
            <v>Johor Bahru Bc</v>
          </cell>
        </row>
        <row r="3249">
          <cell r="A3249">
            <v>24442976</v>
          </cell>
          <cell r="B3249" t="str">
            <v>Bmg Urusharta Sdn Bhd</v>
          </cell>
          <cell r="C3249" t="str">
            <v>Bangsar Bc</v>
          </cell>
        </row>
        <row r="3250">
          <cell r="A3250">
            <v>24446117</v>
          </cell>
          <cell r="B3250" t="str">
            <v>Airmas Synergy Sdn Bhd</v>
          </cell>
          <cell r="C3250" t="str">
            <v>Prai Bc</v>
          </cell>
        </row>
        <row r="3251">
          <cell r="A3251">
            <v>24457593</v>
          </cell>
          <cell r="B3251" t="str">
            <v>Gourmessa Sdn Bhd</v>
          </cell>
          <cell r="C3251" t="str">
            <v>Petaling Jaya Bc</v>
          </cell>
        </row>
        <row r="3252">
          <cell r="A3252">
            <v>24459047</v>
          </cell>
          <cell r="B3252" t="str">
            <v>Kt Lee Realty Development Sdn Bhd</v>
          </cell>
          <cell r="C3252" t="str">
            <v>Malacca Bc</v>
          </cell>
        </row>
        <row r="3253">
          <cell r="A3253">
            <v>24462676</v>
          </cell>
          <cell r="B3253" t="str">
            <v>Techno Moments Sdn Bhd</v>
          </cell>
          <cell r="C3253" t="str">
            <v>Karamunsing Bc</v>
          </cell>
        </row>
        <row r="3254">
          <cell r="A3254">
            <v>24464723</v>
          </cell>
          <cell r="B3254" t="str">
            <v>Stonehill Builders Sdn. Bhd.</v>
          </cell>
          <cell r="C3254" t="str">
            <v>Bintulu Bc</v>
          </cell>
        </row>
        <row r="3255">
          <cell r="A3255">
            <v>24487395</v>
          </cell>
          <cell r="B3255" t="str">
            <v>Dan &amp; Dex Ventures Sdn Bhd</v>
          </cell>
          <cell r="C3255" t="str">
            <v>Prai Bc</v>
          </cell>
        </row>
        <row r="3256">
          <cell r="A3256">
            <v>24490288</v>
          </cell>
          <cell r="B3256" t="str">
            <v>Panorama Intensif (M) Sdn Bhd</v>
          </cell>
          <cell r="C3256" t="str">
            <v>Seremban Bc</v>
          </cell>
        </row>
        <row r="3257">
          <cell r="A3257">
            <v>24492290</v>
          </cell>
          <cell r="B3257" t="str">
            <v>Asia World Property Management Sdn Bhd</v>
          </cell>
          <cell r="C3257" t="str">
            <v>Alor Setar Bc</v>
          </cell>
        </row>
        <row r="3258">
          <cell r="A3258">
            <v>24493234</v>
          </cell>
          <cell r="B3258" t="str">
            <v>Mena Jaya Oil &amp; Fats Sdn Bhd</v>
          </cell>
          <cell r="C3258" t="str">
            <v>Johor Baru Bc</v>
          </cell>
        </row>
        <row r="3259">
          <cell r="A3259">
            <v>24502570</v>
          </cell>
          <cell r="B3259" t="str">
            <v>Wcbd Development Sdn Bhd</v>
          </cell>
          <cell r="C3259" t="str">
            <v>Bangsar Bc</v>
          </cell>
        </row>
        <row r="3260">
          <cell r="A3260">
            <v>24535308</v>
          </cell>
          <cell r="B3260" t="str">
            <v>Elit Sempurna Development Sdn Bhd</v>
          </cell>
          <cell r="C3260" t="str">
            <v>Malacca Bc</v>
          </cell>
        </row>
        <row r="3261">
          <cell r="A3261">
            <v>24536219</v>
          </cell>
          <cell r="B3261" t="str">
            <v>Alam Daiman Sdn. Bhd.</v>
          </cell>
          <cell r="C3261" t="str">
            <v>Jln Tun Perak Bc</v>
          </cell>
        </row>
        <row r="3262">
          <cell r="A3262">
            <v>24553425</v>
          </cell>
          <cell r="B3262" t="str">
            <v>Sribina Resources Sdn Bhd</v>
          </cell>
          <cell r="C3262" t="str">
            <v>Karamunsing Bc</v>
          </cell>
        </row>
        <row r="3263">
          <cell r="A3263">
            <v>24553910</v>
          </cell>
          <cell r="B3263" t="str">
            <v>Golden Harvest Plantations Sdn Bhd</v>
          </cell>
          <cell r="C3263" t="str">
            <v>Shah Alam Bc</v>
          </cell>
        </row>
        <row r="3264">
          <cell r="A3264">
            <v>24554805</v>
          </cell>
          <cell r="B3264" t="str">
            <v>Abm Plaster Board Sdn Bhd</v>
          </cell>
          <cell r="C3264" t="str">
            <v>Alor Setar Bc</v>
          </cell>
        </row>
        <row r="3265">
          <cell r="A3265">
            <v>24568981</v>
          </cell>
          <cell r="B3265" t="str">
            <v>Dafnah Kemewahan Sdn Bhd</v>
          </cell>
          <cell r="C3265" t="str">
            <v>Prai Bc</v>
          </cell>
        </row>
        <row r="3266">
          <cell r="A3266">
            <v>24583958</v>
          </cell>
          <cell r="B3266" t="str">
            <v>Kyt Properties Sdn. Bhd.</v>
          </cell>
          <cell r="C3266" t="str">
            <v>Jln Tun Perak Bc</v>
          </cell>
        </row>
        <row r="3267">
          <cell r="A3267">
            <v>24585882</v>
          </cell>
          <cell r="B3267" t="str">
            <v>Solaris Ceria Sdn. Bhd.</v>
          </cell>
          <cell r="C3267" t="str">
            <v>Bangsar Bc</v>
          </cell>
        </row>
        <row r="3268">
          <cell r="A3268">
            <v>24590983</v>
          </cell>
          <cell r="B3268" t="str">
            <v>Maxgain Development Sdn. Bhd.</v>
          </cell>
          <cell r="C3268" t="str">
            <v>Muar Bc</v>
          </cell>
        </row>
        <row r="3269">
          <cell r="A3269">
            <v>24592556</v>
          </cell>
          <cell r="B3269" t="str">
            <v>Frazel Link Sdn Bhd</v>
          </cell>
          <cell r="C3269" t="str">
            <v>Alor Setar Bc</v>
          </cell>
        </row>
        <row r="3270">
          <cell r="A3270">
            <v>24624369</v>
          </cell>
          <cell r="B3270" t="str">
            <v>Aset Ilham Sdn. Bhd.</v>
          </cell>
          <cell r="C3270" t="str">
            <v>Batu Pahat Bc</v>
          </cell>
        </row>
        <row r="3271">
          <cell r="A3271">
            <v>24650537</v>
          </cell>
          <cell r="B3271" t="str">
            <v>Seamaster Paint (Malaysia) Sdn Bhd</v>
          </cell>
          <cell r="C3271" t="str">
            <v>Johor Baru Bc</v>
          </cell>
        </row>
        <row r="3272">
          <cell r="A3272">
            <v>24661274</v>
          </cell>
          <cell r="B3272" t="str">
            <v>Chellam Holdings Sdn Bhd</v>
          </cell>
          <cell r="C3272" t="str">
            <v>Bangsar Bc</v>
          </cell>
        </row>
        <row r="3273">
          <cell r="A3273">
            <v>24662612</v>
          </cell>
          <cell r="B3273" t="str">
            <v>Alb Technologies Sdn Bhd</v>
          </cell>
          <cell r="C3273" t="str">
            <v>Kemaman Bc</v>
          </cell>
        </row>
        <row r="3274">
          <cell r="A3274">
            <v>24669422</v>
          </cell>
          <cell r="B3274" t="str">
            <v>M Summit Development Sdn Bhd</v>
          </cell>
          <cell r="C3274" t="str">
            <v>Penang Bc</v>
          </cell>
        </row>
        <row r="3275">
          <cell r="A3275">
            <v>24679378</v>
          </cell>
          <cell r="B3275" t="str">
            <v>Vertex Mission Sdn Bhd</v>
          </cell>
          <cell r="C3275" t="str">
            <v>Klang Bc</v>
          </cell>
        </row>
        <row r="3276">
          <cell r="A3276">
            <v>24691176</v>
          </cell>
          <cell r="B3276" t="str">
            <v>Further Top Sdn Bhd</v>
          </cell>
          <cell r="C3276" t="str">
            <v>Prai Bc</v>
          </cell>
        </row>
        <row r="3277">
          <cell r="A3277">
            <v>24705926</v>
          </cell>
          <cell r="B3277" t="str">
            <v>Agromaster Fertilizer Sdn Bhd</v>
          </cell>
          <cell r="C3277" t="str">
            <v>Klang Bc</v>
          </cell>
        </row>
        <row r="3278">
          <cell r="A3278">
            <v>24710436</v>
          </cell>
          <cell r="B3278" t="str">
            <v>Ows Lubricants Sdn. Bhd.</v>
          </cell>
          <cell r="C3278" t="str">
            <v>Karamunsing Bc</v>
          </cell>
        </row>
        <row r="3279">
          <cell r="A3279">
            <v>24722295</v>
          </cell>
          <cell r="B3279" t="str">
            <v>Ban Hoe Seng (Auto) Sdn. Bhd.</v>
          </cell>
          <cell r="C3279" t="str">
            <v>Ipoh Bc</v>
          </cell>
        </row>
        <row r="3280">
          <cell r="A3280">
            <v>24735707</v>
          </cell>
          <cell r="B3280" t="str">
            <v>Zec Solar Sdn. Bhd.</v>
          </cell>
          <cell r="C3280" t="str">
            <v>Bangsar Bc</v>
          </cell>
        </row>
        <row r="3281">
          <cell r="A3281">
            <v>24737543</v>
          </cell>
          <cell r="B3281" t="str">
            <v>Kow Hock Building Materials (J) Sdn Bhd</v>
          </cell>
          <cell r="C3281" t="str">
            <v>Johor Baru Bc</v>
          </cell>
        </row>
        <row r="3282">
          <cell r="A3282">
            <v>24741454</v>
          </cell>
          <cell r="B3282" t="str">
            <v>Cristal Lagoon Sdn Bhd</v>
          </cell>
          <cell r="C3282" t="str">
            <v>Jln P Ramlee Bc</v>
          </cell>
        </row>
        <row r="3283">
          <cell r="A3283">
            <v>24743579</v>
          </cell>
          <cell r="B3283" t="str">
            <v>Elmar Development Sdn Bhd</v>
          </cell>
          <cell r="C3283" t="str">
            <v>Shah Alam Bc</v>
          </cell>
        </row>
        <row r="3284">
          <cell r="A3284">
            <v>24750041</v>
          </cell>
          <cell r="B3284" t="str">
            <v>Makmur Terbilang Sdn Bhd</v>
          </cell>
          <cell r="C3284" t="str">
            <v>Kuantan Bc</v>
          </cell>
        </row>
        <row r="3285">
          <cell r="A3285">
            <v>24765323</v>
          </cell>
          <cell r="B3285" t="str">
            <v>Cipta Reforestation Sdn. Bhd.</v>
          </cell>
          <cell r="C3285" t="str">
            <v>Bintulu Bc</v>
          </cell>
        </row>
        <row r="3286">
          <cell r="A3286">
            <v>24770096</v>
          </cell>
          <cell r="B3286" t="str">
            <v>Chiat Feng Mechanical Works Sdn Bhd</v>
          </cell>
          <cell r="C3286" t="str">
            <v>Kuching Bc</v>
          </cell>
        </row>
        <row r="3287">
          <cell r="A3287">
            <v>24770401</v>
          </cell>
          <cell r="B3287" t="str">
            <v>Summit Solaris Sdn Bhd</v>
          </cell>
          <cell r="C3287" t="str">
            <v>Jln P Ramlee Bc</v>
          </cell>
        </row>
        <row r="3288">
          <cell r="A3288">
            <v>24770921</v>
          </cell>
          <cell r="B3288" t="str">
            <v>Vistana Jati Sdn Bhd</v>
          </cell>
          <cell r="C3288" t="str">
            <v>Ipoh Bc</v>
          </cell>
        </row>
        <row r="3289">
          <cell r="A3289">
            <v>24789042</v>
          </cell>
          <cell r="B3289" t="str">
            <v>Virtual Mentor Sdn Bhd</v>
          </cell>
          <cell r="C3289" t="str">
            <v>Petaling Jaya Bc</v>
          </cell>
        </row>
        <row r="3290">
          <cell r="A3290">
            <v>24795081</v>
          </cell>
          <cell r="B3290" t="str">
            <v>Top Jeans Station Sdn Bhd</v>
          </cell>
          <cell r="C3290" t="str">
            <v>Malacca Bc</v>
          </cell>
        </row>
        <row r="3291">
          <cell r="A3291">
            <v>24795448</v>
          </cell>
          <cell r="B3291" t="str">
            <v>Ideal Active Sdn. Bhd.</v>
          </cell>
          <cell r="C3291" t="str">
            <v>Muar Bc</v>
          </cell>
        </row>
        <row r="3292">
          <cell r="A3292">
            <v>24799070</v>
          </cell>
          <cell r="B3292" t="str">
            <v>Kudat Solar Synergy Sdn Bhd</v>
          </cell>
          <cell r="C3292" t="str">
            <v>Karamunsing Bc</v>
          </cell>
        </row>
        <row r="3293">
          <cell r="A3293">
            <v>24811621</v>
          </cell>
          <cell r="B3293" t="str">
            <v>Skyscape Industries Sdn Bhd</v>
          </cell>
          <cell r="C3293" t="str">
            <v>Kajang Bc</v>
          </cell>
        </row>
        <row r="3294">
          <cell r="A3294">
            <v>24812800</v>
          </cell>
          <cell r="B3294" t="str">
            <v>Gtm Builder Sdn Bhd</v>
          </cell>
          <cell r="C3294" t="str">
            <v>Prai Bc</v>
          </cell>
        </row>
        <row r="3295">
          <cell r="A3295">
            <v>24812933</v>
          </cell>
          <cell r="B3295" t="str">
            <v>Yeap Beow Chong Sdn Bhd</v>
          </cell>
          <cell r="C3295" t="str">
            <v>Penang Bc</v>
          </cell>
        </row>
        <row r="3296">
          <cell r="A3296">
            <v>24814768</v>
          </cell>
          <cell r="B3296" t="str">
            <v>Welcome Prestige Sdn Bhd</v>
          </cell>
          <cell r="C3296" t="str">
            <v>Penang Bc</v>
          </cell>
        </row>
        <row r="3297">
          <cell r="A3297">
            <v>24830902</v>
          </cell>
          <cell r="B3297" t="str">
            <v>Super Excellent Property Sdn Bhd</v>
          </cell>
          <cell r="C3297" t="str">
            <v>Batu Pahat Bc</v>
          </cell>
        </row>
        <row r="3298">
          <cell r="A3298">
            <v>24833161</v>
          </cell>
          <cell r="B3298" t="str">
            <v>Ming Liong Earthworks &amp; Minerals Sdn Bhd</v>
          </cell>
          <cell r="C3298" t="str">
            <v>Johor Baru Bc</v>
          </cell>
        </row>
        <row r="3299">
          <cell r="A3299">
            <v>24834865</v>
          </cell>
          <cell r="B3299" t="str">
            <v>Prima Success Realty Sdn Bhd</v>
          </cell>
          <cell r="C3299" t="str">
            <v>Batu Pahat Bc</v>
          </cell>
        </row>
        <row r="3300">
          <cell r="A3300">
            <v>24851042</v>
          </cell>
          <cell r="B3300" t="str">
            <v>Ss Unity Capital Sdn Bhd</v>
          </cell>
          <cell r="C3300" t="str">
            <v>Malacca Bc</v>
          </cell>
        </row>
        <row r="3301">
          <cell r="A3301">
            <v>24853232</v>
          </cell>
          <cell r="B3301" t="str">
            <v>Tangkas Properties Sdn Bhd</v>
          </cell>
          <cell r="C3301" t="str">
            <v>Penang Bc</v>
          </cell>
        </row>
        <row r="3302">
          <cell r="A3302">
            <v>24862631</v>
          </cell>
          <cell r="B3302" t="str">
            <v>Pecko (M) Sdn Bhd</v>
          </cell>
          <cell r="C3302" t="str">
            <v>Johor Baru Bc</v>
          </cell>
        </row>
        <row r="3303">
          <cell r="A3303">
            <v>24865535</v>
          </cell>
          <cell r="B3303" t="str">
            <v>Ecsi Enterprise Sdn Bhd</v>
          </cell>
          <cell r="C3303" t="str">
            <v>Penang Bc</v>
          </cell>
        </row>
        <row r="3304">
          <cell r="A3304">
            <v>24870662</v>
          </cell>
          <cell r="B3304" t="str">
            <v>Sht Marine Frozen Sdn Bhd</v>
          </cell>
          <cell r="C3304" t="str">
            <v>Teluk Intan Bc</v>
          </cell>
        </row>
        <row r="3305">
          <cell r="A3305">
            <v>24881604</v>
          </cell>
          <cell r="B3305" t="str">
            <v>Seiring Aman Sdn Bhd</v>
          </cell>
          <cell r="C3305" t="str">
            <v>Alor Setar Bc</v>
          </cell>
        </row>
        <row r="3306">
          <cell r="A3306">
            <v>24899772</v>
          </cell>
          <cell r="B3306" t="str">
            <v>Syarikat Pembinaan Bbgm Sdn Bhd</v>
          </cell>
          <cell r="C3306" t="str">
            <v>Kota Bharu Bc</v>
          </cell>
        </row>
        <row r="3307">
          <cell r="A3307">
            <v>24901287</v>
          </cell>
          <cell r="B3307" t="str">
            <v>Lim Legacy Properties Sdn Bhd</v>
          </cell>
          <cell r="C3307" t="str">
            <v>Jln P Ramlee Bc</v>
          </cell>
        </row>
        <row r="3308">
          <cell r="A3308">
            <v>24909396</v>
          </cell>
          <cell r="B3308" t="str">
            <v>Choon Hua Borneo Sdn Bhd</v>
          </cell>
          <cell r="C3308" t="str">
            <v>Kuching Bc</v>
          </cell>
        </row>
        <row r="3309">
          <cell r="A3309">
            <v>24910675</v>
          </cell>
          <cell r="B3309" t="str">
            <v>Panorama Marketing Sdn Bhd</v>
          </cell>
          <cell r="C3309" t="str">
            <v>Kuching Bc</v>
          </cell>
        </row>
        <row r="3310">
          <cell r="A3310">
            <v>24933873</v>
          </cell>
          <cell r="B3310" t="str">
            <v>Huasin Food Manufacturing Sdn Bhd</v>
          </cell>
          <cell r="C3310" t="str">
            <v>Bangsar Bc</v>
          </cell>
        </row>
        <row r="3311">
          <cell r="A3311">
            <v>24936330</v>
          </cell>
          <cell r="B3311" t="str">
            <v>Grand United Development Sdn Bhd</v>
          </cell>
          <cell r="C3311" t="str">
            <v>Muar Bc</v>
          </cell>
        </row>
        <row r="3312">
          <cell r="A3312">
            <v>24939671</v>
          </cell>
          <cell r="B3312" t="str">
            <v>Nz Sawit Sdn. Bhd.</v>
          </cell>
          <cell r="C3312" t="str">
            <v>Muar Bc</v>
          </cell>
        </row>
        <row r="3313">
          <cell r="A3313">
            <v>24939864</v>
          </cell>
          <cell r="B3313" t="str">
            <v>Koperasi Orang Kurang Upaya Penglihatan</v>
          </cell>
          <cell r="C3313" t="str">
            <v>Ipoh Bc</v>
          </cell>
        </row>
        <row r="3314">
          <cell r="A3314">
            <v>24954923</v>
          </cell>
          <cell r="B3314" t="str">
            <v>Sigma Makro Sdn Bhd</v>
          </cell>
          <cell r="C3314" t="str">
            <v>Malacca Bc</v>
          </cell>
        </row>
        <row r="3315">
          <cell r="A3315">
            <v>24979644</v>
          </cell>
          <cell r="B3315" t="str">
            <v>Pth Enterprise Sdn Bhd</v>
          </cell>
          <cell r="C3315" t="str">
            <v>Sibu Bc</v>
          </cell>
        </row>
        <row r="3316">
          <cell r="A3316">
            <v>25024981</v>
          </cell>
          <cell r="B3316" t="str">
            <v>Supreme Food Supply (Bintulu) Sdn Bhd</v>
          </cell>
          <cell r="C3316" t="str">
            <v>Bintulu Bc</v>
          </cell>
        </row>
        <row r="3317">
          <cell r="A3317">
            <v>25026850</v>
          </cell>
          <cell r="B3317" t="str">
            <v>Trans Elite Equipment Rental Sdn Bhd</v>
          </cell>
          <cell r="C3317" t="str">
            <v>Klang Bc</v>
          </cell>
        </row>
        <row r="3318">
          <cell r="A3318">
            <v>25049382</v>
          </cell>
          <cell r="B3318" t="str">
            <v>Rainbow Ik Resources Sdn Bhd</v>
          </cell>
          <cell r="C3318" t="str">
            <v>Jln P Ramlee Bc</v>
          </cell>
        </row>
        <row r="3319">
          <cell r="A3319">
            <v>25049602</v>
          </cell>
          <cell r="B3319" t="str">
            <v>D'Nonce (K.L) Sdn Bhd</v>
          </cell>
          <cell r="C3319" t="str">
            <v>Penang Bc</v>
          </cell>
        </row>
        <row r="3320">
          <cell r="A3320">
            <v>25061333</v>
          </cell>
          <cell r="B3320" t="str">
            <v>Gabungan Majumas Sdn Bhd</v>
          </cell>
          <cell r="C3320" t="str">
            <v>Petaling Jaya Bc</v>
          </cell>
        </row>
        <row r="3321">
          <cell r="A3321">
            <v>25062522</v>
          </cell>
          <cell r="B3321" t="str">
            <v>Milann Bridge Sdn Bhd</v>
          </cell>
          <cell r="C3321" t="str">
            <v>Prai Bc</v>
          </cell>
        </row>
        <row r="3322">
          <cell r="A3322">
            <v>25063445</v>
          </cell>
          <cell r="B3322" t="str">
            <v>Songs Trinity Solutions Sdn Bhd</v>
          </cell>
          <cell r="C3322" t="str">
            <v>Sri Damansara Bc</v>
          </cell>
        </row>
        <row r="3323">
          <cell r="A3323">
            <v>25064384</v>
          </cell>
          <cell r="B3323" t="str">
            <v>Dagang Ekar Sdn Bhd</v>
          </cell>
          <cell r="C3323" t="str">
            <v>Bangsar Bc</v>
          </cell>
        </row>
        <row r="3324">
          <cell r="A3324">
            <v>25064575</v>
          </cell>
          <cell r="B3324" t="str">
            <v>Mjn Motors Sdn Bhd</v>
          </cell>
          <cell r="C3324" t="str">
            <v>Shah Alam Bc</v>
          </cell>
        </row>
        <row r="3325">
          <cell r="A3325">
            <v>25078481</v>
          </cell>
          <cell r="B3325" t="str">
            <v>Wanta Metal Sdn Bhd</v>
          </cell>
          <cell r="C3325" t="str">
            <v>Malacca Bc</v>
          </cell>
        </row>
        <row r="3326">
          <cell r="A3326">
            <v>25079648</v>
          </cell>
          <cell r="B3326" t="str">
            <v>Kappa Food (M) Sdn Bhd</v>
          </cell>
          <cell r="C3326" t="str">
            <v>Prai Bc</v>
          </cell>
        </row>
        <row r="3327">
          <cell r="A3327">
            <v>25081689</v>
          </cell>
          <cell r="B3327" t="str">
            <v>Aurelius Holdings Sdn Bhd</v>
          </cell>
          <cell r="C3327" t="str">
            <v>Bangsar Bc</v>
          </cell>
        </row>
        <row r="3328">
          <cell r="A3328">
            <v>25084470</v>
          </cell>
          <cell r="B3328" t="str">
            <v>Ocr Properties (Yolo) Sdn Bhd</v>
          </cell>
          <cell r="C3328" t="str">
            <v>Petaling Jaya Bc</v>
          </cell>
        </row>
        <row r="3329">
          <cell r="A3329">
            <v>25092762</v>
          </cell>
          <cell r="B3329" t="str">
            <v>Grand Merdeka Asset Sdn Bhd</v>
          </cell>
          <cell r="C3329" t="str">
            <v>Karamunsing Bc</v>
          </cell>
        </row>
        <row r="3330">
          <cell r="A3330">
            <v>25099084</v>
          </cell>
          <cell r="B3330" t="str">
            <v>Bayu Serasi Sdn Bhd</v>
          </cell>
          <cell r="C3330" t="str">
            <v>Penang Bc</v>
          </cell>
        </row>
        <row r="3331">
          <cell r="A3331">
            <v>25103872</v>
          </cell>
          <cell r="B3331" t="str">
            <v>Fresh N Convenient Retail (Tangkak) S/B</v>
          </cell>
          <cell r="C3331" t="str">
            <v>Malacca Bc</v>
          </cell>
        </row>
        <row r="3332">
          <cell r="A3332">
            <v>25106468</v>
          </cell>
          <cell r="B3332" t="str">
            <v>C N H Holdings Sdn Bhd</v>
          </cell>
          <cell r="C3332" t="str">
            <v>Kajang Bc</v>
          </cell>
        </row>
        <row r="3333">
          <cell r="A3333">
            <v>25113744</v>
          </cell>
          <cell r="B3333" t="str">
            <v>Faktor Rimba Sdn Bhd</v>
          </cell>
          <cell r="C3333" t="str">
            <v>Mentakab Bc</v>
          </cell>
        </row>
        <row r="3334">
          <cell r="A3334">
            <v>25117605</v>
          </cell>
          <cell r="B3334" t="str">
            <v>Sunfeet International Sdn Bhd</v>
          </cell>
          <cell r="C3334" t="str">
            <v>Jln Tun Perak Bc</v>
          </cell>
        </row>
        <row r="3335">
          <cell r="A3335">
            <v>25119241</v>
          </cell>
          <cell r="B3335" t="str">
            <v>Bronang Spugu Resources Sdn Bhd</v>
          </cell>
          <cell r="C3335" t="str">
            <v>Sandakan Bc</v>
          </cell>
        </row>
        <row r="3336">
          <cell r="A3336">
            <v>25120968</v>
          </cell>
          <cell r="B3336" t="str">
            <v>Fongshun Capital Sdn Bhd</v>
          </cell>
          <cell r="C3336" t="str">
            <v>Batu Pahat Bc</v>
          </cell>
        </row>
        <row r="3337">
          <cell r="A3337">
            <v>25124922</v>
          </cell>
          <cell r="B3337" t="str">
            <v>Sl Ziran Nursery Sdn Bhd</v>
          </cell>
          <cell r="C3337" t="str">
            <v>Teluk Intan Bc</v>
          </cell>
        </row>
        <row r="3338">
          <cell r="A3338">
            <v>25134846</v>
          </cell>
          <cell r="B3338" t="str">
            <v>Jvg Bina Sdn Bhd</v>
          </cell>
          <cell r="C3338" t="str">
            <v>Penang Bc</v>
          </cell>
        </row>
        <row r="3339">
          <cell r="A3339">
            <v>25135703</v>
          </cell>
          <cell r="B3339" t="str">
            <v>Marina Station Sdn Bhd</v>
          </cell>
          <cell r="C3339" t="str">
            <v>Ipoh Bc</v>
          </cell>
        </row>
        <row r="3340">
          <cell r="A3340">
            <v>25139494</v>
          </cell>
          <cell r="B3340" t="str">
            <v>Top Harmony Success Sdn Bhd</v>
          </cell>
          <cell r="C3340" t="str">
            <v>Ipoh Bc</v>
          </cell>
        </row>
        <row r="3341">
          <cell r="A3341">
            <v>25144249</v>
          </cell>
          <cell r="B3341" t="str">
            <v>R.W.M. Consultants Sdn. Bhd.</v>
          </cell>
          <cell r="C3341" t="str">
            <v>Karamunsing Bc</v>
          </cell>
        </row>
        <row r="3342">
          <cell r="A3342">
            <v>25145366</v>
          </cell>
          <cell r="B3342" t="str">
            <v>Mr Avenue Sdn Bhd</v>
          </cell>
          <cell r="C3342" t="str">
            <v>Kuching Bc</v>
          </cell>
        </row>
        <row r="3343">
          <cell r="A3343">
            <v>25149363</v>
          </cell>
          <cell r="B3343" t="str">
            <v>Envictus Dairies Marketing Sdn. Bhd.</v>
          </cell>
          <cell r="C3343" t="str">
            <v>Petaling Jaya Bc</v>
          </cell>
        </row>
        <row r="3344">
          <cell r="A3344">
            <v>25151640</v>
          </cell>
          <cell r="B3344" t="str">
            <v>Glamjaya Sdn Bhd</v>
          </cell>
          <cell r="C3344" t="str">
            <v>Jln P Ramlee Bc</v>
          </cell>
        </row>
        <row r="3345">
          <cell r="A3345">
            <v>25152715</v>
          </cell>
          <cell r="B3345" t="str">
            <v>Dayang Gemilang Sdn Bhd</v>
          </cell>
          <cell r="C3345" t="str">
            <v>Malacca Bc</v>
          </cell>
        </row>
        <row r="3346">
          <cell r="A3346">
            <v>25159518</v>
          </cell>
          <cell r="B3346" t="str">
            <v>Zhen Yuan Construction (M) Sdn Bhd</v>
          </cell>
          <cell r="C3346" t="str">
            <v>Johor Baru Bc</v>
          </cell>
        </row>
        <row r="3347">
          <cell r="A3347">
            <v>25170159</v>
          </cell>
          <cell r="B3347" t="str">
            <v>Setiamix Sdn. Bhd.</v>
          </cell>
          <cell r="C3347" t="str">
            <v>Kajang Bc</v>
          </cell>
        </row>
        <row r="3348">
          <cell r="A3348">
            <v>25170463</v>
          </cell>
          <cell r="B3348" t="str">
            <v>Meking Industries Sdn Bhd</v>
          </cell>
          <cell r="C3348" t="str">
            <v>Bangsar Bc</v>
          </cell>
        </row>
        <row r="3349">
          <cell r="A3349">
            <v>25176640</v>
          </cell>
          <cell r="B3349" t="str">
            <v>Marvelous Progress Sdn Bhd</v>
          </cell>
          <cell r="C3349" t="str">
            <v>Jln Tun Perak Bc</v>
          </cell>
        </row>
        <row r="3350">
          <cell r="A3350">
            <v>25189612</v>
          </cell>
          <cell r="B3350" t="str">
            <v>Muar Kuo Lin Furniture Sdn Bhd</v>
          </cell>
          <cell r="C3350" t="str">
            <v>Muar Bc</v>
          </cell>
        </row>
        <row r="3351">
          <cell r="A3351">
            <v>25209693</v>
          </cell>
          <cell r="B3351" t="str">
            <v>Chatime Malaysia Sdn Bhd</v>
          </cell>
          <cell r="C3351" t="str">
            <v>Bangsar Bc</v>
          </cell>
        </row>
        <row r="3352">
          <cell r="A3352">
            <v>25223279</v>
          </cell>
          <cell r="B3352" t="str">
            <v>Bersatu Wire Mesh Industries Sdn. Bhd.</v>
          </cell>
          <cell r="C3352" t="str">
            <v>Batu Pahat Bc</v>
          </cell>
        </row>
        <row r="3353">
          <cell r="A3353">
            <v>25229129</v>
          </cell>
          <cell r="B3353" t="str">
            <v>Standard Brick Sdn. Bhd.</v>
          </cell>
          <cell r="C3353" t="str">
            <v>Bintulu Bc</v>
          </cell>
        </row>
        <row r="3354">
          <cell r="A3354">
            <v>25232238</v>
          </cell>
          <cell r="B3354" t="str">
            <v>Shelford Capital Sdn. Bhd.</v>
          </cell>
          <cell r="C3354" t="str">
            <v>Johor Baru Bc</v>
          </cell>
        </row>
        <row r="3355">
          <cell r="A3355">
            <v>25237567</v>
          </cell>
          <cell r="B3355" t="str">
            <v>Infiniti Wawasan Sdn Bhd</v>
          </cell>
          <cell r="C3355" t="str">
            <v>Jln Tun Perak Bc</v>
          </cell>
        </row>
        <row r="3356">
          <cell r="A3356">
            <v>25241283</v>
          </cell>
          <cell r="B3356" t="str">
            <v>Milano Marketing Sdn Bhd</v>
          </cell>
          <cell r="C3356" t="str">
            <v>Prai Bc</v>
          </cell>
        </row>
        <row r="3357">
          <cell r="A3357">
            <v>25243327</v>
          </cell>
          <cell r="B3357" t="str">
            <v>Firstline Capital Sdn. Bhd.</v>
          </cell>
          <cell r="C3357" t="str">
            <v>Malacca Bc</v>
          </cell>
        </row>
        <row r="3358">
          <cell r="A3358">
            <v>25265437</v>
          </cell>
          <cell r="B3358" t="str">
            <v>Emasar Mewah Sdn Bhd</v>
          </cell>
          <cell r="C3358" t="str">
            <v>Bintulu Bc</v>
          </cell>
        </row>
        <row r="3359">
          <cell r="A3359">
            <v>25274793</v>
          </cell>
          <cell r="B3359" t="str">
            <v>Chop Eng Seng Huat Plantation Sdn Bhd</v>
          </cell>
          <cell r="C3359" t="str">
            <v>Mentakab Bc</v>
          </cell>
        </row>
        <row r="3360">
          <cell r="A3360">
            <v>25316832</v>
          </cell>
          <cell r="B3360" t="str">
            <v>Meadow International Sdn.Bhd.</v>
          </cell>
          <cell r="C3360" t="str">
            <v>Ipoh Bc</v>
          </cell>
        </row>
        <row r="3361">
          <cell r="A3361">
            <v>25332312</v>
          </cell>
          <cell r="B3361" t="str">
            <v>Duta Lumayan Sdn Bhd</v>
          </cell>
          <cell r="C3361" t="str">
            <v>Sri Damansara Bc</v>
          </cell>
        </row>
        <row r="3362">
          <cell r="A3362">
            <v>25349610</v>
          </cell>
          <cell r="B3362" t="str">
            <v>Muaz Maju Enterprise</v>
          </cell>
          <cell r="C3362" t="str">
            <v>Kuala Terengganu Bc</v>
          </cell>
        </row>
        <row r="3363">
          <cell r="A3363">
            <v>25362768</v>
          </cell>
          <cell r="B3363" t="str">
            <v>Csf Food Industries Sdn Bhd</v>
          </cell>
          <cell r="C3363" t="str">
            <v>Malacca Bc</v>
          </cell>
        </row>
        <row r="3364">
          <cell r="A3364">
            <v>25371417</v>
          </cell>
          <cell r="B3364" t="str">
            <v>Kunci Semangat Sdn Bhd</v>
          </cell>
          <cell r="C3364" t="str">
            <v>Bangsar Bc</v>
          </cell>
        </row>
        <row r="3365">
          <cell r="A3365">
            <v>25384469</v>
          </cell>
          <cell r="B3365" t="str">
            <v>Airelink Holding Sdn. Bhd.</v>
          </cell>
          <cell r="C3365" t="str">
            <v>Prai Bc</v>
          </cell>
        </row>
        <row r="3366">
          <cell r="A3366">
            <v>25388035</v>
          </cell>
          <cell r="B3366" t="str">
            <v>Solid Drive Sdn Bhd</v>
          </cell>
          <cell r="C3366" t="str">
            <v>Bintulu Bc</v>
          </cell>
        </row>
        <row r="3367">
          <cell r="A3367">
            <v>25396788</v>
          </cell>
          <cell r="B3367" t="str">
            <v>Lsh Global Enterprise Sdn Bhd</v>
          </cell>
          <cell r="C3367" t="str">
            <v>Penang Bc</v>
          </cell>
        </row>
        <row r="3368">
          <cell r="A3368">
            <v>25416554</v>
          </cell>
          <cell r="B3368" t="str">
            <v>Tangkak Trading Sdn Bhd</v>
          </cell>
          <cell r="C3368" t="str">
            <v>Muar Bc</v>
          </cell>
        </row>
        <row r="3369">
          <cell r="A3369">
            <v>25420862</v>
          </cell>
          <cell r="B3369" t="str">
            <v>Caldera Machinery Sdn Bhd</v>
          </cell>
          <cell r="C3369" t="str">
            <v>Teluk Intan Bc</v>
          </cell>
        </row>
        <row r="3370">
          <cell r="A3370">
            <v>25422555</v>
          </cell>
          <cell r="B3370" t="str">
            <v>Adap 4Orty Hotel Sdn. Bhd.</v>
          </cell>
          <cell r="C3370" t="str">
            <v>Bintulu Bc</v>
          </cell>
        </row>
        <row r="3371">
          <cell r="A3371">
            <v>25422784</v>
          </cell>
          <cell r="B3371" t="str">
            <v>Boh Ming Coldstorage Sdn Bhd</v>
          </cell>
          <cell r="C3371" t="str">
            <v>Sibu Bc</v>
          </cell>
        </row>
        <row r="3372">
          <cell r="A3372">
            <v>25433358</v>
          </cell>
          <cell r="B3372" t="str">
            <v>Hh Avenue Sdn Bhd</v>
          </cell>
          <cell r="C3372" t="str">
            <v>Bangsar Bc</v>
          </cell>
        </row>
        <row r="3373">
          <cell r="A3373">
            <v>25456323</v>
          </cell>
          <cell r="B3373" t="str">
            <v>Udaran Sdn Bhd</v>
          </cell>
          <cell r="C3373" t="str">
            <v>Kuala Terengganu Bc</v>
          </cell>
        </row>
        <row r="3374">
          <cell r="A3374">
            <v>25459271</v>
          </cell>
          <cell r="B3374" t="str">
            <v>Successfuel Sdn Bhd</v>
          </cell>
          <cell r="C3374" t="str">
            <v>Shah Alam Bc</v>
          </cell>
        </row>
        <row r="3375">
          <cell r="A3375">
            <v>25459392</v>
          </cell>
          <cell r="B3375" t="str">
            <v>Unilink Outdoor Sdn. Bhd.</v>
          </cell>
          <cell r="C3375" t="str">
            <v>Petaling Jaya Bc</v>
          </cell>
        </row>
        <row r="3376">
          <cell r="A3376">
            <v>25465692</v>
          </cell>
          <cell r="B3376" t="str">
            <v>Goldcoin Starhill Sdn Bhd</v>
          </cell>
          <cell r="C3376" t="str">
            <v>Johor Baru Bc</v>
          </cell>
        </row>
        <row r="3377">
          <cell r="A3377">
            <v>25467667</v>
          </cell>
          <cell r="B3377" t="str">
            <v>Sanlens Sdn Bhd</v>
          </cell>
          <cell r="C3377" t="str">
            <v>Shah Alam Bc</v>
          </cell>
        </row>
        <row r="3378">
          <cell r="A3378">
            <v>25470338</v>
          </cell>
          <cell r="B3378" t="str">
            <v>Generasi Cergas Sdn. Bhd.</v>
          </cell>
          <cell r="C3378" t="str">
            <v>Sandakan Bc</v>
          </cell>
        </row>
        <row r="3379">
          <cell r="A3379">
            <v>25471777</v>
          </cell>
          <cell r="B3379" t="str">
            <v>Great Food Enterprise</v>
          </cell>
          <cell r="C3379" t="str">
            <v>Bintulu Bc</v>
          </cell>
        </row>
        <row r="3380">
          <cell r="A3380">
            <v>25474070</v>
          </cell>
          <cell r="B3380" t="str">
            <v>Enigma Pedoman Sdn Bhd</v>
          </cell>
          <cell r="C3380" t="str">
            <v>Teluk Intan Bc</v>
          </cell>
        </row>
        <row r="3381">
          <cell r="A3381">
            <v>25480501</v>
          </cell>
          <cell r="B3381" t="str">
            <v>Induk Setia (Bachok) Sdn Bhd</v>
          </cell>
          <cell r="C3381" t="str">
            <v>Kota Bharu Bc</v>
          </cell>
        </row>
        <row r="3382">
          <cell r="A3382">
            <v>25489803</v>
          </cell>
          <cell r="B3382" t="str">
            <v>Kyh Properties Sdn. Bhd.</v>
          </cell>
          <cell r="C3382" t="str">
            <v>Batu Pahat Bc</v>
          </cell>
        </row>
        <row r="3383">
          <cell r="A3383">
            <v>25503794</v>
          </cell>
          <cell r="B3383" t="str">
            <v>Julung Bangga Sdn Bhd</v>
          </cell>
          <cell r="C3383" t="str">
            <v>Prai Bc</v>
          </cell>
        </row>
        <row r="3384">
          <cell r="A3384">
            <v>25507231</v>
          </cell>
          <cell r="B3384" t="str">
            <v>Junacres Sdn Bhd</v>
          </cell>
          <cell r="C3384" t="str">
            <v>Prai Bc</v>
          </cell>
        </row>
        <row r="3385">
          <cell r="A3385">
            <v>25507593</v>
          </cell>
          <cell r="B3385" t="str">
            <v>Winvestera Assets Sdn Bhd</v>
          </cell>
          <cell r="C3385" t="str">
            <v>Petaling Jaya Bc</v>
          </cell>
        </row>
        <row r="3386">
          <cell r="A3386">
            <v>25516841</v>
          </cell>
          <cell r="B3386" t="str">
            <v>Rich Record Sdn. Bhd.</v>
          </cell>
          <cell r="C3386" t="str">
            <v>Bintulu Bc</v>
          </cell>
        </row>
        <row r="3387">
          <cell r="A3387">
            <v>25519840</v>
          </cell>
          <cell r="B3387" t="str">
            <v>Q Development Sdn. Bhd.</v>
          </cell>
          <cell r="C3387" t="str">
            <v>Petaling Jaya Bc</v>
          </cell>
        </row>
        <row r="3388">
          <cell r="A3388">
            <v>25527593</v>
          </cell>
          <cell r="B3388" t="str">
            <v>Harcos Engineering (M) Sdn Bhd</v>
          </cell>
          <cell r="C3388" t="str">
            <v>Sri Damansara Bc</v>
          </cell>
        </row>
        <row r="3389">
          <cell r="A3389">
            <v>25532552</v>
          </cell>
          <cell r="B3389" t="str">
            <v>Grobuild Development Sdn. Bhd.</v>
          </cell>
          <cell r="C3389" t="str">
            <v>Bintulu Bc</v>
          </cell>
        </row>
        <row r="3390">
          <cell r="A3390">
            <v>25543796</v>
          </cell>
          <cell r="B3390" t="str">
            <v>Mutiara Lafaz Sdn. Bhd.</v>
          </cell>
          <cell r="C3390" t="str">
            <v>Malacca Bc</v>
          </cell>
        </row>
        <row r="3391">
          <cell r="A3391">
            <v>25543804</v>
          </cell>
          <cell r="B3391" t="str">
            <v>Sinar Cergas Trading Sdn. Bhd.</v>
          </cell>
          <cell r="C3391" t="str">
            <v>Ipoh Bc</v>
          </cell>
        </row>
        <row r="3392">
          <cell r="A3392">
            <v>25548504</v>
          </cell>
          <cell r="B3392" t="str">
            <v>Greatide Resources Sdn. Bhd.</v>
          </cell>
          <cell r="C3392" t="str">
            <v>Batu Pahat Bc</v>
          </cell>
        </row>
        <row r="3393">
          <cell r="A3393">
            <v>25558741</v>
          </cell>
          <cell r="B3393" t="str">
            <v>Pb Sales Sdn Bhd</v>
          </cell>
          <cell r="C3393" t="str">
            <v>Johor Baru Bc</v>
          </cell>
        </row>
        <row r="3394">
          <cell r="A3394">
            <v>25561209</v>
          </cell>
          <cell r="B3394" t="str">
            <v>Lim Seong Hai Holdings Sdn Bhd</v>
          </cell>
          <cell r="C3394" t="str">
            <v>Bangsar Bc</v>
          </cell>
        </row>
        <row r="3395">
          <cell r="A3395">
            <v>25564155</v>
          </cell>
          <cell r="B3395" t="str">
            <v>Ajuntha Holdings Sdn Bhd</v>
          </cell>
          <cell r="C3395" t="str">
            <v>Jln P Ramlee Bc</v>
          </cell>
        </row>
        <row r="3396">
          <cell r="A3396">
            <v>25574605</v>
          </cell>
          <cell r="B3396" t="str">
            <v>Hh Signature Sdn Bhd</v>
          </cell>
          <cell r="C3396" t="str">
            <v>Bangsar Bc</v>
          </cell>
        </row>
        <row r="3397">
          <cell r="A3397">
            <v>25586519</v>
          </cell>
          <cell r="B3397" t="str">
            <v>Saujana Desa Bina Sdn Bhd</v>
          </cell>
          <cell r="C3397" t="str">
            <v>Prai Bc</v>
          </cell>
        </row>
        <row r="3398">
          <cell r="A3398">
            <v>25587972</v>
          </cell>
          <cell r="B3398" t="str">
            <v>City Landmark Property Sdn Bhd</v>
          </cell>
          <cell r="C3398" t="str">
            <v>Prai Bc</v>
          </cell>
        </row>
        <row r="3399">
          <cell r="A3399">
            <v>25590761</v>
          </cell>
          <cell r="B3399" t="str">
            <v>Haluan Sama Sdn Bhd</v>
          </cell>
          <cell r="C3399" t="str">
            <v>Miri Bc</v>
          </cell>
        </row>
        <row r="3400">
          <cell r="A3400">
            <v>25607070</v>
          </cell>
          <cell r="B3400" t="str">
            <v>Chong Brother Capital Sdn Bhd</v>
          </cell>
          <cell r="C3400" t="str">
            <v>Prai Bc</v>
          </cell>
        </row>
        <row r="3401">
          <cell r="A3401">
            <v>25613213</v>
          </cell>
          <cell r="B3401" t="str">
            <v>Lcs Mix Sdn. Bhd.</v>
          </cell>
          <cell r="C3401" t="str">
            <v>Mentakab Bc</v>
          </cell>
        </row>
        <row r="3402">
          <cell r="A3402">
            <v>25628510</v>
          </cell>
          <cell r="B3402" t="str">
            <v>Maju Hartajaya Sdn Bhd</v>
          </cell>
          <cell r="C3402" t="str">
            <v>Alor Setar Bc</v>
          </cell>
        </row>
        <row r="3403">
          <cell r="A3403">
            <v>25630475</v>
          </cell>
          <cell r="B3403" t="str">
            <v>Hyc Builders Sdn Bhd</v>
          </cell>
          <cell r="C3403" t="str">
            <v>Penang Bc</v>
          </cell>
        </row>
        <row r="3404">
          <cell r="A3404">
            <v>25641827</v>
          </cell>
          <cell r="B3404" t="str">
            <v>King Ong Properties Sdn Bhd</v>
          </cell>
          <cell r="C3404" t="str">
            <v>Teluk Intan Bc</v>
          </cell>
        </row>
        <row r="3405">
          <cell r="A3405">
            <v>25644679</v>
          </cell>
          <cell r="B3405" t="str">
            <v>Fossan Development Sdn Bhd</v>
          </cell>
          <cell r="C3405" t="str">
            <v>Sibu Bc</v>
          </cell>
        </row>
        <row r="3406">
          <cell r="A3406">
            <v>25651025</v>
          </cell>
          <cell r="B3406" t="str">
            <v>Niceyear Industries Sdn. Bhd.</v>
          </cell>
          <cell r="C3406" t="str">
            <v>Bintulu Bc</v>
          </cell>
        </row>
        <row r="3407">
          <cell r="A3407">
            <v>25723046</v>
          </cell>
          <cell r="B3407" t="str">
            <v>Hff Cold Storage Sdn. Bhd.</v>
          </cell>
          <cell r="C3407" t="str">
            <v>Batu Pahat Bc</v>
          </cell>
        </row>
        <row r="3408">
          <cell r="A3408">
            <v>25728797</v>
          </cell>
          <cell r="B3408" t="str">
            <v>Cm Precast &amp; Construction Sdn Bhd</v>
          </cell>
          <cell r="C3408" t="str">
            <v>Petaling Jaya Bc</v>
          </cell>
        </row>
        <row r="3409">
          <cell r="A3409">
            <v>25837049</v>
          </cell>
          <cell r="B3409" t="str">
            <v>Liang Teik Trading Co. Sdn. Bhd.</v>
          </cell>
          <cell r="C3409" t="str">
            <v>Prai Bc</v>
          </cell>
        </row>
        <row r="3410">
          <cell r="A3410">
            <v>25846661</v>
          </cell>
          <cell r="B3410" t="str">
            <v>Runnymede Properties Sdn Bhd</v>
          </cell>
          <cell r="C3410" t="str">
            <v>Prai Bc</v>
          </cell>
        </row>
        <row r="3411">
          <cell r="A3411">
            <v>18436353</v>
          </cell>
          <cell r="B3411" t="str">
            <v>New Yik Thai Agri Products Sdn Bhd</v>
          </cell>
          <cell r="C3411" t="str">
            <v>Ipoh Bc</v>
          </cell>
        </row>
        <row r="3412">
          <cell r="A3412">
            <v>20049782</v>
          </cell>
          <cell r="B3412" t="str">
            <v>Satu Shawal Sdn Bhd</v>
          </cell>
          <cell r="C3412" t="str">
            <v>Teluk Intan Bc</v>
          </cell>
        </row>
        <row r="3413">
          <cell r="A3413">
            <v>15362757</v>
          </cell>
          <cell r="B3413" t="str">
            <v>Kee San Huat Oil Palm Sdn Bhd</v>
          </cell>
          <cell r="C3413" t="str">
            <v>Muar Bc</v>
          </cell>
        </row>
        <row r="3414">
          <cell r="A3414">
            <v>22351299</v>
          </cell>
          <cell r="B3414" t="str">
            <v>Grow Well Marketing Sdn Bhd</v>
          </cell>
          <cell r="C3414" t="str">
            <v>Sri Damansara Bc</v>
          </cell>
        </row>
        <row r="3415">
          <cell r="A3415">
            <v>14508236</v>
          </cell>
          <cell r="B3415" t="str">
            <v>Telic Farm Sdn Bhd</v>
          </cell>
          <cell r="C3415" t="str">
            <v>Malacca Bc</v>
          </cell>
        </row>
        <row r="3416">
          <cell r="A3416">
            <v>7810840</v>
          </cell>
          <cell r="B3416" t="str">
            <v>Poultec Enterprise Sdn Bhd</v>
          </cell>
          <cell r="C3416" t="str">
            <v>Malacca Bc</v>
          </cell>
        </row>
        <row r="3417">
          <cell r="A3417">
            <v>3104551</v>
          </cell>
          <cell r="B3417" t="str">
            <v>Kim Wang Trading Sdn Bhd</v>
          </cell>
          <cell r="C3417" t="str">
            <v>Kota Bharu Bc</v>
          </cell>
        </row>
        <row r="3418">
          <cell r="A3418">
            <v>23593706</v>
          </cell>
          <cell r="B3418" t="str">
            <v>Muksyn Engineering &amp; Services Sdn Bhd</v>
          </cell>
          <cell r="C3418" t="str">
            <v>Kemaman Bc</v>
          </cell>
        </row>
        <row r="3419">
          <cell r="A3419">
            <v>15425273</v>
          </cell>
          <cell r="B3419" t="str">
            <v>Tsl Bestmas Manufacturing Sdn. Bhd.</v>
          </cell>
          <cell r="C3419" t="str">
            <v>Sri Damansara Bc</v>
          </cell>
        </row>
        <row r="3420">
          <cell r="A3420">
            <v>22536529</v>
          </cell>
          <cell r="B3420" t="str">
            <v>Lnh Synergy Sdn Bhd</v>
          </cell>
          <cell r="C3420" t="str">
            <v>Batu Pahat Bc</v>
          </cell>
        </row>
        <row r="3421">
          <cell r="A3421">
            <v>15449553</v>
          </cell>
          <cell r="B3421" t="str">
            <v>Aks Nivaas Sdn Bhd</v>
          </cell>
          <cell r="C3421" t="str">
            <v>Prai Bc</v>
          </cell>
        </row>
        <row r="3422">
          <cell r="A3422">
            <v>18704153</v>
          </cell>
          <cell r="B3422" t="str">
            <v>Jumbo Global Industries Sdn Bhd</v>
          </cell>
          <cell r="C3422" t="str">
            <v>Alor Setar Bc</v>
          </cell>
        </row>
        <row r="3423">
          <cell r="A3423">
            <v>6497386</v>
          </cell>
          <cell r="B3423" t="str">
            <v>Fairy Food Industries Sdn Bhd</v>
          </cell>
          <cell r="C3423" t="str">
            <v>Sungai Petani Bc</v>
          </cell>
        </row>
        <row r="3424">
          <cell r="A3424">
            <v>19557068</v>
          </cell>
          <cell r="B3424" t="str">
            <v>H S S Confectionery Foodstuff</v>
          </cell>
          <cell r="C3424" t="str">
            <v>Muar Bc</v>
          </cell>
        </row>
        <row r="3425">
          <cell r="A3425">
            <v>20028747</v>
          </cell>
          <cell r="B3425" t="str">
            <v>Sanae Food Sdn Bhd</v>
          </cell>
          <cell r="C3425" t="str">
            <v>Petaling Jaya Bc</v>
          </cell>
        </row>
        <row r="3426">
          <cell r="A3426">
            <v>6116364</v>
          </cell>
          <cell r="B3426" t="str">
            <v>Triplast Plastic Industries Sdn Bhd</v>
          </cell>
          <cell r="C3426" t="str">
            <v>Petaling Jaya Bc</v>
          </cell>
        </row>
        <row r="3427">
          <cell r="A3427">
            <v>20044280</v>
          </cell>
          <cell r="B3427" t="str">
            <v>Enhance Plastic Industry Sdn Bhd</v>
          </cell>
          <cell r="C3427" t="str">
            <v>Ipoh Bc</v>
          </cell>
        </row>
        <row r="3428">
          <cell r="A3428">
            <v>10907529</v>
          </cell>
          <cell r="B3428" t="str">
            <v>Kawaguchi Manufacturing Sdn Bhd</v>
          </cell>
          <cell r="C3428" t="str">
            <v>Bangsar Bc</v>
          </cell>
        </row>
        <row r="3429">
          <cell r="A3429">
            <v>24066796</v>
          </cell>
          <cell r="B3429" t="str">
            <v>Antara Concrete Sdn Bhd</v>
          </cell>
          <cell r="C3429" t="str">
            <v>Teluk Intan Bc</v>
          </cell>
        </row>
        <row r="3430">
          <cell r="A3430">
            <v>10244297</v>
          </cell>
          <cell r="B3430" t="str">
            <v>Antara Kitaran Sdn. Bhd.</v>
          </cell>
          <cell r="C3430" t="str">
            <v>Teluk Intan Bc</v>
          </cell>
        </row>
        <row r="3431">
          <cell r="A3431">
            <v>11284187</v>
          </cell>
          <cell r="B3431" t="str">
            <v>Yollink Industries Sdn Bhd</v>
          </cell>
          <cell r="C3431" t="str">
            <v>Penang Bc</v>
          </cell>
        </row>
        <row r="3432">
          <cell r="A3432">
            <v>14217720</v>
          </cell>
          <cell r="B3432" t="str">
            <v>Coraza Systems Malaysia Sdn. Bhd.</v>
          </cell>
          <cell r="C3432" t="str">
            <v>Penang Bc</v>
          </cell>
        </row>
        <row r="3433">
          <cell r="A3433">
            <v>23486938</v>
          </cell>
          <cell r="B3433" t="str">
            <v>Jun Manufacturing Sdn Bhd</v>
          </cell>
          <cell r="C3433" t="str">
            <v>Ipoh Bc</v>
          </cell>
        </row>
        <row r="3434">
          <cell r="A3434">
            <v>6553845</v>
          </cell>
          <cell r="B3434" t="str">
            <v>Braytech Sdn Bhd</v>
          </cell>
          <cell r="C3434" t="str">
            <v>Ipoh Bc</v>
          </cell>
        </row>
        <row r="3435">
          <cell r="A3435">
            <v>19525343</v>
          </cell>
          <cell r="B3435" t="str">
            <v>Kejuruteraan Fong Hong Sdn. Bhd.</v>
          </cell>
          <cell r="C3435" t="str">
            <v>Johor Baru Bc</v>
          </cell>
        </row>
        <row r="3436">
          <cell r="A3436">
            <v>14573032</v>
          </cell>
          <cell r="B3436" t="str">
            <v>Syarikat Perabut Bukit Batu Sdn Bhd</v>
          </cell>
          <cell r="C3436" t="str">
            <v>Muar Bc</v>
          </cell>
        </row>
        <row r="3437">
          <cell r="A3437">
            <v>16692694</v>
          </cell>
          <cell r="B3437" t="str">
            <v>Gamma Wood Sdn Bhd</v>
          </cell>
          <cell r="C3437" t="str">
            <v>Muar Bc</v>
          </cell>
        </row>
        <row r="3438">
          <cell r="A3438">
            <v>24399969</v>
          </cell>
          <cell r="B3438" t="str">
            <v>Ik Plus Industries Sdn Bhd</v>
          </cell>
          <cell r="C3438" t="str">
            <v>Ipoh Bc</v>
          </cell>
        </row>
        <row r="3439">
          <cell r="A3439">
            <v>24901388</v>
          </cell>
          <cell r="B3439" t="str">
            <v>Nhl Manufacturing Sdn. Bhd.</v>
          </cell>
          <cell r="C3439" t="str">
            <v>Bangsar Bc</v>
          </cell>
        </row>
        <row r="3440">
          <cell r="A3440">
            <v>20093663</v>
          </cell>
          <cell r="B3440" t="str">
            <v>T &amp; W Construction And Engineering Sdn</v>
          </cell>
          <cell r="C3440" t="str">
            <v>Subang Bc</v>
          </cell>
        </row>
        <row r="3441">
          <cell r="A3441">
            <v>6180527</v>
          </cell>
          <cell r="B3441" t="str">
            <v>Arz Services Sdn Bhd</v>
          </cell>
          <cell r="C3441" t="str">
            <v>Kajang Bc</v>
          </cell>
        </row>
        <row r="3442">
          <cell r="A3442">
            <v>13147296</v>
          </cell>
          <cell r="B3442" t="str">
            <v>Mhmt Engineering Sdn Bhd</v>
          </cell>
          <cell r="C3442" t="str">
            <v>Seremban Bc</v>
          </cell>
        </row>
        <row r="3443">
          <cell r="A3443">
            <v>20377294</v>
          </cell>
          <cell r="B3443" t="str">
            <v>Nilai Sejati Sdn Bhd</v>
          </cell>
          <cell r="C3443" t="str">
            <v>Kuala Terengganu Bc</v>
          </cell>
        </row>
        <row r="3444">
          <cell r="A3444">
            <v>8423559</v>
          </cell>
          <cell r="B3444" t="str">
            <v>Sma Berkat (M) Sdn. Bhd.</v>
          </cell>
          <cell r="C3444" t="str">
            <v>Kemaman Bc</v>
          </cell>
        </row>
        <row r="3445">
          <cell r="A3445">
            <v>17705859</v>
          </cell>
          <cell r="B3445" t="str">
            <v>Syarikat Aliran Sejahtera Sdn Bhd</v>
          </cell>
          <cell r="C3445" t="str">
            <v>Bangsar Bc</v>
          </cell>
        </row>
        <row r="3446">
          <cell r="A3446">
            <v>25104600</v>
          </cell>
          <cell r="B3446" t="str">
            <v>Hundred Vision Development Sdn Bhd</v>
          </cell>
          <cell r="C3446" t="str">
            <v>Malacca Bc</v>
          </cell>
        </row>
        <row r="3447">
          <cell r="A3447">
            <v>11266962</v>
          </cell>
          <cell r="B3447" t="str">
            <v>Indah Raya Enterprise Sdn Bhd</v>
          </cell>
          <cell r="C3447" t="str">
            <v>Kemaman Bc</v>
          </cell>
        </row>
        <row r="3448">
          <cell r="A3448">
            <v>14114298</v>
          </cell>
          <cell r="B3448" t="str">
            <v>Mainline Enterprise Sdn Bhd</v>
          </cell>
          <cell r="C3448" t="str">
            <v>Kuching Bc</v>
          </cell>
        </row>
        <row r="3449">
          <cell r="A3449">
            <v>7549786</v>
          </cell>
          <cell r="B3449" t="str">
            <v>Durafloor (M) Sdn Bhd</v>
          </cell>
          <cell r="C3449" t="str">
            <v>Jln Tun Perak Bc</v>
          </cell>
        </row>
        <row r="3450">
          <cell r="A3450">
            <v>25703660</v>
          </cell>
          <cell r="B3450" t="str">
            <v>Ptl Properties Sdn Bhd</v>
          </cell>
          <cell r="C3450" t="str">
            <v>Prai Bc</v>
          </cell>
        </row>
        <row r="3451">
          <cell r="A3451">
            <v>25390878</v>
          </cell>
          <cell r="B3451" t="str">
            <v>Lim Kim Seong Development Sdn Bhd</v>
          </cell>
          <cell r="C3451" t="str">
            <v>Penang Bc</v>
          </cell>
        </row>
        <row r="3452">
          <cell r="A3452">
            <v>14274744</v>
          </cell>
          <cell r="B3452" t="str">
            <v>Pegang Mining Co Sdn Bhd</v>
          </cell>
          <cell r="C3452" t="str">
            <v>Ipoh Bc</v>
          </cell>
        </row>
        <row r="3453">
          <cell r="A3453">
            <v>10196914</v>
          </cell>
          <cell r="B3453" t="str">
            <v>Wls Construction Sdn Bhd</v>
          </cell>
          <cell r="C3453" t="str">
            <v>Ipoh Bc</v>
          </cell>
        </row>
        <row r="3454">
          <cell r="A3454">
            <v>15665956</v>
          </cell>
          <cell r="B3454" t="str">
            <v>Nilaitek (M) Sdn Bhd</v>
          </cell>
          <cell r="C3454" t="str">
            <v>Kuantan Bc</v>
          </cell>
        </row>
        <row r="3455">
          <cell r="A3455">
            <v>11564072</v>
          </cell>
          <cell r="B3455" t="str">
            <v>Mofaz Ycm Construction Sdn Bhd</v>
          </cell>
          <cell r="C3455" t="str">
            <v>Bangsar Bc</v>
          </cell>
        </row>
        <row r="3456">
          <cell r="A3456">
            <v>22444812</v>
          </cell>
          <cell r="B3456" t="str">
            <v>Jesselton Properties Sdn Bhd</v>
          </cell>
          <cell r="C3456" t="str">
            <v>Karamunsing Bc</v>
          </cell>
        </row>
        <row r="3457">
          <cell r="A3457">
            <v>10976147</v>
          </cell>
          <cell r="B3457" t="str">
            <v>Dynamic Jaya Plumbing &amp; Construction Sdn</v>
          </cell>
          <cell r="C3457" t="str">
            <v>Petaling Jaya Bc</v>
          </cell>
        </row>
        <row r="3458">
          <cell r="A3458">
            <v>23074957</v>
          </cell>
          <cell r="B3458" t="str">
            <v>Visi Integrated Prima Sdn. Bhd.</v>
          </cell>
          <cell r="C3458" t="str">
            <v>Kajang Bc</v>
          </cell>
        </row>
        <row r="3459">
          <cell r="A3459">
            <v>22792590</v>
          </cell>
          <cell r="B3459" t="str">
            <v>Carpeton Industries Sdn. Bhd.</v>
          </cell>
          <cell r="C3459" t="str">
            <v>Sri Damansara Bc</v>
          </cell>
        </row>
        <row r="3460">
          <cell r="A3460">
            <v>18374914</v>
          </cell>
          <cell r="B3460" t="str">
            <v>Letrik Mk Sdn Bhd</v>
          </cell>
          <cell r="C3460" t="str">
            <v>Ipoh Bc</v>
          </cell>
        </row>
        <row r="3461">
          <cell r="A3461">
            <v>19859028</v>
          </cell>
          <cell r="B3461" t="str">
            <v>Multi Tech Electrical Construction S/B</v>
          </cell>
          <cell r="C3461" t="str">
            <v>Malacca Bc</v>
          </cell>
        </row>
        <row r="3462">
          <cell r="A3462">
            <v>21516536</v>
          </cell>
          <cell r="B3462" t="str">
            <v>Provision Techniques Sdn. Bhd.</v>
          </cell>
          <cell r="C3462" t="str">
            <v>Bangsar Bc</v>
          </cell>
        </row>
        <row r="3463">
          <cell r="A3463">
            <v>21909748</v>
          </cell>
          <cell r="B3463" t="str">
            <v>Aircomaster Sdn Bhd</v>
          </cell>
          <cell r="C3463" t="str">
            <v>Jln Tun Perak Bc</v>
          </cell>
        </row>
        <row r="3464">
          <cell r="A3464">
            <v>15353129</v>
          </cell>
          <cell r="B3464" t="str">
            <v>Green Web Sdn. Bhd. Fka Everest Pastry S</v>
          </cell>
          <cell r="C3464" t="str">
            <v>Subang Bc</v>
          </cell>
        </row>
        <row r="3465">
          <cell r="A3465">
            <v>10109089</v>
          </cell>
          <cell r="B3465" t="str">
            <v>Syarikat Ramachandran &amp; Bros</v>
          </cell>
          <cell r="C3465" t="str">
            <v>Ipoh Bc</v>
          </cell>
        </row>
        <row r="3466">
          <cell r="A3466">
            <v>14113774</v>
          </cell>
          <cell r="B3466" t="str">
            <v>Seng Ann Sdn Bhd</v>
          </cell>
          <cell r="C3466" t="str">
            <v>Muar Bc</v>
          </cell>
        </row>
        <row r="3467">
          <cell r="A3467">
            <v>16775502</v>
          </cell>
          <cell r="B3467" t="str">
            <v>Temis (M) Sdn Bhd</v>
          </cell>
          <cell r="C3467" t="str">
            <v>Malacca Bc</v>
          </cell>
        </row>
        <row r="3468">
          <cell r="A3468">
            <v>24198665</v>
          </cell>
          <cell r="B3468" t="str">
            <v>Yonku Battery Marketing Sdn Bhd</v>
          </cell>
          <cell r="C3468" t="str">
            <v>Malacca Bc</v>
          </cell>
        </row>
        <row r="3469">
          <cell r="A3469">
            <v>1830448</v>
          </cell>
          <cell r="B3469" t="str">
            <v>Pahang Motor</v>
          </cell>
          <cell r="C3469" t="str">
            <v>Mentakab Bc</v>
          </cell>
        </row>
        <row r="3470">
          <cell r="A3470">
            <v>15483107</v>
          </cell>
          <cell r="B3470" t="str">
            <v>Two Ply Sdn Bhd</v>
          </cell>
          <cell r="C3470" t="str">
            <v>Shah Alam Bc</v>
          </cell>
        </row>
        <row r="3471">
          <cell r="A3471">
            <v>21432487</v>
          </cell>
          <cell r="B3471" t="str">
            <v>Mr. Paint Shop (Puchong) Sdn Bhd</v>
          </cell>
          <cell r="C3471" t="str">
            <v>Petaling Jaya Bc</v>
          </cell>
        </row>
        <row r="3472">
          <cell r="A3472">
            <v>19386389</v>
          </cell>
          <cell r="B3472" t="str">
            <v>Mr. Paint Shop Sdn Bhd</v>
          </cell>
          <cell r="C3472" t="str">
            <v>Petaling Jaya Bc</v>
          </cell>
        </row>
        <row r="3473">
          <cell r="A3473">
            <v>15675940</v>
          </cell>
          <cell r="B3473" t="str">
            <v>Sk Agro Resources Sdn Bhd</v>
          </cell>
          <cell r="C3473" t="str">
            <v>Klang Bc</v>
          </cell>
        </row>
        <row r="3474">
          <cell r="A3474">
            <v>16029295</v>
          </cell>
          <cell r="B3474" t="str">
            <v>Pure-Link Technologies (M) Sdn Bhd</v>
          </cell>
          <cell r="C3474" t="str">
            <v>Klang Bc</v>
          </cell>
        </row>
        <row r="3475">
          <cell r="A3475">
            <v>19122987</v>
          </cell>
          <cell r="B3475" t="str">
            <v>Trc Global Sdn Bhd</v>
          </cell>
          <cell r="C3475" t="str">
            <v>Kajang Bc</v>
          </cell>
        </row>
        <row r="3476">
          <cell r="A3476">
            <v>23542012</v>
          </cell>
          <cell r="B3476" t="str">
            <v>Premiergold Marketing Sdn. Bhd.</v>
          </cell>
          <cell r="C3476" t="str">
            <v>Prai Bc</v>
          </cell>
        </row>
        <row r="3477">
          <cell r="A3477">
            <v>25065416</v>
          </cell>
          <cell r="B3477" t="str">
            <v>Chop Swee Hin Chan (M) Sdn Bhd</v>
          </cell>
          <cell r="C3477" t="str">
            <v>Ipoh Bc</v>
          </cell>
        </row>
        <row r="3478">
          <cell r="A3478">
            <v>24093699</v>
          </cell>
          <cell r="B3478" t="str">
            <v>Htw Maju Sdn Bhd</v>
          </cell>
          <cell r="C3478" t="str">
            <v>Ipoh Bc</v>
          </cell>
        </row>
        <row r="3479">
          <cell r="A3479">
            <v>22784634</v>
          </cell>
          <cell r="B3479" t="str">
            <v>55 Pasar Borong Sdn. Bhd.</v>
          </cell>
          <cell r="C3479" t="str">
            <v>Ipoh Bc</v>
          </cell>
        </row>
        <row r="3480">
          <cell r="A3480">
            <v>14029612</v>
          </cell>
          <cell r="B3480" t="str">
            <v>Leng Wah Fishery Sdn Bhd</v>
          </cell>
          <cell r="C3480" t="str">
            <v>Teluk Intan Bc</v>
          </cell>
        </row>
        <row r="3481">
          <cell r="A3481">
            <v>20414617</v>
          </cell>
          <cell r="B3481" t="str">
            <v>Hoong Chan Trading &amp; Transport Sdn Bhd</v>
          </cell>
          <cell r="C3481" t="str">
            <v>Teluk Intan Bc</v>
          </cell>
        </row>
        <row r="3482">
          <cell r="A3482">
            <v>23397183</v>
          </cell>
          <cell r="B3482" t="str">
            <v>Musnawar Bersaudara Sdn Bhd</v>
          </cell>
          <cell r="C3482" t="str">
            <v>Teluk Intan Bc</v>
          </cell>
        </row>
        <row r="3483">
          <cell r="A3483">
            <v>21990492</v>
          </cell>
          <cell r="B3483" t="str">
            <v>Chew And Yew Enterprise Sdn Bhd</v>
          </cell>
          <cell r="C3483" t="str">
            <v>Teluk Intan Bc</v>
          </cell>
        </row>
        <row r="3484">
          <cell r="A3484">
            <v>7657386</v>
          </cell>
          <cell r="B3484" t="str">
            <v>Mafarmco Sdn Bhd</v>
          </cell>
          <cell r="C3484" t="str">
            <v>Batu Pahat Bc</v>
          </cell>
        </row>
        <row r="3485">
          <cell r="A3485">
            <v>21922385</v>
          </cell>
          <cell r="B3485" t="str">
            <v>Yihin Glass &amp; Aluminium Sdn Bhd</v>
          </cell>
          <cell r="C3485" t="str">
            <v>Malacca Bc</v>
          </cell>
        </row>
        <row r="3486">
          <cell r="A3486">
            <v>22293473</v>
          </cell>
          <cell r="B3486" t="str">
            <v>Ig Premium Sdn Bhd</v>
          </cell>
          <cell r="C3486" t="str">
            <v>Malacca Bc</v>
          </cell>
        </row>
        <row r="3487">
          <cell r="A3487">
            <v>20617021</v>
          </cell>
          <cell r="B3487" t="str">
            <v>Delta Steel Marketing Sdn Bhd</v>
          </cell>
          <cell r="C3487" t="str">
            <v>Malacca Bc</v>
          </cell>
        </row>
        <row r="3488">
          <cell r="A3488">
            <v>21024689</v>
          </cell>
          <cell r="B3488" t="str">
            <v>Evergreen Rubberwood Products Sdn Bhd</v>
          </cell>
          <cell r="C3488" t="str">
            <v>Kota Bharu Bc</v>
          </cell>
        </row>
        <row r="3489">
          <cell r="A3489">
            <v>22614787</v>
          </cell>
          <cell r="B3489" t="str">
            <v>Mfm Resources Sdn Bhd</v>
          </cell>
          <cell r="C3489" t="str">
            <v>Miri Bc</v>
          </cell>
        </row>
        <row r="3490">
          <cell r="A3490">
            <v>22535320</v>
          </cell>
          <cell r="B3490" t="str">
            <v>Trader2U Sdn Bhd</v>
          </cell>
          <cell r="C3490" t="str">
            <v>Bangsar Bc</v>
          </cell>
        </row>
        <row r="3491">
          <cell r="A3491">
            <v>4621268</v>
          </cell>
          <cell r="B3491" t="str">
            <v>Gema Marketing Sdn. Bhd.</v>
          </cell>
          <cell r="C3491" t="str">
            <v>Jln Tun Perak Bc</v>
          </cell>
        </row>
        <row r="3492">
          <cell r="A3492">
            <v>15923077</v>
          </cell>
          <cell r="B3492" t="str">
            <v>Hazanaz Services</v>
          </cell>
          <cell r="C3492" t="str">
            <v>Sri Damansara Bc</v>
          </cell>
        </row>
        <row r="3493">
          <cell r="A3493">
            <v>18689757</v>
          </cell>
          <cell r="B3493" t="str">
            <v>Rompin Enterprise Sdn Bhd</v>
          </cell>
          <cell r="C3493" t="str">
            <v>Seremban Bc</v>
          </cell>
        </row>
        <row r="3494">
          <cell r="A3494">
            <v>14816190</v>
          </cell>
          <cell r="B3494" t="str">
            <v>Fairy Pastry (Penang) Sdn Bhd</v>
          </cell>
          <cell r="C3494" t="str">
            <v>Sungai Petani Bc</v>
          </cell>
        </row>
        <row r="3495">
          <cell r="A3495">
            <v>17789570</v>
          </cell>
          <cell r="B3495" t="str">
            <v>Farmers Enterprise Sdn Bhd</v>
          </cell>
          <cell r="C3495" t="str">
            <v>Ipoh Bc</v>
          </cell>
        </row>
        <row r="3496">
          <cell r="A3496">
            <v>7152579</v>
          </cell>
          <cell r="B3496" t="str">
            <v>Lima Sen Sdn Bhd</v>
          </cell>
          <cell r="C3496" t="str">
            <v>Teluk Intan Bc</v>
          </cell>
        </row>
        <row r="3497">
          <cell r="A3497">
            <v>25424828</v>
          </cell>
          <cell r="B3497" t="str">
            <v>Smart Beautyhill Sdn. Bhd.</v>
          </cell>
          <cell r="C3497" t="str">
            <v>Johor Baru Bc</v>
          </cell>
        </row>
        <row r="3498">
          <cell r="A3498">
            <v>20234894</v>
          </cell>
          <cell r="B3498" t="str">
            <v>One Link Marketing Sdn Bhd</v>
          </cell>
          <cell r="C3498" t="str">
            <v>Muar Bc</v>
          </cell>
        </row>
        <row r="3499">
          <cell r="A3499">
            <v>18246163</v>
          </cell>
          <cell r="B3499" t="str">
            <v>Eng Hup Heng Hardware Sdn. Bhd.</v>
          </cell>
          <cell r="C3499" t="str">
            <v>Muar Bc</v>
          </cell>
        </row>
        <row r="3500">
          <cell r="A3500">
            <v>23388971</v>
          </cell>
          <cell r="B3500" t="str">
            <v>Option Hardware Trading Sdn Bhd</v>
          </cell>
          <cell r="C3500" t="str">
            <v>Muar Bc</v>
          </cell>
        </row>
        <row r="3501">
          <cell r="A3501">
            <v>16099756</v>
          </cell>
          <cell r="B3501" t="str">
            <v>Whs Global Engineering Sdn Bhd</v>
          </cell>
          <cell r="C3501" t="str">
            <v>Kemaman Bc</v>
          </cell>
        </row>
        <row r="3502">
          <cell r="A3502">
            <v>13174254</v>
          </cell>
          <cell r="B3502" t="str">
            <v>Dragon Sail Sdn Bhd</v>
          </cell>
          <cell r="C3502" t="str">
            <v>Miri Bc</v>
          </cell>
        </row>
        <row r="3503">
          <cell r="A3503">
            <v>20237516</v>
          </cell>
          <cell r="B3503" t="str">
            <v>Jindar Sdn Bhd</v>
          </cell>
          <cell r="C3503" t="str">
            <v>Sibu Bc</v>
          </cell>
        </row>
        <row r="3504">
          <cell r="A3504">
            <v>15602634</v>
          </cell>
          <cell r="B3504" t="str">
            <v>Wadoodun Corporation Sdn. Bhd.</v>
          </cell>
          <cell r="C3504" t="str">
            <v>Bangsar Bc</v>
          </cell>
        </row>
        <row r="3505">
          <cell r="A3505">
            <v>23919215</v>
          </cell>
          <cell r="B3505" t="str">
            <v>Mnb Oil Resources Sdn. Bhd.</v>
          </cell>
          <cell r="C3505" t="str">
            <v>Bangsar Bc</v>
          </cell>
        </row>
        <row r="3506">
          <cell r="A3506">
            <v>4849131</v>
          </cell>
          <cell r="B3506" t="str">
            <v>Zanaf Technology Sdn Bhd</v>
          </cell>
          <cell r="C3506" t="str">
            <v>Jln Tun Perak Bc</v>
          </cell>
        </row>
        <row r="3507">
          <cell r="A3507">
            <v>16043949</v>
          </cell>
          <cell r="B3507" t="str">
            <v>Wby Heritage Properties Sdn Bhd</v>
          </cell>
          <cell r="C3507" t="str">
            <v>Karamunsing Bc</v>
          </cell>
        </row>
        <row r="3508">
          <cell r="A3508">
            <v>22850078</v>
          </cell>
          <cell r="B3508" t="str">
            <v>Univision Marts Sdn Bhd</v>
          </cell>
          <cell r="C3508" t="str">
            <v>Sandakan Bc</v>
          </cell>
        </row>
        <row r="3509">
          <cell r="A3509">
            <v>11224674</v>
          </cell>
          <cell r="B3509" t="str">
            <v>Pelita Samudra Pertama (M) Sdn Bhd</v>
          </cell>
          <cell r="C3509" t="str">
            <v>Prai Bc</v>
          </cell>
        </row>
        <row r="3510">
          <cell r="A3510">
            <v>24043516</v>
          </cell>
          <cell r="B3510" t="str">
            <v>Klk Marketing Sdn Bhd</v>
          </cell>
          <cell r="C3510" t="str">
            <v>Seremban Bc</v>
          </cell>
        </row>
        <row r="3511">
          <cell r="A3511">
            <v>19407234</v>
          </cell>
          <cell r="B3511" t="str">
            <v>Teck Song Guan Transport &amp; Trading Sdn B</v>
          </cell>
          <cell r="C3511" t="str">
            <v>Batu Pahat Bc</v>
          </cell>
        </row>
        <row r="3512">
          <cell r="A3512">
            <v>13313294</v>
          </cell>
          <cell r="B3512" t="str">
            <v>Eminent Jv Group Sdn Bhd</v>
          </cell>
          <cell r="C3512" t="str">
            <v>Shah Alam Bc</v>
          </cell>
        </row>
        <row r="3513">
          <cell r="A3513">
            <v>20097627</v>
          </cell>
          <cell r="B3513" t="str">
            <v>Sr Gemilang Transport (M) Sdn. Bhd.</v>
          </cell>
          <cell r="C3513" t="str">
            <v>Teluk Intan Bc</v>
          </cell>
        </row>
        <row r="3514">
          <cell r="A3514">
            <v>24939320</v>
          </cell>
          <cell r="B3514" t="str">
            <v>Longterm Distribution Sdn. Bhd.</v>
          </cell>
          <cell r="C3514" t="str">
            <v>Batu Pahat Bc</v>
          </cell>
        </row>
        <row r="3515">
          <cell r="A3515">
            <v>19806188</v>
          </cell>
          <cell r="B3515" t="str">
            <v>Fontos Distribution S/B Fka Favve &amp; Fied</v>
          </cell>
          <cell r="C3515" t="str">
            <v>Mentakab Bc</v>
          </cell>
        </row>
        <row r="3516">
          <cell r="A3516">
            <v>6001386</v>
          </cell>
          <cell r="B3516" t="str">
            <v>Solid Timber Holdings Sdn Bhd</v>
          </cell>
          <cell r="C3516" t="str">
            <v>Sibu Bc</v>
          </cell>
        </row>
        <row r="3517">
          <cell r="A3517">
            <v>20478035</v>
          </cell>
          <cell r="B3517" t="str">
            <v>Azman Azeez Properties (M) Sdn Bhd</v>
          </cell>
          <cell r="C3517" t="str">
            <v>Shah Alam Bc</v>
          </cell>
        </row>
        <row r="3518">
          <cell r="A3518">
            <v>25083306</v>
          </cell>
          <cell r="B3518" t="str">
            <v>Habu Cameron Development Sdn. Bhd.</v>
          </cell>
          <cell r="C3518" t="str">
            <v>Ipoh Bc</v>
          </cell>
        </row>
        <row r="3519">
          <cell r="A3519">
            <v>19910858</v>
          </cell>
          <cell r="B3519" t="str">
            <v>Harvest Property Management Sdn Bhd</v>
          </cell>
          <cell r="C3519" t="str">
            <v>Teluk Intan Bc</v>
          </cell>
        </row>
        <row r="3520">
          <cell r="A3520">
            <v>24944631</v>
          </cell>
          <cell r="B3520" t="str">
            <v>Active Harvest Sdn Bhd</v>
          </cell>
          <cell r="C3520" t="str">
            <v>Bintulu Bc</v>
          </cell>
        </row>
        <row r="3521">
          <cell r="A3521">
            <v>25627949</v>
          </cell>
          <cell r="B3521" t="str">
            <v>Lambang Ehsan Sdn Bhd</v>
          </cell>
          <cell r="C3521" t="str">
            <v>Bangsar Bc</v>
          </cell>
        </row>
        <row r="3522">
          <cell r="A3522">
            <v>19158864</v>
          </cell>
          <cell r="B3522" t="str">
            <v>Iras Bahagia Development Sdn Bhd</v>
          </cell>
          <cell r="C3522" t="str">
            <v>Bangsar Bc</v>
          </cell>
        </row>
        <row r="3523">
          <cell r="A3523">
            <v>25055531</v>
          </cell>
          <cell r="B3523" t="str">
            <v>Unireach Sdn Bhd</v>
          </cell>
          <cell r="C3523" t="str">
            <v>Jln Tun Perak Bc</v>
          </cell>
        </row>
        <row r="3524">
          <cell r="A3524">
            <v>20527570</v>
          </cell>
          <cell r="B3524" t="str">
            <v>Kunci Galaksi Realty Sdn Bhd</v>
          </cell>
          <cell r="C3524" t="str">
            <v>Jln Tun Perak Bc</v>
          </cell>
        </row>
        <row r="3525">
          <cell r="A3525">
            <v>20992087</v>
          </cell>
          <cell r="B3525" t="str">
            <v>Yap Kim San Holdings (M) Sdn Bhd</v>
          </cell>
          <cell r="C3525" t="str">
            <v>Jln Tun Perak Bc</v>
          </cell>
        </row>
        <row r="3526">
          <cell r="A3526">
            <v>25754134</v>
          </cell>
          <cell r="B3526" t="str">
            <v>Xtra Landmark Sdn Bhd</v>
          </cell>
          <cell r="C3526" t="str">
            <v>Jln P Ramlee Bc</v>
          </cell>
        </row>
        <row r="3527">
          <cell r="A3527">
            <v>24713928</v>
          </cell>
          <cell r="B3527" t="str">
            <v>Danau Mesra Sdn. Bhd.</v>
          </cell>
          <cell r="C3527" t="str">
            <v>Karamunsing Bc</v>
          </cell>
        </row>
        <row r="3528">
          <cell r="A3528">
            <v>12257463</v>
          </cell>
          <cell r="B3528" t="str">
            <v>Bastion Systems Sdn Bhd</v>
          </cell>
          <cell r="C3528" t="str">
            <v>Kajang Bc</v>
          </cell>
        </row>
        <row r="3529">
          <cell r="A3529">
            <v>23398921</v>
          </cell>
          <cell r="B3529" t="str">
            <v>Mattan Engineering Sdn.Bhd</v>
          </cell>
          <cell r="C3529" t="str">
            <v>Petaling Jaya Bc</v>
          </cell>
        </row>
        <row r="3530">
          <cell r="A3530">
            <v>16518289</v>
          </cell>
          <cell r="B3530" t="str">
            <v>Yuson Engineering (M) Sdn. Bhd.</v>
          </cell>
          <cell r="C3530" t="str">
            <v>Kajang Bc</v>
          </cell>
        </row>
        <row r="3531">
          <cell r="A3531">
            <v>19879927</v>
          </cell>
          <cell r="B3531" t="str">
            <v>Brand8 Creative Solutions Sdn Bhd</v>
          </cell>
          <cell r="C3531" t="str">
            <v>Petaling Jaya Bc</v>
          </cell>
        </row>
        <row r="3532">
          <cell r="A3532">
            <v>4376468</v>
          </cell>
          <cell r="B3532" t="str">
            <v>Cd Advertising Sdn. Bhd.</v>
          </cell>
          <cell r="C3532" t="str">
            <v>Petaling Jaya Bc</v>
          </cell>
        </row>
        <row r="3533">
          <cell r="A3533">
            <v>19069603</v>
          </cell>
          <cell r="B3533" t="str">
            <v>Semarak Media Sdn Bhd</v>
          </cell>
          <cell r="C3533" t="str">
            <v>Seremban Bc</v>
          </cell>
        </row>
        <row r="3534">
          <cell r="A3534">
            <v>17241399</v>
          </cell>
          <cell r="B3534" t="str">
            <v>Empire Rhea (M) Sdn.Bhd.</v>
          </cell>
          <cell r="C3534" t="str">
            <v>Shah Alam Bc</v>
          </cell>
        </row>
        <row r="3535">
          <cell r="A3535">
            <v>22767323</v>
          </cell>
          <cell r="B3535" t="str">
            <v>Intra Reka Land Sdn. Bhd.</v>
          </cell>
          <cell r="C3535" t="str">
            <v>Subang Bc</v>
          </cell>
        </row>
        <row r="3536">
          <cell r="A3536">
            <v>16089467</v>
          </cell>
          <cell r="B3536" t="str">
            <v>Petrosystems Sdn. Bhd.</v>
          </cell>
          <cell r="C3536" t="str">
            <v>Kemaman Bc</v>
          </cell>
        </row>
        <row r="3537">
          <cell r="A3537">
            <v>24767209</v>
          </cell>
          <cell r="B3537" t="str">
            <v>X Promosi (M) Sdn Bhd</v>
          </cell>
          <cell r="C3537" t="str">
            <v>Petaling Jaya Bc</v>
          </cell>
        </row>
        <row r="3538">
          <cell r="A3538">
            <v>16447353</v>
          </cell>
          <cell r="B3538" t="str">
            <v>Akademi Memandu Nilai Sdn Bhd</v>
          </cell>
          <cell r="C3538" t="str">
            <v>Seremban Bc</v>
          </cell>
        </row>
        <row r="3539">
          <cell r="A3539">
            <v>22634913</v>
          </cell>
          <cell r="B3539" t="str">
            <v>Prima Penchala Sdn Bhd</v>
          </cell>
          <cell r="C3539" t="str">
            <v>Alor Setar Bc</v>
          </cell>
        </row>
        <row r="3540">
          <cell r="A3540">
            <v>18335822</v>
          </cell>
          <cell r="B3540" t="str">
            <v>Parasky Projects Sdn. Bhd.</v>
          </cell>
          <cell r="C3540" t="str">
            <v>Johor Baru Bc</v>
          </cell>
        </row>
        <row r="3541">
          <cell r="A3541">
            <v>13041211</v>
          </cell>
          <cell r="B3541" t="str">
            <v>Rwna Engineering Sdn. Bhd.</v>
          </cell>
          <cell r="C3541" t="str">
            <v>Kemaman Bc</v>
          </cell>
        </row>
        <row r="3542">
          <cell r="A3542">
            <v>20746325</v>
          </cell>
          <cell r="B3542" t="str">
            <v>Ss Supersave Departmental Stores Sdn Bhd</v>
          </cell>
          <cell r="C3542" t="str">
            <v>Miri Bc</v>
          </cell>
        </row>
        <row r="3543">
          <cell r="A3543">
            <v>20655478</v>
          </cell>
          <cell r="B3543" t="str">
            <v>Majestic Offshore Sdn. Bhd.</v>
          </cell>
          <cell r="C3543" t="str">
            <v>Bangsar Bc</v>
          </cell>
        </row>
        <row r="3544">
          <cell r="A3544">
            <v>14405008</v>
          </cell>
          <cell r="B3544" t="str">
            <v>Pembangunan Rekapuri Sdn Bhd</v>
          </cell>
          <cell r="C3544" t="str">
            <v>Karamunsing Bc</v>
          </cell>
        </row>
        <row r="3545">
          <cell r="A3545">
            <v>18862187</v>
          </cell>
          <cell r="B3545" t="str">
            <v>Ortho-Care Sdn. Bhd.</v>
          </cell>
          <cell r="C3545" t="str">
            <v>Bangsar Bc</v>
          </cell>
        </row>
        <row r="3546">
          <cell r="A3546">
            <v>21269104</v>
          </cell>
          <cell r="B3546" t="str">
            <v>Joey Yap Research International Sdn Bhd</v>
          </cell>
          <cell r="C3546" t="str">
            <v>Bangsar Bc</v>
          </cell>
        </row>
        <row r="3547">
          <cell r="A3547">
            <v>19515360</v>
          </cell>
          <cell r="B3547" t="str">
            <v>Elektrik Liza Sdn Bhd</v>
          </cell>
          <cell r="C3547" t="str">
            <v>Batu Pahat Bc</v>
          </cell>
        </row>
        <row r="3548">
          <cell r="A3548">
            <v>23556435</v>
          </cell>
          <cell r="B3548" t="str">
            <v>Kk Pacific Enrichment Sdn Bhd</v>
          </cell>
          <cell r="C3548" t="str">
            <v>Karamunsing Bc</v>
          </cell>
        </row>
        <row r="3549">
          <cell r="A3549">
            <v>19246103</v>
          </cell>
          <cell r="B3549" t="str">
            <v>Tsh Sons Trading</v>
          </cell>
          <cell r="C3549" t="str">
            <v>Mentakab Bc</v>
          </cell>
        </row>
        <row r="3550">
          <cell r="A3550">
            <v>16331390</v>
          </cell>
          <cell r="B3550" t="str">
            <v>Tln Food Industry Sdn Bhd</v>
          </cell>
          <cell r="C3550" t="str">
            <v>Ipoh Bc</v>
          </cell>
        </row>
        <row r="3551">
          <cell r="A3551">
            <v>16082906</v>
          </cell>
          <cell r="B3551" t="str">
            <v>Percetakan Konta Sdn. Berhad</v>
          </cell>
          <cell r="C3551" t="str">
            <v>Penang Bc</v>
          </cell>
        </row>
        <row r="3552">
          <cell r="A3552">
            <v>20525258</v>
          </cell>
          <cell r="B3552" t="str">
            <v>Sage Promaster Sdn Bhd</v>
          </cell>
          <cell r="C3552" t="str">
            <v>Petaling Jaya Bc</v>
          </cell>
        </row>
        <row r="3553">
          <cell r="A3553">
            <v>18766897</v>
          </cell>
          <cell r="B3553" t="str">
            <v>Megaready Steel Sdn Bhd</v>
          </cell>
          <cell r="C3553" t="str">
            <v>Sungai Petani Bc</v>
          </cell>
        </row>
        <row r="3554">
          <cell r="A3554">
            <v>15264828</v>
          </cell>
          <cell r="B3554" t="str">
            <v>P T Engineering Works Sdn Bhd</v>
          </cell>
          <cell r="C3554" t="str">
            <v>Petaling Jaya Bc</v>
          </cell>
        </row>
        <row r="3555">
          <cell r="A3555">
            <v>16793652</v>
          </cell>
          <cell r="B3555" t="str">
            <v>City Piling &amp; Construction Sdn Bhd</v>
          </cell>
          <cell r="C3555" t="str">
            <v>Bangsar Bc</v>
          </cell>
        </row>
        <row r="3556">
          <cell r="A3556">
            <v>7548193</v>
          </cell>
          <cell r="B3556" t="str">
            <v>Shiya Sdn.Bhd.</v>
          </cell>
          <cell r="C3556" t="str">
            <v>Johor Baru Bc</v>
          </cell>
        </row>
        <row r="3557">
          <cell r="A3557">
            <v>23012943</v>
          </cell>
          <cell r="B3557" t="str">
            <v>Fokus Tejitim Sdn Bhd</v>
          </cell>
          <cell r="C3557" t="str">
            <v>Bangsar Bc</v>
          </cell>
        </row>
        <row r="3558">
          <cell r="A3558">
            <v>13993878</v>
          </cell>
          <cell r="B3558" t="str">
            <v>Bangkit Energy &amp; Pro Logistic(Em)Sdn Bhd</v>
          </cell>
          <cell r="C3558" t="str">
            <v>Kuching Bc</v>
          </cell>
        </row>
        <row r="3559">
          <cell r="A3559">
            <v>24018634</v>
          </cell>
          <cell r="B3559" t="str">
            <v>Lembah Kaya Development Sdn. Bhd.</v>
          </cell>
          <cell r="C3559" t="str">
            <v>Jln P Ramlee Bc</v>
          </cell>
        </row>
        <row r="3560">
          <cell r="A3560">
            <v>24664797</v>
          </cell>
          <cell r="B3560" t="str">
            <v>Symbion Pharma Sdn Bhd</v>
          </cell>
          <cell r="C3560" t="str">
            <v>Petaling Jaya Bc</v>
          </cell>
        </row>
        <row r="3561">
          <cell r="A3561">
            <v>15529047</v>
          </cell>
          <cell r="B3561" t="str">
            <v>Al-Hirah Holdings Sdn Bhd</v>
          </cell>
          <cell r="C3561" t="str">
            <v>Petaling Jaya Bc</v>
          </cell>
        </row>
        <row r="3562">
          <cell r="A3562">
            <v>21758178</v>
          </cell>
          <cell r="B3562" t="str">
            <v>Cw Coating Sdn.Bhd.</v>
          </cell>
          <cell r="C3562" t="str">
            <v>Penang Bc</v>
          </cell>
        </row>
        <row r="3563">
          <cell r="A3563">
            <v>7776779</v>
          </cell>
          <cell r="B3563" t="str">
            <v>Asia Development &amp; Construction Company</v>
          </cell>
          <cell r="C3563" t="str">
            <v>Kuching Bc</v>
          </cell>
        </row>
        <row r="3564">
          <cell r="A3564">
            <v>19091859</v>
          </cell>
          <cell r="B3564" t="str">
            <v>Solarimpex Trade Sdn Bhd</v>
          </cell>
          <cell r="C3564" t="str">
            <v>Bangsar Bc</v>
          </cell>
        </row>
        <row r="3565">
          <cell r="A3565">
            <v>22674481</v>
          </cell>
          <cell r="B3565" t="str">
            <v>Pharmarise Sdn Bhd</v>
          </cell>
          <cell r="C3565" t="str">
            <v>Subang Bc</v>
          </cell>
        </row>
        <row r="3566">
          <cell r="A3566">
            <v>6950046</v>
          </cell>
          <cell r="B3566" t="str">
            <v>Universal Fitness &amp; Leisure Sb</v>
          </cell>
          <cell r="C3566" t="str">
            <v>Jln Tun Perak Bc</v>
          </cell>
        </row>
        <row r="3567">
          <cell r="A3567">
            <v>8161440</v>
          </cell>
          <cell r="B3567" t="str">
            <v>Bingkisan Perdana (M) Sdn Bhd</v>
          </cell>
          <cell r="C3567" t="str">
            <v>Bangsar Bc</v>
          </cell>
        </row>
        <row r="3568">
          <cell r="A3568">
            <v>21715423</v>
          </cell>
          <cell r="B3568" t="str">
            <v>Urban Republic Sdn Bhd</v>
          </cell>
          <cell r="C3568" t="str">
            <v>Penang Bc</v>
          </cell>
        </row>
        <row r="3569">
          <cell r="A3569">
            <v>22780403</v>
          </cell>
          <cell r="B3569" t="str">
            <v>Eminent Haulage Sdn Bhd</v>
          </cell>
          <cell r="C3569" t="str">
            <v>Shah Alam Bc</v>
          </cell>
        </row>
        <row r="3570">
          <cell r="A3570">
            <v>15216064</v>
          </cell>
          <cell r="B3570" t="str">
            <v>Titan Ritz Sdn Bhd</v>
          </cell>
          <cell r="C3570" t="str">
            <v>Bangsar Bc</v>
          </cell>
        </row>
        <row r="3571">
          <cell r="A3571">
            <v>11300504</v>
          </cell>
          <cell r="B3571" t="str">
            <v>Ideal Range Sdn Bhd</v>
          </cell>
          <cell r="C3571" t="str">
            <v>Bangsar Bc</v>
          </cell>
        </row>
        <row r="3572">
          <cell r="A3572">
            <v>3077586</v>
          </cell>
          <cell r="B3572" t="str">
            <v>Mitra Malaysia Sdn Bhd</v>
          </cell>
          <cell r="C3572" t="str">
            <v>Jln P Ramlee Bc</v>
          </cell>
        </row>
        <row r="3573">
          <cell r="A3573">
            <v>21767444</v>
          </cell>
          <cell r="B3573" t="str">
            <v>Sri Senggora Kilang Kelapa Sawit Sdn Bhd</v>
          </cell>
          <cell r="C3573" t="str">
            <v>Mentakab Bc</v>
          </cell>
        </row>
        <row r="3574">
          <cell r="A3574">
            <v>14413114</v>
          </cell>
          <cell r="B3574" t="str">
            <v>H-Key Hardware Sdn Bhd</v>
          </cell>
          <cell r="C3574" t="str">
            <v>Penang Bc</v>
          </cell>
        </row>
        <row r="3575">
          <cell r="A3575">
            <v>7792217</v>
          </cell>
          <cell r="B3575" t="str">
            <v>Felio Group (M) Sdn Bhd</v>
          </cell>
          <cell r="C3575" t="str">
            <v>Jln P Ramlee Bc</v>
          </cell>
        </row>
        <row r="3576">
          <cell r="A3576">
            <v>13777374</v>
          </cell>
          <cell r="B3576" t="str">
            <v>Onesall Corporation Sdn Bhd</v>
          </cell>
          <cell r="C3576" t="str">
            <v>Jln P Ramlee Bc</v>
          </cell>
        </row>
        <row r="3577">
          <cell r="A3577">
            <v>18746610</v>
          </cell>
          <cell r="B3577" t="str">
            <v>Sw 2020 Sdn Bhd</v>
          </cell>
          <cell r="C3577" t="str">
            <v>Tawau Bc</v>
          </cell>
        </row>
        <row r="3578">
          <cell r="A3578">
            <v>25479710</v>
          </cell>
          <cell r="B3578" t="str">
            <v>Kienson Hardware Sdn Bhd</v>
          </cell>
          <cell r="C3578" t="str">
            <v>Klang Bc</v>
          </cell>
        </row>
        <row r="3579">
          <cell r="A3579">
            <v>25026887</v>
          </cell>
          <cell r="B3579" t="str">
            <v>Tong Garden Marketing Sdn Bhd</v>
          </cell>
          <cell r="C3579" t="str">
            <v>Johor Bahru Bc</v>
          </cell>
        </row>
        <row r="3580">
          <cell r="A3580">
            <v>16082395</v>
          </cell>
          <cell r="B3580" t="str">
            <v>Choon Hin Engineering Works Sdn. Bhd.</v>
          </cell>
          <cell r="C3580" t="str">
            <v>Batu Pahat Bc</v>
          </cell>
        </row>
        <row r="3581">
          <cell r="A3581">
            <v>23425154</v>
          </cell>
          <cell r="B3581" t="str">
            <v>Mentiga Corporation Berhad</v>
          </cell>
          <cell r="C3581" t="str">
            <v>Kuantan Bc</v>
          </cell>
        </row>
        <row r="3582">
          <cell r="A3582">
            <v>5727600</v>
          </cell>
          <cell r="B3582" t="str">
            <v>Plextech (Malaysia) Sdn Bhd</v>
          </cell>
          <cell r="C3582" t="str">
            <v>Johor Baru Bc</v>
          </cell>
        </row>
        <row r="3583">
          <cell r="A3583">
            <v>15748453</v>
          </cell>
          <cell r="B3583" t="str">
            <v>Lerttral (Malaysia) Sdn Bhd</v>
          </cell>
          <cell r="C3583" t="str">
            <v>Bangsar Bc</v>
          </cell>
        </row>
        <row r="3584">
          <cell r="A3584">
            <v>25108827</v>
          </cell>
          <cell r="B3584" t="str">
            <v>Meriah Industries Sdn Bhd</v>
          </cell>
          <cell r="C3584" t="str">
            <v>Johor Baru Bc</v>
          </cell>
        </row>
        <row r="3585">
          <cell r="A3585">
            <v>9353975</v>
          </cell>
          <cell r="B3585" t="str">
            <v>Ipoh Auto City Sb (Fk Profair Resources)</v>
          </cell>
          <cell r="C3585" t="str">
            <v>Ipoh Bc</v>
          </cell>
        </row>
        <row r="3586">
          <cell r="A3586">
            <v>25795398</v>
          </cell>
          <cell r="B3586" t="str">
            <v>Just Imex Sdn Bhd</v>
          </cell>
          <cell r="C3586" t="str">
            <v>Penang Bc</v>
          </cell>
        </row>
        <row r="3587">
          <cell r="A3587">
            <v>14113833</v>
          </cell>
          <cell r="B3587" t="str">
            <v>Plastrade Enterprise Sdn Bhd</v>
          </cell>
          <cell r="C3587" t="str">
            <v>Johor Baru Bc</v>
          </cell>
        </row>
        <row r="3588">
          <cell r="A3588">
            <v>17863318</v>
          </cell>
          <cell r="B3588" t="str">
            <v>Casmore Sdn Bhd</v>
          </cell>
          <cell r="C3588" t="str">
            <v>Bintulu Bc</v>
          </cell>
        </row>
        <row r="3589">
          <cell r="A3589">
            <v>24590302</v>
          </cell>
          <cell r="B3589" t="str">
            <v>Paka Petroleum Sdn Bhd</v>
          </cell>
          <cell r="C3589" t="str">
            <v>Kemaman Bc</v>
          </cell>
        </row>
        <row r="3590">
          <cell r="A3590">
            <v>25735785</v>
          </cell>
          <cell r="B3590" t="str">
            <v>Tey Jook Swee Realty Sdn Bhd</v>
          </cell>
          <cell r="C3590" t="str">
            <v>Seremban Bc</v>
          </cell>
        </row>
        <row r="3591">
          <cell r="A3591">
            <v>23430420</v>
          </cell>
          <cell r="B3591" t="str">
            <v>Syntrino Solutions Sdn. Bhd.</v>
          </cell>
          <cell r="C3591" t="str">
            <v>Sibu Bc</v>
          </cell>
        </row>
        <row r="3592">
          <cell r="A3592">
            <v>14539117</v>
          </cell>
          <cell r="B3592" t="str">
            <v>Haniffa Properties Sdn Bhd</v>
          </cell>
          <cell r="C3592" t="str">
            <v>Jln P Ramlee Bc</v>
          </cell>
        </row>
        <row r="3593">
          <cell r="A3593">
            <v>18518299</v>
          </cell>
          <cell r="B3593" t="str">
            <v>Ic Security Services Sdn Bhd</v>
          </cell>
          <cell r="C3593" t="str">
            <v>Sri Damansara Bc</v>
          </cell>
        </row>
        <row r="3594">
          <cell r="A3594">
            <v>6912144</v>
          </cell>
          <cell r="B3594" t="str">
            <v>Han Te Industries (M) Sdn Bhd</v>
          </cell>
          <cell r="C3594" t="str">
            <v>Prai Bc</v>
          </cell>
        </row>
        <row r="3595">
          <cell r="A3595">
            <v>16333123</v>
          </cell>
          <cell r="B3595" t="str">
            <v>Skt Perspektif Sdn Bhd</v>
          </cell>
          <cell r="C3595" t="str">
            <v>Sandakan Bc</v>
          </cell>
        </row>
        <row r="3596">
          <cell r="A3596">
            <v>5148248</v>
          </cell>
          <cell r="B3596" t="str">
            <v>Bukit Kenyalang Sdn Bhd</v>
          </cell>
          <cell r="C3596" t="str">
            <v>Malacca Bc</v>
          </cell>
        </row>
        <row r="3597">
          <cell r="A3597">
            <v>6047354</v>
          </cell>
          <cell r="B3597" t="str">
            <v>Welfield Services Sdn. Bhd.</v>
          </cell>
          <cell r="C3597" t="str">
            <v>Miri Bc</v>
          </cell>
        </row>
        <row r="3598">
          <cell r="A3598">
            <v>19397537</v>
          </cell>
          <cell r="B3598" t="str">
            <v>Fern Valley Sdn Bhd</v>
          </cell>
          <cell r="C3598" t="str">
            <v>Ipoh Bc</v>
          </cell>
        </row>
        <row r="3599">
          <cell r="A3599">
            <v>17357159</v>
          </cell>
          <cell r="B3599" t="str">
            <v>Yooi Cars Sdn Bhd</v>
          </cell>
          <cell r="C3599" t="str">
            <v>Alor Setar Bc</v>
          </cell>
        </row>
        <row r="3600">
          <cell r="A3600">
            <v>14538171</v>
          </cell>
          <cell r="B3600" t="str">
            <v>Azzka Petro Enterprise</v>
          </cell>
          <cell r="C3600" t="str">
            <v>Subang Bc</v>
          </cell>
        </row>
        <row r="3601">
          <cell r="A3601">
            <v>25846566</v>
          </cell>
          <cell r="B3601" t="str">
            <v>Tastiway Marketing Sdn Bhd</v>
          </cell>
          <cell r="C3601" t="str">
            <v>Alor Setar Bc</v>
          </cell>
        </row>
        <row r="3602">
          <cell r="A3602">
            <v>5403318</v>
          </cell>
          <cell r="B3602" t="str">
            <v>Sym Guan Trading Sdn Bhd</v>
          </cell>
          <cell r="C3602" t="str">
            <v>Ipoh Bc</v>
          </cell>
        </row>
        <row r="3603">
          <cell r="A3603">
            <v>23380463</v>
          </cell>
          <cell r="B3603" t="str">
            <v>Sri Pekan Agriculture Trading Sdn Bhd</v>
          </cell>
          <cell r="C3603" t="str">
            <v>Mentakab Bc</v>
          </cell>
        </row>
        <row r="3604">
          <cell r="A3604">
            <v>20803825</v>
          </cell>
          <cell r="B3604" t="str">
            <v>Affinity Test Services Sdn Bhd</v>
          </cell>
          <cell r="C3604" t="str">
            <v>Miri Bc</v>
          </cell>
        </row>
        <row r="3605">
          <cell r="A3605">
            <v>6656127</v>
          </cell>
          <cell r="B3605" t="str">
            <v>Spring Energy Sdn Bhd</v>
          </cell>
          <cell r="C3605" t="str">
            <v>Jln Tun Perak Bc</v>
          </cell>
        </row>
        <row r="3606">
          <cell r="A3606">
            <v>3891025</v>
          </cell>
          <cell r="B3606" t="str">
            <v>Heng Huat Furniture Sdn Bhd</v>
          </cell>
          <cell r="C3606" t="str">
            <v>Alor Setar Bc</v>
          </cell>
        </row>
        <row r="3607">
          <cell r="A3607">
            <v>13349467</v>
          </cell>
          <cell r="B3607" t="str">
            <v>Rock Link Sdn Bhd</v>
          </cell>
          <cell r="C3607" t="str">
            <v>Subang Bc</v>
          </cell>
        </row>
        <row r="3608">
          <cell r="A3608">
            <v>21059875</v>
          </cell>
          <cell r="B3608" t="str">
            <v>Tlh Scaffolding Sdn. Bhd.</v>
          </cell>
          <cell r="C3608" t="str">
            <v>Kemaman Bc</v>
          </cell>
        </row>
        <row r="3609">
          <cell r="A3609">
            <v>25119650</v>
          </cell>
          <cell r="B3609" t="str">
            <v>Aspen Vision Development (Central) Sdn B</v>
          </cell>
          <cell r="C3609" t="str">
            <v>Penang Bc</v>
          </cell>
        </row>
        <row r="3610">
          <cell r="A3610">
            <v>24691001</v>
          </cell>
          <cell r="B3610" t="str">
            <v>Yuen Soon Ys Enterprise</v>
          </cell>
          <cell r="C3610" t="str">
            <v>Mentakab Bc</v>
          </cell>
        </row>
        <row r="3611">
          <cell r="A3611">
            <v>23696669</v>
          </cell>
          <cell r="B3611" t="str">
            <v>Muby Al Jabal (M) Sdn.Bhd.</v>
          </cell>
          <cell r="C3611" t="str">
            <v>Kota Bharu Bc</v>
          </cell>
        </row>
        <row r="3612">
          <cell r="A3612">
            <v>22853544</v>
          </cell>
          <cell r="B3612" t="str">
            <v>Mr. D. I. Y. Trading Sdn. Bhd.</v>
          </cell>
          <cell r="C3612" t="str">
            <v>Bangsar Bc</v>
          </cell>
        </row>
        <row r="3613">
          <cell r="A3613">
            <v>18526370</v>
          </cell>
          <cell r="B3613" t="str">
            <v>Mr. D.I.Y. (M) Sdn Bhd</v>
          </cell>
          <cell r="C3613" t="str">
            <v>Bangsar Bc</v>
          </cell>
        </row>
        <row r="3614">
          <cell r="A3614">
            <v>22853379</v>
          </cell>
          <cell r="B3614" t="str">
            <v>Mr D. I. Y. (Johor) Sdn. Bhd.</v>
          </cell>
          <cell r="C3614" t="str">
            <v>Bangsar Bc</v>
          </cell>
        </row>
        <row r="3615">
          <cell r="A3615">
            <v>16267105</v>
          </cell>
          <cell r="B3615" t="str">
            <v>Mr. D.I.Y. (Kuchai) Sdn Bhd</v>
          </cell>
          <cell r="C3615" t="str">
            <v>Bangsar Bc</v>
          </cell>
        </row>
        <row r="3616">
          <cell r="A3616">
            <v>16855604</v>
          </cell>
          <cell r="B3616" t="str">
            <v>Nikmat Mujur Sdn Bhd</v>
          </cell>
          <cell r="C3616" t="str">
            <v>Bangsar Bc</v>
          </cell>
        </row>
        <row r="3617">
          <cell r="A3617">
            <v>15344373</v>
          </cell>
          <cell r="B3617" t="str">
            <v>Gedung Big 10 (Seremban) Sdn Bhd</v>
          </cell>
          <cell r="C3617" t="str">
            <v>Kuantan Bc</v>
          </cell>
        </row>
        <row r="3618">
          <cell r="A3618">
            <v>14055823</v>
          </cell>
          <cell r="B3618" t="str">
            <v>Odeki Sdn Bhd</v>
          </cell>
          <cell r="C3618" t="str">
            <v>Klang Bc</v>
          </cell>
        </row>
        <row r="3619">
          <cell r="A3619">
            <v>25945568</v>
          </cell>
          <cell r="B3619" t="str">
            <v>Win Hin Development Sdn Bhd</v>
          </cell>
          <cell r="C3619" t="str">
            <v>Ipoh Bc</v>
          </cell>
        </row>
        <row r="3620">
          <cell r="A3620">
            <v>9281225</v>
          </cell>
          <cell r="B3620" t="str">
            <v>Toh Chai Quan &amp; Sons Realty Sdn Bhd</v>
          </cell>
          <cell r="C3620" t="str">
            <v>Ipoh Bc</v>
          </cell>
        </row>
        <row r="3621">
          <cell r="A3621">
            <v>5463660</v>
          </cell>
          <cell r="B3621" t="str">
            <v>Laiheng Realty Sdn Bhd</v>
          </cell>
          <cell r="C3621" t="str">
            <v>Muar Bc</v>
          </cell>
        </row>
        <row r="3622">
          <cell r="A3622">
            <v>7552486</v>
          </cell>
          <cell r="B3622" t="str">
            <v>Logistik Serimas Property Sdn Bhd</v>
          </cell>
          <cell r="C3622" t="str">
            <v>Miri Bc</v>
          </cell>
        </row>
        <row r="3623">
          <cell r="A3623">
            <v>25779242</v>
          </cell>
          <cell r="B3623" t="str">
            <v>Giant Kingdom Land Sdn Bhd</v>
          </cell>
          <cell r="C3623" t="str">
            <v>Kuching Bc</v>
          </cell>
        </row>
        <row r="3624">
          <cell r="A3624">
            <v>25516843</v>
          </cell>
          <cell r="B3624" t="str">
            <v>Lkk Resources Sdn Bhd</v>
          </cell>
          <cell r="C3624" t="str">
            <v>Kuching Bc</v>
          </cell>
        </row>
        <row r="3625">
          <cell r="A3625">
            <v>25514204</v>
          </cell>
          <cell r="B3625" t="str">
            <v>Yyw Resources Sdn Bhd</v>
          </cell>
          <cell r="C3625" t="str">
            <v>Kuching Bc</v>
          </cell>
        </row>
        <row r="3626">
          <cell r="A3626">
            <v>25893858</v>
          </cell>
          <cell r="B3626" t="str">
            <v>Kloudius Sdn. Bhd.</v>
          </cell>
          <cell r="C3626" t="str">
            <v>Bangsar Bc</v>
          </cell>
        </row>
        <row r="3627">
          <cell r="A3627">
            <v>25320536</v>
          </cell>
          <cell r="B3627" t="str">
            <v>Ace Corporation (M) Sdn Bhd</v>
          </cell>
          <cell r="C3627" t="str">
            <v>Jln Tun Perak Bc</v>
          </cell>
        </row>
        <row r="3628">
          <cell r="A3628">
            <v>16333861</v>
          </cell>
          <cell r="B3628" t="str">
            <v>Sts Manpower Solutions Sdn Bhd</v>
          </cell>
          <cell r="C3628" t="str">
            <v>Sri Damansara Bc</v>
          </cell>
        </row>
        <row r="3629">
          <cell r="A3629">
            <v>8924041</v>
          </cell>
          <cell r="B3629" t="str">
            <v>Hiap Hong Trading Sdn Bhd</v>
          </cell>
          <cell r="C3629" t="str">
            <v>Miri Bc</v>
          </cell>
        </row>
        <row r="3630">
          <cell r="A3630">
            <v>25341254</v>
          </cell>
          <cell r="B3630" t="str">
            <v>Highway Station Plt</v>
          </cell>
          <cell r="C3630" t="str">
            <v>Penang Bc</v>
          </cell>
        </row>
        <row r="3631">
          <cell r="A3631">
            <v>25917396</v>
          </cell>
          <cell r="B3631" t="str">
            <v>Goodwill Pinnacle Sdn. Bhd.</v>
          </cell>
          <cell r="C3631" t="str">
            <v>Malacca Bc</v>
          </cell>
        </row>
        <row r="3632">
          <cell r="A3632">
            <v>16141703</v>
          </cell>
          <cell r="B3632" t="str">
            <v>Alam Suria Equity Sdn Bhd</v>
          </cell>
          <cell r="C3632" t="str">
            <v>Bintulu Bc</v>
          </cell>
        </row>
        <row r="3633">
          <cell r="A3633">
            <v>9409612</v>
          </cell>
          <cell r="B3633" t="str">
            <v>Wehaya Petroservices Sdn Bhd</v>
          </cell>
          <cell r="C3633" t="str">
            <v>Miri Bc</v>
          </cell>
        </row>
        <row r="3634">
          <cell r="A3634">
            <v>14551184</v>
          </cell>
          <cell r="B3634" t="str">
            <v>Hai Soon Leong Sdn Bhd</v>
          </cell>
          <cell r="C3634" t="str">
            <v>Kajang Bc</v>
          </cell>
        </row>
        <row r="3635">
          <cell r="A3635">
            <v>21715717</v>
          </cell>
          <cell r="B3635" t="str">
            <v>Kelvin Eng Enterprise Sdn Bhd</v>
          </cell>
          <cell r="C3635" t="str">
            <v>Malacca Bc</v>
          </cell>
        </row>
        <row r="3636">
          <cell r="A3636">
            <v>6288425</v>
          </cell>
          <cell r="B3636" t="str">
            <v>Abh Teknokrat Sdn Bhd</v>
          </cell>
          <cell r="C3636" t="str">
            <v>Shah Alam Bc</v>
          </cell>
        </row>
        <row r="3637">
          <cell r="A3637">
            <v>5088926</v>
          </cell>
          <cell r="B3637" t="str">
            <v>Azhar Ahmad Construction Sdn Bhd</v>
          </cell>
          <cell r="C3637" t="str">
            <v>Alor Setar Bc</v>
          </cell>
        </row>
        <row r="3638">
          <cell r="A3638">
            <v>14513958</v>
          </cell>
          <cell r="B3638" t="str">
            <v>Barisan Performa Sdn Bhd</v>
          </cell>
          <cell r="C3638" t="str">
            <v>Bangsar Bc</v>
          </cell>
        </row>
        <row r="3639">
          <cell r="A3639">
            <v>14111902</v>
          </cell>
          <cell r="B3639" t="str">
            <v>Seng Tong (Sabah) Construction Sdn Bhd</v>
          </cell>
          <cell r="C3639" t="str">
            <v>Karamunsing Bc</v>
          </cell>
        </row>
        <row r="3640">
          <cell r="A3640">
            <v>13256849</v>
          </cell>
          <cell r="B3640" t="str">
            <v>Otomobil Sejati Sdn. Bhd.</v>
          </cell>
          <cell r="C3640" t="str">
            <v>Malacca Bc</v>
          </cell>
        </row>
        <row r="3641">
          <cell r="A3641">
            <v>11183769</v>
          </cell>
          <cell r="B3641" t="str">
            <v>Ramaco Motor Sdn Bhd</v>
          </cell>
          <cell r="C3641" t="str">
            <v>Kuala Terengganu Bc</v>
          </cell>
        </row>
        <row r="3642">
          <cell r="A3642">
            <v>20918423</v>
          </cell>
          <cell r="B3642" t="str">
            <v>Artabara Technik Sdn. Bhd.</v>
          </cell>
          <cell r="C3642" t="str">
            <v>Shah Alam Bc</v>
          </cell>
        </row>
        <row r="3643">
          <cell r="A3643">
            <v>10092827</v>
          </cell>
          <cell r="B3643" t="str">
            <v>Suria Resorts Management Sdn Bhd</v>
          </cell>
          <cell r="C3643" t="str">
            <v>Jln Tun Perak Bc</v>
          </cell>
        </row>
        <row r="3644">
          <cell r="A3644">
            <v>25923426</v>
          </cell>
          <cell r="B3644" t="str">
            <v>Klang River Property Sdn Bhd</v>
          </cell>
          <cell r="C3644" t="str">
            <v>Jln Tun Perak Bc</v>
          </cell>
        </row>
        <row r="3645">
          <cell r="A3645">
            <v>10396392</v>
          </cell>
          <cell r="B3645" t="str">
            <v>Sawipac Sdn Bhd</v>
          </cell>
          <cell r="C3645" t="str">
            <v>Batu Pahat Bc</v>
          </cell>
        </row>
        <row r="3646">
          <cell r="A3646">
            <v>19306111</v>
          </cell>
          <cell r="B3646" t="str">
            <v>Tegas Technology Sdn Bhd</v>
          </cell>
          <cell r="C3646" t="str">
            <v>Bangsar Bc</v>
          </cell>
        </row>
        <row r="3647">
          <cell r="A3647">
            <v>4811463</v>
          </cell>
          <cell r="B3647" t="str">
            <v>Clarion (Malaysia) Sendirian Berhad</v>
          </cell>
          <cell r="C3647" t="str">
            <v>Penang Bc</v>
          </cell>
        </row>
        <row r="3648">
          <cell r="A3648">
            <v>16082377</v>
          </cell>
          <cell r="B3648" t="str">
            <v>Ditali Sdn Bhd</v>
          </cell>
          <cell r="C3648" t="str">
            <v>Kuantan Bc</v>
          </cell>
        </row>
        <row r="3649">
          <cell r="A3649">
            <v>25500072</v>
          </cell>
          <cell r="B3649" t="str">
            <v>Jk Ji Seng Sdn. Bhd.</v>
          </cell>
          <cell r="C3649" t="str">
            <v>Kuantan Bc</v>
          </cell>
        </row>
        <row r="3650">
          <cell r="A3650">
            <v>17850205</v>
          </cell>
          <cell r="B3650" t="str">
            <v>Pertiwi Palms Sdn Bhd</v>
          </cell>
          <cell r="C3650" t="str">
            <v>Kuala Terengganu Bc</v>
          </cell>
        </row>
        <row r="3651">
          <cell r="A3651">
            <v>16314196</v>
          </cell>
          <cell r="B3651" t="str">
            <v>Ho &amp; L Wood Products Trading Sdn Bhd</v>
          </cell>
          <cell r="C3651" t="str">
            <v>Kota Bharu Bc</v>
          </cell>
        </row>
        <row r="3652">
          <cell r="A3652">
            <v>26073254</v>
          </cell>
          <cell r="B3652" t="str">
            <v>Prudent Aire Engineering Sdn Bhd</v>
          </cell>
          <cell r="C3652" t="str">
            <v>Petaling Jaya Bc</v>
          </cell>
        </row>
        <row r="3653">
          <cell r="A3653">
            <v>14073005</v>
          </cell>
          <cell r="B3653" t="str">
            <v>Syntax Valley Sdn Bhd</v>
          </cell>
          <cell r="C3653" t="str">
            <v>Malacca Bc</v>
          </cell>
        </row>
        <row r="3654">
          <cell r="A3654">
            <v>21326099</v>
          </cell>
          <cell r="B3654" t="str">
            <v>Forhil Sdn Bhd</v>
          </cell>
          <cell r="C3654" t="str">
            <v>Kuching Bc</v>
          </cell>
        </row>
        <row r="3655">
          <cell r="A3655">
            <v>25144548</v>
          </cell>
          <cell r="B3655" t="str">
            <v>Posh Synergy Sdn Bhd</v>
          </cell>
          <cell r="C3655" t="str">
            <v>Petaling Jaya Bc</v>
          </cell>
        </row>
        <row r="3656">
          <cell r="A3656">
            <v>25457520</v>
          </cell>
          <cell r="B3656" t="str">
            <v>Sunrich Conquest Sdn Bhd</v>
          </cell>
          <cell r="C3656" t="str">
            <v>Prai Bc</v>
          </cell>
        </row>
        <row r="3657">
          <cell r="A3657">
            <v>10920461</v>
          </cell>
          <cell r="B3657" t="str">
            <v>Pujangga Motor Sdn Bhd</v>
          </cell>
          <cell r="C3657" t="str">
            <v>Subang Bc</v>
          </cell>
        </row>
        <row r="3658">
          <cell r="A3658">
            <v>1528386</v>
          </cell>
          <cell r="B3658" t="str">
            <v>Vimal Trading Sdn Bhd</v>
          </cell>
          <cell r="C3658" t="str">
            <v>Alor Setar Bc</v>
          </cell>
        </row>
        <row r="3659">
          <cell r="A3659">
            <v>22636004</v>
          </cell>
          <cell r="B3659" t="str">
            <v>Aj Premium Motors Sdn. Bhd.</v>
          </cell>
          <cell r="C3659" t="str">
            <v>Muar Bc</v>
          </cell>
        </row>
        <row r="3660">
          <cell r="A3660">
            <v>8663152</v>
          </cell>
          <cell r="B3660" t="str">
            <v>Kombinasi Era Sdn Bhd</v>
          </cell>
          <cell r="C3660" t="str">
            <v>Shah Alam Bc</v>
          </cell>
        </row>
        <row r="3661">
          <cell r="A3661">
            <v>1503607</v>
          </cell>
          <cell r="B3661" t="str">
            <v>Chop Guan Seng</v>
          </cell>
          <cell r="C3661" t="str">
            <v>Batu Pahat Bc</v>
          </cell>
        </row>
        <row r="3662">
          <cell r="A3662">
            <v>21078286</v>
          </cell>
          <cell r="B3662" t="str">
            <v>Parkway Departmental Store Sdn. Bhd.</v>
          </cell>
          <cell r="C3662" t="str">
            <v>Kuching Bc</v>
          </cell>
        </row>
        <row r="3663">
          <cell r="A3663">
            <v>19407647</v>
          </cell>
          <cell r="B3663" t="str">
            <v>Halim &amp; Yu Sdn. Bhd.</v>
          </cell>
          <cell r="C3663" t="str">
            <v>Teluk Intan Bc</v>
          </cell>
        </row>
        <row r="3664">
          <cell r="A3664">
            <v>7986791</v>
          </cell>
          <cell r="B3664" t="str">
            <v>Jurukin Sdn Bhd</v>
          </cell>
          <cell r="C3664" t="str">
            <v>Karamunsing Bc</v>
          </cell>
        </row>
        <row r="3665">
          <cell r="A3665">
            <v>26014307</v>
          </cell>
          <cell r="B3665" t="str">
            <v>Bukit Pengkalan Realty Sdn. Bhd.</v>
          </cell>
          <cell r="C3665" t="str">
            <v>Sri Damansara Bc</v>
          </cell>
        </row>
        <row r="3666">
          <cell r="A3666">
            <v>26025610</v>
          </cell>
          <cell r="B3666" t="str">
            <v>Aman Setia Petrol Sdn Bhd</v>
          </cell>
          <cell r="C3666" t="str">
            <v>Alor Setar Bc</v>
          </cell>
        </row>
        <row r="3667">
          <cell r="A3667">
            <v>23084154</v>
          </cell>
          <cell r="B3667" t="str">
            <v>Lifestyle Real Estate Sdn Bhd</v>
          </cell>
          <cell r="C3667" t="str">
            <v>Ipoh Bc</v>
          </cell>
        </row>
        <row r="3668">
          <cell r="A3668">
            <v>21970219</v>
          </cell>
          <cell r="B3668" t="str">
            <v>Teik Heng Jaya Sdn Bhd</v>
          </cell>
          <cell r="C3668" t="str">
            <v>Ipoh Bc</v>
          </cell>
        </row>
        <row r="3669">
          <cell r="A3669">
            <v>14997291</v>
          </cell>
          <cell r="B3669" t="str">
            <v>Destiny Properties Sdn Bhd</v>
          </cell>
          <cell r="C3669" t="str">
            <v>Bintulu Bc</v>
          </cell>
        </row>
        <row r="3670">
          <cell r="A3670">
            <v>25956891</v>
          </cell>
          <cell r="B3670" t="str">
            <v>Welby Enterprise Sdn Bhd</v>
          </cell>
          <cell r="C3670" t="str">
            <v>Kuching Bc</v>
          </cell>
        </row>
        <row r="3671">
          <cell r="A3671">
            <v>24878906</v>
          </cell>
          <cell r="B3671" t="str">
            <v>Noblemen Holdings Sdn Bhd</v>
          </cell>
          <cell r="C3671" t="str">
            <v>Bangsar Bc</v>
          </cell>
        </row>
        <row r="3672">
          <cell r="A3672">
            <v>25233517</v>
          </cell>
          <cell r="B3672" t="str">
            <v>Kensington Green Specialist Centre Sdn.B</v>
          </cell>
          <cell r="C3672" t="str">
            <v>Johor Baru Bc</v>
          </cell>
        </row>
        <row r="3673">
          <cell r="A3673">
            <v>22261691</v>
          </cell>
          <cell r="B3673" t="str">
            <v>Brickfields Asia College Sdn Bhd</v>
          </cell>
          <cell r="C3673" t="str">
            <v>Bangsar Bc</v>
          </cell>
        </row>
        <row r="3674">
          <cell r="A3674">
            <v>5018656</v>
          </cell>
          <cell r="B3674" t="str">
            <v>The One Academy Of Communication Design</v>
          </cell>
          <cell r="C3674" t="str">
            <v>Subang Bc</v>
          </cell>
        </row>
        <row r="3675">
          <cell r="A3675">
            <v>11668226</v>
          </cell>
          <cell r="B3675" t="str">
            <v>Rangkaian Delima Sdn Bhd</v>
          </cell>
          <cell r="C3675" t="str">
            <v>Kuantan Bc</v>
          </cell>
        </row>
        <row r="3676">
          <cell r="A3676">
            <v>24222542</v>
          </cell>
          <cell r="B3676" t="str">
            <v>Amlion Personal Care Mfg Sdn Bhd</v>
          </cell>
          <cell r="C3676" t="str">
            <v>Petaling Jaya Bc</v>
          </cell>
        </row>
        <row r="3677">
          <cell r="A3677">
            <v>10012441</v>
          </cell>
          <cell r="B3677" t="str">
            <v>Maxrajin Sdn Bhd</v>
          </cell>
          <cell r="C3677" t="str">
            <v>Penang Bc</v>
          </cell>
        </row>
        <row r="3678">
          <cell r="A3678">
            <v>13041649</v>
          </cell>
          <cell r="B3678" t="str">
            <v>Jana Tanmia Resources Sdn Bhd</v>
          </cell>
          <cell r="C3678" t="str">
            <v>Shah Alam Bc</v>
          </cell>
        </row>
        <row r="3679">
          <cell r="A3679">
            <v>25493755</v>
          </cell>
          <cell r="B3679" t="str">
            <v>Buildmann Construction Sdn Bhd</v>
          </cell>
          <cell r="C3679" t="str">
            <v>Kuantan Bc</v>
          </cell>
        </row>
        <row r="3680">
          <cell r="A3680">
            <v>4432904</v>
          </cell>
          <cell r="B3680" t="str">
            <v>Chah Joon Heng Sdn Bhd</v>
          </cell>
          <cell r="C3680" t="str">
            <v>Ipoh Bc</v>
          </cell>
        </row>
        <row r="3681">
          <cell r="A3681">
            <v>17451452</v>
          </cell>
          <cell r="B3681" t="str">
            <v>Mr D.I.Y (H) Sdn Bhd</v>
          </cell>
          <cell r="C3681" t="str">
            <v>Bangsar Bc</v>
          </cell>
        </row>
        <row r="3682">
          <cell r="A3682">
            <v>24119097</v>
          </cell>
          <cell r="B3682" t="str">
            <v>Megah Utama Trading (M) Sdn Bhd</v>
          </cell>
          <cell r="C3682" t="str">
            <v>Bangsar Bc</v>
          </cell>
        </row>
        <row r="3683">
          <cell r="A3683">
            <v>3448170</v>
          </cell>
          <cell r="B3683" t="str">
            <v>Noba Engineers Sdn Bhd</v>
          </cell>
          <cell r="C3683" t="str">
            <v>Kuantan Bc</v>
          </cell>
        </row>
        <row r="3684">
          <cell r="A3684">
            <v>15508075</v>
          </cell>
          <cell r="B3684" t="str">
            <v>Regal Hill Property (M) Sdn Bhd</v>
          </cell>
          <cell r="C3684" t="str">
            <v>Malacca Bc</v>
          </cell>
        </row>
        <row r="3685">
          <cell r="A3685">
            <v>10989541</v>
          </cell>
          <cell r="B3685" t="str">
            <v>Lee Ling Construction &amp; Development Sdn.</v>
          </cell>
          <cell r="C3685" t="str">
            <v>Kuching Bc</v>
          </cell>
        </row>
        <row r="3686">
          <cell r="A3686">
            <v>20156333</v>
          </cell>
          <cell r="B3686" t="str">
            <v>Jurutera Azan Bersekutu Sdn Bhd</v>
          </cell>
          <cell r="C3686" t="str">
            <v>Kuching Bc</v>
          </cell>
        </row>
        <row r="3687">
          <cell r="A3687">
            <v>24882381</v>
          </cell>
          <cell r="B3687" t="str">
            <v>Kus Building Supplies Sdn. Bhd.</v>
          </cell>
          <cell r="C3687" t="str">
            <v>Bangsar Bc</v>
          </cell>
        </row>
        <row r="3688">
          <cell r="A3688">
            <v>15605311</v>
          </cell>
          <cell r="B3688" t="str">
            <v>Teo Guan Lee (Penang) Sdn Bhd</v>
          </cell>
          <cell r="C3688" t="str">
            <v>Penang Bc</v>
          </cell>
        </row>
        <row r="3689">
          <cell r="A3689">
            <v>15137990</v>
          </cell>
          <cell r="B3689" t="str">
            <v>Borneo Murni Sdn Bhd</v>
          </cell>
          <cell r="C3689" t="str">
            <v>Tawau Bc</v>
          </cell>
        </row>
        <row r="3690">
          <cell r="A3690">
            <v>3956033</v>
          </cell>
          <cell r="B3690" t="str">
            <v>Koperasi Unikeb Berhad</v>
          </cell>
          <cell r="C3690" t="str">
            <v>Kajang Bc</v>
          </cell>
        </row>
        <row r="3691">
          <cell r="A3691">
            <v>26048126</v>
          </cell>
          <cell r="B3691" t="str">
            <v>A Tech Properties Sdn Bhd</v>
          </cell>
          <cell r="C3691" t="str">
            <v>Bangsar Bc</v>
          </cell>
        </row>
        <row r="3692">
          <cell r="A3692">
            <v>26090676</v>
          </cell>
          <cell r="B3692" t="str">
            <v>Harapan Gigih Maju Sdn. Bhd.</v>
          </cell>
          <cell r="C3692" t="str">
            <v>Ipoh Bc</v>
          </cell>
        </row>
        <row r="3693">
          <cell r="A3693">
            <v>25906212</v>
          </cell>
          <cell r="B3693" t="str">
            <v>Mightyprop Sdn Bhd</v>
          </cell>
          <cell r="C3693" t="str">
            <v>Jln P Ramlee Bc</v>
          </cell>
        </row>
        <row r="3694">
          <cell r="A3694">
            <v>23411285</v>
          </cell>
          <cell r="B3694" t="str">
            <v>Pelana Tenggara Sdn Bhd</v>
          </cell>
          <cell r="C3694" t="str">
            <v>Penang Bc</v>
          </cell>
        </row>
        <row r="3695">
          <cell r="A3695">
            <v>25228298</v>
          </cell>
          <cell r="B3695" t="str">
            <v>Winstar Electrical (Kampar) Sdn Bhd</v>
          </cell>
          <cell r="C3695" t="str">
            <v>Ipoh Bc</v>
          </cell>
        </row>
        <row r="3696">
          <cell r="A3696">
            <v>25090416</v>
          </cell>
          <cell r="B3696" t="str">
            <v>Avisena Pharma Sdn. Bhd.</v>
          </cell>
          <cell r="C3696" t="str">
            <v>Shah Alam Bc</v>
          </cell>
        </row>
        <row r="3697">
          <cell r="A3697">
            <v>26036904</v>
          </cell>
          <cell r="B3697" t="str">
            <v>Avisena Fresh Churros Sdn Bhd</v>
          </cell>
          <cell r="C3697" t="str">
            <v>Shah Alam Bc</v>
          </cell>
        </row>
        <row r="3698">
          <cell r="A3698">
            <v>25928740</v>
          </cell>
          <cell r="B3698" t="str">
            <v>De Inpatient Dining Sdn Bhd</v>
          </cell>
          <cell r="C3698" t="str">
            <v>Shah Alam Bc</v>
          </cell>
        </row>
        <row r="3699">
          <cell r="A3699">
            <v>25739348</v>
          </cell>
          <cell r="B3699" t="str">
            <v>Sri Tinggi Properties Sdn Bhd</v>
          </cell>
          <cell r="C3699" t="str">
            <v>Bangsar Bc</v>
          </cell>
        </row>
        <row r="3700">
          <cell r="A3700">
            <v>25792971</v>
          </cell>
          <cell r="B3700" t="str">
            <v>Wwk Smartland Sdn Bhd</v>
          </cell>
          <cell r="C3700" t="str">
            <v>Ipoh Bc</v>
          </cell>
        </row>
        <row r="3701">
          <cell r="A3701">
            <v>25821379</v>
          </cell>
          <cell r="B3701" t="str">
            <v>Rekasemi Resources Sdn Bhd</v>
          </cell>
          <cell r="C3701" t="str">
            <v>Jln P Ramlee Bc</v>
          </cell>
        </row>
        <row r="3702">
          <cell r="A3702">
            <v>26052748</v>
          </cell>
          <cell r="B3702" t="str">
            <v>Avisena Parking Sdn Bhd</v>
          </cell>
          <cell r="C3702" t="str">
            <v>Shah Alam Bc</v>
          </cell>
        </row>
        <row r="3703">
          <cell r="A3703">
            <v>11244752</v>
          </cell>
          <cell r="B3703" t="str">
            <v>Avisena Holdings Sdn.Bhd.</v>
          </cell>
          <cell r="C3703" t="str">
            <v>Shah Alam Bc</v>
          </cell>
        </row>
        <row r="3704">
          <cell r="A3704">
            <v>21209718</v>
          </cell>
          <cell r="B3704" t="str">
            <v>Golden Zone Plantation Sdn Bhd</v>
          </cell>
          <cell r="C3704" t="str">
            <v>Johor Baru Bc</v>
          </cell>
        </row>
        <row r="3705">
          <cell r="A3705">
            <v>26028428</v>
          </cell>
          <cell r="B3705" t="str">
            <v>Perfect Lamination Sdn. Bhd.</v>
          </cell>
          <cell r="C3705" t="str">
            <v>Muar Bc</v>
          </cell>
        </row>
        <row r="3706">
          <cell r="A3706">
            <v>7299125</v>
          </cell>
          <cell r="B3706" t="str">
            <v>Jubrincon Bina Sendirian Berhad</v>
          </cell>
          <cell r="C3706" t="str">
            <v>Alor Setar Bc</v>
          </cell>
        </row>
        <row r="3707">
          <cell r="A3707">
            <v>19878181</v>
          </cell>
          <cell r="B3707" t="str">
            <v>Mohmed Reesah Berkat Sdn Bhd</v>
          </cell>
          <cell r="C3707" t="str">
            <v>Malacca Bc</v>
          </cell>
        </row>
        <row r="3708">
          <cell r="A3708">
            <v>22851643</v>
          </cell>
          <cell r="B3708" t="str">
            <v>Kt Lee Builders Sdn Bhd</v>
          </cell>
          <cell r="C3708" t="str">
            <v>Malacca Bc</v>
          </cell>
        </row>
        <row r="3709">
          <cell r="A3709">
            <v>22885103</v>
          </cell>
          <cell r="B3709" t="str">
            <v>Uni Construction &amp; Realty Sdn Bhd</v>
          </cell>
          <cell r="C3709" t="str">
            <v>Malacca Bc</v>
          </cell>
        </row>
        <row r="3710">
          <cell r="A3710">
            <v>5165049</v>
          </cell>
          <cell r="B3710" t="str">
            <v>Brunsfield Engineering Sdn Bhd</v>
          </cell>
          <cell r="C3710" t="str">
            <v>Bangsar Bc</v>
          </cell>
        </row>
        <row r="3711">
          <cell r="A3711">
            <v>15199773</v>
          </cell>
          <cell r="B3711" t="str">
            <v>Evolusi Waja Enterprise</v>
          </cell>
          <cell r="C3711" t="str">
            <v>Karamunsing Bc</v>
          </cell>
        </row>
        <row r="3712">
          <cell r="A3712">
            <v>23889899</v>
          </cell>
          <cell r="B3712" t="str">
            <v>Risa Trade And Services</v>
          </cell>
          <cell r="C3712" t="str">
            <v>Karamunsing Bc</v>
          </cell>
        </row>
        <row r="3713">
          <cell r="A3713">
            <v>24548128</v>
          </cell>
          <cell r="B3713" t="str">
            <v>Proventus Bina Sdn Bhd</v>
          </cell>
          <cell r="C3713" t="str">
            <v>Petaling Jaya Bc</v>
          </cell>
        </row>
        <row r="3714">
          <cell r="A3714">
            <v>20934864</v>
          </cell>
          <cell r="B3714" t="str">
            <v>Bionic Development Sdn Bhd</v>
          </cell>
          <cell r="C3714" t="str">
            <v>Penang Bc</v>
          </cell>
        </row>
        <row r="3715">
          <cell r="A3715">
            <v>1503192</v>
          </cell>
          <cell r="B3715" t="str">
            <v>Tampin Country Height Sdn. Bhd.</v>
          </cell>
          <cell r="C3715" t="str">
            <v>Malacca Bc</v>
          </cell>
        </row>
        <row r="3716">
          <cell r="A3716">
            <v>25901951</v>
          </cell>
          <cell r="B3716" t="str">
            <v>Sky Plus Trading (M) Sdn Bhd</v>
          </cell>
          <cell r="C3716" t="str">
            <v>Subang Bc</v>
          </cell>
        </row>
        <row r="3717">
          <cell r="A3717">
            <v>21500123</v>
          </cell>
          <cell r="B3717" t="str">
            <v>Sibu Cold Storage Sdn Bhd</v>
          </cell>
          <cell r="C3717" t="str">
            <v>Sibu Bc</v>
          </cell>
        </row>
        <row r="3718">
          <cell r="A3718">
            <v>26048553</v>
          </cell>
          <cell r="B3718" t="str">
            <v>Avisena Patisserie Sdn Bhd</v>
          </cell>
          <cell r="C3718" t="str">
            <v>Shah Alam Bc</v>
          </cell>
        </row>
        <row r="3719">
          <cell r="A3719">
            <v>14852712</v>
          </cell>
          <cell r="B3719" t="str">
            <v>Ts Furniture Centre</v>
          </cell>
          <cell r="C3719" t="str">
            <v>Mentakab Bc</v>
          </cell>
        </row>
        <row r="3720">
          <cell r="A3720">
            <v>24449064</v>
          </cell>
          <cell r="B3720" t="str">
            <v>Grand Sugar Sdn Bhd</v>
          </cell>
          <cell r="C3720" t="str">
            <v>Sibu Bc</v>
          </cell>
        </row>
        <row r="3721">
          <cell r="A3721">
            <v>22757077</v>
          </cell>
          <cell r="B3721" t="str">
            <v>Nozomi Express (M) Sdn Bhd</v>
          </cell>
          <cell r="C3721" t="str">
            <v>Seremban Bc</v>
          </cell>
        </row>
        <row r="3722">
          <cell r="A3722">
            <v>4323424</v>
          </cell>
          <cell r="B3722" t="str">
            <v>Travel Save &amp; Tours Sdn. Bhd.</v>
          </cell>
          <cell r="C3722" t="str">
            <v>Jln P Ramlee Bc</v>
          </cell>
        </row>
        <row r="3723">
          <cell r="A3723">
            <v>20607582</v>
          </cell>
          <cell r="B3723" t="str">
            <v>Metalfinishing Industries Sdn. Bhd.</v>
          </cell>
          <cell r="C3723" t="str">
            <v>Malacca Bc</v>
          </cell>
        </row>
        <row r="3724">
          <cell r="A3724">
            <v>16848568</v>
          </cell>
          <cell r="B3724" t="str">
            <v>Goldbell Equipment Sdn Bhd</v>
          </cell>
          <cell r="C3724" t="str">
            <v>Shah Alam Bc</v>
          </cell>
        </row>
        <row r="3725">
          <cell r="A3725">
            <v>19200099</v>
          </cell>
          <cell r="B3725" t="str">
            <v>Plastrade Materials Technology Sdn.Bhd.</v>
          </cell>
          <cell r="C3725" t="str">
            <v>Johor Baru Bc</v>
          </cell>
        </row>
        <row r="3726">
          <cell r="A3726">
            <v>17328791</v>
          </cell>
          <cell r="B3726" t="str">
            <v>Durable Mix Sdn. Bhd.</v>
          </cell>
          <cell r="C3726" t="str">
            <v>Malacca Bc</v>
          </cell>
        </row>
        <row r="3727">
          <cell r="A3727">
            <v>22694940</v>
          </cell>
          <cell r="B3727" t="str">
            <v>Cmw Engineering Corporation Sdn Bhd</v>
          </cell>
          <cell r="C3727" t="str">
            <v>Kuching Bc</v>
          </cell>
        </row>
        <row r="3728">
          <cell r="A3728">
            <v>4852216</v>
          </cell>
          <cell r="B3728" t="str">
            <v>Jetaine Corporation Sdn Bhd</v>
          </cell>
          <cell r="C3728" t="str">
            <v>Subang Bc</v>
          </cell>
        </row>
        <row r="3729">
          <cell r="A3729">
            <v>19414975</v>
          </cell>
          <cell r="B3729" t="str">
            <v>Thong Thye Siang Sdn Bhd</v>
          </cell>
          <cell r="C3729" t="str">
            <v>Klang Bc</v>
          </cell>
        </row>
        <row r="3730">
          <cell r="A3730">
            <v>22890563</v>
          </cell>
          <cell r="B3730" t="str">
            <v>Quantum Metal Sdn. Bhd.</v>
          </cell>
          <cell r="C3730" t="str">
            <v>Penang Bc</v>
          </cell>
        </row>
        <row r="3731">
          <cell r="A3731">
            <v>16082089</v>
          </cell>
          <cell r="B3731" t="str">
            <v>Fec Cables (M) Sdn Bhd</v>
          </cell>
          <cell r="C3731" t="str">
            <v>Shah Alam Bc</v>
          </cell>
        </row>
        <row r="3732">
          <cell r="A3732">
            <v>21439858</v>
          </cell>
          <cell r="B3732" t="str">
            <v>Gk Worldwide Trading Sdn Bhd</v>
          </cell>
          <cell r="C3732" t="str">
            <v>Kuching Bc</v>
          </cell>
        </row>
        <row r="3733">
          <cell r="A3733">
            <v>17811923</v>
          </cell>
          <cell r="B3733" t="str">
            <v>Eadess Sdn Bhd</v>
          </cell>
          <cell r="C3733" t="str">
            <v>Ipoh Bc</v>
          </cell>
        </row>
        <row r="3734">
          <cell r="A3734">
            <v>5435731</v>
          </cell>
          <cell r="B3734" t="str">
            <v>Jalen Sdn. Bhd.</v>
          </cell>
          <cell r="C3734" t="str">
            <v>Johor Baru Bc</v>
          </cell>
        </row>
        <row r="3735">
          <cell r="A3735">
            <v>1476893</v>
          </cell>
          <cell r="B3735" t="str">
            <v>Asiatic Plastic Packaging Industries Sdn</v>
          </cell>
          <cell r="C3735" t="str">
            <v>Ipoh Bc</v>
          </cell>
        </row>
        <row r="3736">
          <cell r="A3736">
            <v>11732537</v>
          </cell>
          <cell r="B3736" t="str">
            <v>Golsta Sdn Bhd</v>
          </cell>
          <cell r="C3736" t="str">
            <v>Malacca Bc</v>
          </cell>
        </row>
        <row r="3737">
          <cell r="A3737">
            <v>20338891</v>
          </cell>
          <cell r="B3737" t="str">
            <v>New Hup Lee Coach Manufacturing Sdn Bhd</v>
          </cell>
          <cell r="C3737" t="str">
            <v>Sri Damansara Bc</v>
          </cell>
        </row>
        <row r="3738">
          <cell r="A3738">
            <v>12183667</v>
          </cell>
          <cell r="B3738" t="str">
            <v>Mitraland Development Sdn Bhd</v>
          </cell>
          <cell r="C3738" t="str">
            <v>Bangsar Bc</v>
          </cell>
        </row>
        <row r="3739">
          <cell r="A3739">
            <v>25781229</v>
          </cell>
          <cell r="B3739" t="str">
            <v>Foresight Realm Sdn. Bhd.</v>
          </cell>
          <cell r="C3739" t="str">
            <v>Subang</v>
          </cell>
        </row>
        <row r="3740">
          <cell r="A3740">
            <v>9154042</v>
          </cell>
          <cell r="B3740" t="str">
            <v>Antamaju Sdn Bhd</v>
          </cell>
          <cell r="C3740" t="str">
            <v>Ipoh Bc</v>
          </cell>
        </row>
        <row r="3741">
          <cell r="A3741">
            <v>22982292</v>
          </cell>
          <cell r="B3741" t="str">
            <v>Perikatan Progresif Sdn Bhd</v>
          </cell>
          <cell r="C3741" t="str">
            <v>Malacca Bc</v>
          </cell>
        </row>
        <row r="3742">
          <cell r="A3742">
            <v>24182742</v>
          </cell>
          <cell r="B3742" t="str">
            <v>Bbgm Development (Kk) Sdn. Bhd.</v>
          </cell>
          <cell r="C3742" t="str">
            <v>Kota Bharu Bc</v>
          </cell>
        </row>
        <row r="3743">
          <cell r="A3743">
            <v>24801387</v>
          </cell>
          <cell r="B3743" t="str">
            <v>Golden Armani Sdn Bhd</v>
          </cell>
          <cell r="C3743" t="str">
            <v>Jln Tun Perak Bc</v>
          </cell>
        </row>
        <row r="3744">
          <cell r="A3744">
            <v>25903517</v>
          </cell>
          <cell r="B3744" t="str">
            <v>Pelaman Sdn Bhd</v>
          </cell>
          <cell r="C3744" t="str">
            <v>Shah Alam Bc</v>
          </cell>
        </row>
        <row r="3745">
          <cell r="A3745">
            <v>25966509</v>
          </cell>
          <cell r="B3745" t="str">
            <v>Major Hectares Sdn Bhd</v>
          </cell>
          <cell r="C3745" t="str">
            <v>Penang Bc</v>
          </cell>
        </row>
        <row r="3746">
          <cell r="A3746">
            <v>4313611</v>
          </cell>
          <cell r="B3746" t="str">
            <v>Jubilee Link Sdn Bhd</v>
          </cell>
          <cell r="C3746" t="str">
            <v>Ipoh Bc</v>
          </cell>
        </row>
        <row r="3747">
          <cell r="A3747">
            <v>25686752</v>
          </cell>
          <cell r="B3747" t="str">
            <v>Black Lotus Development Sdn Bhd</v>
          </cell>
          <cell r="C3747" t="str">
            <v>Bangsar Bc</v>
          </cell>
        </row>
        <row r="3748">
          <cell r="A3748">
            <v>25193881</v>
          </cell>
          <cell r="B3748" t="str">
            <v>Exclusive Expansion Sdn Bhd</v>
          </cell>
          <cell r="C3748" t="str">
            <v>Jln P Ramlee Bc</v>
          </cell>
        </row>
        <row r="3749">
          <cell r="A3749">
            <v>12947846</v>
          </cell>
          <cell r="B3749" t="str">
            <v>Suez Domain Sdn Bhd</v>
          </cell>
          <cell r="C3749" t="str">
            <v>Bangsar Bc</v>
          </cell>
        </row>
        <row r="3750">
          <cell r="A3750">
            <v>7576500</v>
          </cell>
          <cell r="B3750" t="str">
            <v>Kami Food Services Sdn. Bhd.</v>
          </cell>
          <cell r="C3750" t="str">
            <v>Bangsar Bc</v>
          </cell>
        </row>
        <row r="3751">
          <cell r="A3751">
            <v>4075555</v>
          </cell>
          <cell r="B3751" t="str">
            <v>Yamagata (Malaysia) Sdn Bhd</v>
          </cell>
          <cell r="C3751" t="str">
            <v>Seremban Bc</v>
          </cell>
        </row>
        <row r="3752">
          <cell r="A3752">
            <v>14112057</v>
          </cell>
          <cell r="B3752" t="str">
            <v>Team Printers Sdn Bhd</v>
          </cell>
          <cell r="C3752" t="str">
            <v>Prai Bc</v>
          </cell>
        </row>
        <row r="3753">
          <cell r="A3753">
            <v>20720974</v>
          </cell>
          <cell r="B3753" t="str">
            <v>Perfect Readymix (Melaka) Sdn Bhd</v>
          </cell>
          <cell r="C3753" t="str">
            <v>Malacca Bc</v>
          </cell>
        </row>
        <row r="3754">
          <cell r="A3754">
            <v>11866526</v>
          </cell>
          <cell r="B3754" t="str">
            <v>Dua Medan Construction Sdn Bhd</v>
          </cell>
          <cell r="C3754" t="str">
            <v>Klang Bc</v>
          </cell>
        </row>
        <row r="3755">
          <cell r="A3755">
            <v>22257415</v>
          </cell>
          <cell r="B3755" t="str">
            <v>Ah Soon Construction Sdn Bhd</v>
          </cell>
          <cell r="C3755" t="str">
            <v>Bangsar Bc</v>
          </cell>
        </row>
        <row r="3756">
          <cell r="A3756">
            <v>18608822</v>
          </cell>
          <cell r="B3756" t="str">
            <v>Kiara Kilat Sdn Bhd</v>
          </cell>
          <cell r="C3756" t="str">
            <v>Bangsar Bc</v>
          </cell>
        </row>
        <row r="3757">
          <cell r="A3757">
            <v>7702933</v>
          </cell>
          <cell r="B3757" t="str">
            <v>Unggul Bersama Sdn Bhd</v>
          </cell>
          <cell r="C3757" t="str">
            <v>Malacca Bc</v>
          </cell>
        </row>
        <row r="3758">
          <cell r="A3758">
            <v>21661321</v>
          </cell>
          <cell r="B3758" t="str">
            <v>Dragon Cove Development Sdn Bhd</v>
          </cell>
          <cell r="C3758" t="str">
            <v>Miri Bc</v>
          </cell>
        </row>
        <row r="3759">
          <cell r="A3759">
            <v>15594768</v>
          </cell>
          <cell r="B3759" t="str">
            <v>Rizquna Sdn Bhd</v>
          </cell>
          <cell r="C3759" t="str">
            <v>Kuching Bc</v>
          </cell>
        </row>
        <row r="3760">
          <cell r="A3760">
            <v>23090767</v>
          </cell>
          <cell r="B3760" t="str">
            <v>Vestland Resources Sdn Bhd</v>
          </cell>
          <cell r="C3760" t="str">
            <v>Bangsar Bc</v>
          </cell>
        </row>
        <row r="3761">
          <cell r="A3761">
            <v>25283603</v>
          </cell>
          <cell r="B3761" t="str">
            <v>Gentle Oasis Sdn Bhd</v>
          </cell>
          <cell r="C3761" t="str">
            <v>Bangsar Bc</v>
          </cell>
        </row>
        <row r="3762">
          <cell r="A3762">
            <v>8005710</v>
          </cell>
          <cell r="B3762" t="str">
            <v>Tap Marine &amp; Offshore Services Sdn Bhd</v>
          </cell>
          <cell r="C3762" t="str">
            <v>Petaling Jaya Bc</v>
          </cell>
        </row>
        <row r="3763">
          <cell r="A3763">
            <v>24164198</v>
          </cell>
          <cell r="B3763" t="str">
            <v>Aiis Solutions Sdn Bhd</v>
          </cell>
          <cell r="C3763" t="str">
            <v>Jln P Ramlee Bc</v>
          </cell>
        </row>
        <row r="3764">
          <cell r="A3764">
            <v>14837975</v>
          </cell>
          <cell r="B3764" t="str">
            <v>Rolling Stock Consultants Sdn Bhd</v>
          </cell>
          <cell r="C3764" t="str">
            <v>Bangsar Bc</v>
          </cell>
        </row>
        <row r="3765">
          <cell r="A3765">
            <v>17358872</v>
          </cell>
          <cell r="B3765" t="str">
            <v>Techlab Security Sdn Bhd</v>
          </cell>
          <cell r="C3765" t="str">
            <v>Petaling Jaya Bc</v>
          </cell>
        </row>
        <row r="3766">
          <cell r="A3766">
            <v>21922381</v>
          </cell>
          <cell r="B3766" t="str">
            <v>Right Pristine Manpro Sdn Bhd</v>
          </cell>
          <cell r="C3766" t="str">
            <v>Alor Setar Bc</v>
          </cell>
        </row>
        <row r="3767">
          <cell r="A3767">
            <v>8952784</v>
          </cell>
          <cell r="B3767" t="str">
            <v>Cheerie Acres Sdn Bhd</v>
          </cell>
          <cell r="C3767" t="str">
            <v>Malacca Bc</v>
          </cell>
        </row>
        <row r="3768">
          <cell r="A3768">
            <v>24365374</v>
          </cell>
          <cell r="B3768" t="str">
            <v>Kop Penduduk Kampung Beringin Melaka Bhd</v>
          </cell>
          <cell r="C3768" t="str">
            <v>Malacca Bc</v>
          </cell>
        </row>
        <row r="3769">
          <cell r="A3769">
            <v>18718116</v>
          </cell>
          <cell r="B3769" t="str">
            <v>Nihon Pigment Sdn Bhd</v>
          </cell>
          <cell r="C3769" t="str">
            <v>Johor Baru Bc</v>
          </cell>
        </row>
        <row r="3770">
          <cell r="A3770">
            <v>14830411</v>
          </cell>
          <cell r="B3770" t="str">
            <v>Thunder Match Technology Sdn Bhd</v>
          </cell>
          <cell r="C3770" t="str">
            <v>Kajang Bc</v>
          </cell>
        </row>
        <row r="3771">
          <cell r="A3771">
            <v>24227144</v>
          </cell>
          <cell r="B3771" t="str">
            <v>Mirecont Sdn Bhd</v>
          </cell>
          <cell r="C3771" t="str">
            <v>Kuching Bc</v>
          </cell>
        </row>
        <row r="3772">
          <cell r="A3772">
            <v>17560934</v>
          </cell>
          <cell r="B3772" t="str">
            <v>Agro Asas Sdn Bhd</v>
          </cell>
          <cell r="C3772" t="str">
            <v>Klang Bc</v>
          </cell>
        </row>
        <row r="3773">
          <cell r="A3773">
            <v>12896229</v>
          </cell>
          <cell r="B3773" t="str">
            <v>Bee Chun Heng Foodstuff Sdn Bhd</v>
          </cell>
          <cell r="C3773" t="str">
            <v>Bangsar Bc</v>
          </cell>
        </row>
        <row r="3774">
          <cell r="A3774">
            <v>18943445</v>
          </cell>
          <cell r="B3774" t="str">
            <v>Sahakol Lohakit (M) Sdn Bhd</v>
          </cell>
          <cell r="C3774" t="str">
            <v>Kajang Bc</v>
          </cell>
        </row>
        <row r="3775">
          <cell r="A3775">
            <v>13037024</v>
          </cell>
          <cell r="B3775" t="str">
            <v>Yetta Steel Industries Sdn Bhd</v>
          </cell>
          <cell r="C3775" t="str">
            <v>Sungai Petani Bc</v>
          </cell>
        </row>
        <row r="3776">
          <cell r="A3776">
            <v>16108001</v>
          </cell>
          <cell r="B3776" t="str">
            <v>Nozomi Marketing Sdn Bhd</v>
          </cell>
          <cell r="C3776" t="str">
            <v>Kajang Bc</v>
          </cell>
        </row>
        <row r="3777">
          <cell r="A3777">
            <v>26063854</v>
          </cell>
          <cell r="B3777" t="str">
            <v>Faithview Ambience Sdn. Bhd.</v>
          </cell>
          <cell r="C3777" t="str">
            <v>Malacca Bc</v>
          </cell>
        </row>
        <row r="3778">
          <cell r="A3778">
            <v>19782600</v>
          </cell>
          <cell r="B3778" t="str">
            <v>Idaman Ekspres Sdn Bhd</v>
          </cell>
          <cell r="C3778" t="str">
            <v>Jln Tun Perak Bc</v>
          </cell>
        </row>
        <row r="3779">
          <cell r="A3779">
            <v>25250422</v>
          </cell>
          <cell r="B3779" t="str">
            <v>Hiewa Auto Gallery (Melaka) Sdn Bhd</v>
          </cell>
          <cell r="C3779" t="str">
            <v>Johor Baru Bc</v>
          </cell>
        </row>
        <row r="3780">
          <cell r="A3780">
            <v>26109611</v>
          </cell>
          <cell r="B3780" t="str">
            <v>Hxc Property (Triang) Sdn Bhd</v>
          </cell>
          <cell r="C3780" t="str">
            <v>Klang Bc</v>
          </cell>
        </row>
        <row r="3781">
          <cell r="A3781">
            <v>16101559</v>
          </cell>
          <cell r="B3781" t="str">
            <v>Rainbow Seafood Restaurant Sdn Bhd</v>
          </cell>
          <cell r="C3781" t="str">
            <v>Ipoh Bc</v>
          </cell>
        </row>
        <row r="3782">
          <cell r="A3782">
            <v>22506695</v>
          </cell>
          <cell r="B3782" t="str">
            <v>Ganda Mantap Sdn Bhd</v>
          </cell>
          <cell r="C3782" t="str">
            <v>Subang</v>
          </cell>
        </row>
        <row r="3783">
          <cell r="A3783">
            <v>19984681</v>
          </cell>
          <cell r="B3783" t="str">
            <v>Homebase Properties Sdn Bhd</v>
          </cell>
          <cell r="C3783" t="str">
            <v>Alor Setar Bc</v>
          </cell>
        </row>
        <row r="3784">
          <cell r="A3784">
            <v>7691965</v>
          </cell>
          <cell r="B3784" t="str">
            <v>Hello Development (M) Sdn Bhd</v>
          </cell>
          <cell r="C3784" t="str">
            <v>Jln P Ramlee Bc</v>
          </cell>
        </row>
        <row r="3785">
          <cell r="A3785">
            <v>25511745</v>
          </cell>
          <cell r="B3785" t="str">
            <v>Leopad Properties Sdn. Bhd.</v>
          </cell>
          <cell r="C3785" t="str">
            <v>Jln P Ramlee Bc</v>
          </cell>
        </row>
        <row r="3786">
          <cell r="A3786">
            <v>25792327</v>
          </cell>
          <cell r="B3786" t="str">
            <v>Setia Ikra Hartanah Sdn Bhd</v>
          </cell>
          <cell r="C3786" t="str">
            <v>Jln P Ramlee Bc</v>
          </cell>
        </row>
        <row r="3787">
          <cell r="A3787">
            <v>19287941</v>
          </cell>
          <cell r="B3787" t="str">
            <v>Mystudy Education Consulting Sdn Bhd</v>
          </cell>
          <cell r="C3787" t="str">
            <v>Petaling Jaya Bc</v>
          </cell>
        </row>
        <row r="3788">
          <cell r="A3788">
            <v>12264321</v>
          </cell>
          <cell r="B3788" t="str">
            <v>Awan Timur Palm O/Mill Resources (Pk) Sb</v>
          </cell>
          <cell r="C3788" t="str">
            <v>Batu Pahat Bc</v>
          </cell>
        </row>
        <row r="3789">
          <cell r="A3789">
            <v>26277909</v>
          </cell>
          <cell r="B3789" t="str">
            <v>Syarikat Chow Fong Trading (Bilut) Sdn</v>
          </cell>
          <cell r="C3789" t="str">
            <v>Mentakab Bc</v>
          </cell>
        </row>
        <row r="3790">
          <cell r="A3790">
            <v>9268068</v>
          </cell>
          <cell r="B3790" t="str">
            <v>Sweetdream Industrial Corporation Sb</v>
          </cell>
          <cell r="C3790" t="str">
            <v>Jln Tun Perak Bc</v>
          </cell>
        </row>
        <row r="3791">
          <cell r="A3791">
            <v>13163400</v>
          </cell>
          <cell r="B3791" t="str">
            <v>Bws Engineering Sdn. Bhd.</v>
          </cell>
          <cell r="C3791" t="str">
            <v>Miri Bc</v>
          </cell>
        </row>
        <row r="3792">
          <cell r="A3792">
            <v>22574673</v>
          </cell>
          <cell r="B3792" t="str">
            <v>Instant Option Resources Sdn Bhd</v>
          </cell>
          <cell r="C3792" t="str">
            <v>Bangsar Bc</v>
          </cell>
        </row>
        <row r="3793">
          <cell r="A3793">
            <v>10991427</v>
          </cell>
          <cell r="B3793" t="str">
            <v>Rayhar Properties Sdn Bhd</v>
          </cell>
          <cell r="C3793" t="str">
            <v>Kemaman Bc</v>
          </cell>
        </row>
        <row r="3794">
          <cell r="A3794">
            <v>26212282</v>
          </cell>
          <cell r="B3794" t="str">
            <v>Laras Jaya Engineering Sdn Bhd</v>
          </cell>
          <cell r="C3794" t="str">
            <v>Kuching Bc</v>
          </cell>
        </row>
        <row r="3795">
          <cell r="A3795">
            <v>24374431</v>
          </cell>
          <cell r="B3795" t="str">
            <v>Gao Yang Rubber</v>
          </cell>
          <cell r="C3795" t="str">
            <v>Mentakab Bc</v>
          </cell>
        </row>
        <row r="3796">
          <cell r="A3796">
            <v>6681210</v>
          </cell>
          <cell r="B3796" t="str">
            <v>Luruhmas Sdn. Bhd.</v>
          </cell>
          <cell r="C3796" t="str">
            <v>Johor Baru Bc</v>
          </cell>
        </row>
        <row r="3797">
          <cell r="A3797">
            <v>19698514</v>
          </cell>
          <cell r="B3797" t="str">
            <v>Delta Galaxy Sdn Bhd</v>
          </cell>
          <cell r="C3797" t="str">
            <v>Sibu Bc</v>
          </cell>
        </row>
        <row r="3798">
          <cell r="A3798">
            <v>12193682</v>
          </cell>
          <cell r="B3798" t="str">
            <v>Wellterm Corporation Sdn Bhd</v>
          </cell>
          <cell r="C3798" t="str">
            <v>Sandakan Bc</v>
          </cell>
        </row>
        <row r="3799">
          <cell r="A3799">
            <v>7566808</v>
          </cell>
          <cell r="B3799" t="str">
            <v>Vision Tomorrow Sdn Bhd</v>
          </cell>
          <cell r="C3799" t="str">
            <v>Penang Bc</v>
          </cell>
        </row>
        <row r="3800">
          <cell r="A3800">
            <v>19933056</v>
          </cell>
          <cell r="B3800" t="str">
            <v>Woodos Enterprise Sdn Bhd</v>
          </cell>
          <cell r="C3800" t="str">
            <v>Subang Bc</v>
          </cell>
        </row>
        <row r="3801">
          <cell r="A3801">
            <v>9746966</v>
          </cell>
          <cell r="B3801" t="str">
            <v>Edisijuta Parking Sdn Bhd</v>
          </cell>
          <cell r="C3801" t="str">
            <v>Subang Bc</v>
          </cell>
        </row>
        <row r="3802">
          <cell r="A3802">
            <v>4081438</v>
          </cell>
          <cell r="B3802" t="str">
            <v>Ramly Food Processing Sdn Bhd</v>
          </cell>
          <cell r="C3802" t="str">
            <v>Jln P Ramlee Bc</v>
          </cell>
        </row>
        <row r="3803">
          <cell r="A3803">
            <v>15139005</v>
          </cell>
          <cell r="B3803" t="str">
            <v>Excel Rim Sdn Bhd</v>
          </cell>
          <cell r="C3803" t="str">
            <v>Prai Bc</v>
          </cell>
        </row>
        <row r="3804">
          <cell r="A3804">
            <v>5775256</v>
          </cell>
          <cell r="B3804" t="str">
            <v>Far East Import-Export (Serdang) Sdn Bhd</v>
          </cell>
          <cell r="C3804" t="str">
            <v>Seremban Bc</v>
          </cell>
        </row>
        <row r="3805">
          <cell r="A3805">
            <v>19514399</v>
          </cell>
          <cell r="B3805" t="str">
            <v>Jelang Jaya Sdn Bhd</v>
          </cell>
          <cell r="C3805" t="str">
            <v>Alor Setar Bc</v>
          </cell>
        </row>
        <row r="3806">
          <cell r="A3806">
            <v>23577719</v>
          </cell>
          <cell r="B3806" t="str">
            <v>Ptms Marketing Sdn Bhd</v>
          </cell>
          <cell r="C3806" t="str">
            <v>Kuantan Bc</v>
          </cell>
        </row>
        <row r="3807">
          <cell r="A3807">
            <v>25835640</v>
          </cell>
          <cell r="B3807" t="str">
            <v>Itp Foods Sdn Bhd</v>
          </cell>
          <cell r="C3807" t="str">
            <v>Prai Bc</v>
          </cell>
        </row>
        <row r="3808">
          <cell r="A3808">
            <v>18603414</v>
          </cell>
          <cell r="B3808" t="str">
            <v>Semenanjung Teguh Sdn Bhd</v>
          </cell>
          <cell r="C3808" t="str">
            <v>Kuala Terengganu Bc</v>
          </cell>
        </row>
        <row r="3809">
          <cell r="A3809">
            <v>24680624</v>
          </cell>
          <cell r="B3809" t="str">
            <v>Aman Suria Bina Sdn Bhd</v>
          </cell>
          <cell r="C3809" t="str">
            <v>Alor Setar Bc</v>
          </cell>
        </row>
        <row r="3810">
          <cell r="A3810">
            <v>14117202</v>
          </cell>
          <cell r="B3810" t="str">
            <v>Pb Realty Sdn Bhd</v>
          </cell>
          <cell r="C3810" t="str">
            <v>Malacca Bc</v>
          </cell>
        </row>
        <row r="3811">
          <cell r="A3811">
            <v>25008158</v>
          </cell>
          <cell r="B3811" t="str">
            <v>Ultra Prospect Sdn Bhd</v>
          </cell>
          <cell r="C3811" t="str">
            <v>Miri Bc</v>
          </cell>
        </row>
        <row r="3812">
          <cell r="A3812">
            <v>25607836</v>
          </cell>
          <cell r="B3812" t="str">
            <v>Mega City Avenue Sdn Bhd</v>
          </cell>
          <cell r="C3812" t="str">
            <v>Karamunsing Bc</v>
          </cell>
        </row>
        <row r="3813">
          <cell r="A3813">
            <v>13231876</v>
          </cell>
          <cell r="B3813" t="str">
            <v>Kejuruteraan Asastera Bhd</v>
          </cell>
          <cell r="C3813" t="str">
            <v>Jln Tun Perak Bc</v>
          </cell>
        </row>
        <row r="3814">
          <cell r="A3814">
            <v>26058942</v>
          </cell>
          <cell r="B3814" t="str">
            <v>Sena Traffic Systems Sdn Bhd</v>
          </cell>
          <cell r="C3814" t="str">
            <v>Jln P Ramlee Bc</v>
          </cell>
        </row>
        <row r="3815">
          <cell r="A3815">
            <v>13905473</v>
          </cell>
          <cell r="B3815" t="str">
            <v>Chua Kah Seng Supermarket Sdn Bhd</v>
          </cell>
          <cell r="C3815" t="str">
            <v>Karamunsing Bc</v>
          </cell>
        </row>
        <row r="3816">
          <cell r="A3816">
            <v>26156619</v>
          </cell>
          <cell r="B3816" t="str">
            <v>Krc Solution Sdn Bhd</v>
          </cell>
          <cell r="C3816" t="str">
            <v>Tawau Bc</v>
          </cell>
        </row>
        <row r="3817">
          <cell r="A3817">
            <v>19504279</v>
          </cell>
          <cell r="B3817" t="str">
            <v>Chai Huat Meat Sdn. Bhd.</v>
          </cell>
          <cell r="C3817" t="str">
            <v>Sri Damansara Bc</v>
          </cell>
        </row>
        <row r="3818">
          <cell r="A3818">
            <v>25830016</v>
          </cell>
          <cell r="B3818" t="str">
            <v>Ljk Properties Sdn Bhd</v>
          </cell>
          <cell r="C3818" t="str">
            <v>Shah Alam Bc</v>
          </cell>
        </row>
        <row r="3819">
          <cell r="A3819">
            <v>14924725</v>
          </cell>
          <cell r="B3819" t="str">
            <v>Eng Han Property Sdn Bhd</v>
          </cell>
          <cell r="C3819" t="str">
            <v>Petaling Jaya Bc</v>
          </cell>
        </row>
        <row r="3820">
          <cell r="A3820">
            <v>18910122</v>
          </cell>
          <cell r="B3820" t="str">
            <v>Kiara Timur Sdn Bhd</v>
          </cell>
          <cell r="C3820" t="str">
            <v>Penang Bc</v>
          </cell>
        </row>
        <row r="3821">
          <cell r="A3821">
            <v>26203964</v>
          </cell>
          <cell r="B3821" t="str">
            <v>Ij Ventures Sdn Bhd</v>
          </cell>
          <cell r="C3821" t="str">
            <v>Penang Bc</v>
          </cell>
        </row>
        <row r="3822">
          <cell r="A3822">
            <v>21983531</v>
          </cell>
          <cell r="B3822" t="str">
            <v>Perimore Sdn Bhd</v>
          </cell>
          <cell r="C3822" t="str">
            <v>Alor Setar Bc</v>
          </cell>
        </row>
        <row r="3823">
          <cell r="A3823">
            <v>22434590</v>
          </cell>
          <cell r="B3823" t="str">
            <v>Ycl Assets Holdings Sdn Bhd</v>
          </cell>
          <cell r="C3823" t="str">
            <v>Bangsar Bc</v>
          </cell>
        </row>
        <row r="3824">
          <cell r="A3824">
            <v>25411824</v>
          </cell>
          <cell r="B3824" t="str">
            <v>Tajuk Gemilang Sdn Bhd</v>
          </cell>
          <cell r="C3824" t="str">
            <v>Karamunsing Bc</v>
          </cell>
        </row>
        <row r="3825">
          <cell r="A3825">
            <v>20160833</v>
          </cell>
          <cell r="B3825" t="str">
            <v>Albarakah Cleaning Services Sdn.Bhd.(Fka</v>
          </cell>
          <cell r="C3825" t="str">
            <v>Sri Damansara Bc</v>
          </cell>
        </row>
        <row r="3826">
          <cell r="A3826">
            <v>26310171</v>
          </cell>
          <cell r="B3826" t="str">
            <v>People 'N Rich - H Sdn Bhd</v>
          </cell>
          <cell r="C3826" t="str">
            <v>Jln Tun Perak Bc</v>
          </cell>
        </row>
        <row r="3827">
          <cell r="A3827">
            <v>24670699</v>
          </cell>
          <cell r="B3827" t="str">
            <v>Full Agriculture Enterprise Sdn. Bhd.</v>
          </cell>
          <cell r="C3827" t="str">
            <v>Ipoh Bc</v>
          </cell>
        </row>
        <row r="3828">
          <cell r="A3828">
            <v>15578236</v>
          </cell>
          <cell r="B3828" t="str">
            <v>Timuran Enterprise Sdn. Bhd.</v>
          </cell>
          <cell r="C3828" t="str">
            <v>Sri Damansara Bc</v>
          </cell>
        </row>
        <row r="3829">
          <cell r="A3829">
            <v>8179171</v>
          </cell>
          <cell r="B3829" t="str">
            <v>My-Sutera Sdn Bhd</v>
          </cell>
          <cell r="C3829" t="str">
            <v>Shah Alam Bc</v>
          </cell>
        </row>
        <row r="3830">
          <cell r="A3830">
            <v>10399710</v>
          </cell>
          <cell r="B3830" t="str">
            <v>Tacam Jaya Technologies Sdn. Bhd.</v>
          </cell>
          <cell r="C3830" t="str">
            <v>Batu Pahat Bc</v>
          </cell>
        </row>
        <row r="3831">
          <cell r="A3831">
            <v>19423891</v>
          </cell>
          <cell r="B3831" t="str">
            <v>Jesselton Concrete Sdn Bhd</v>
          </cell>
          <cell r="C3831" t="str">
            <v>Karamunsing Bc</v>
          </cell>
        </row>
        <row r="3832">
          <cell r="A3832">
            <v>23647063</v>
          </cell>
          <cell r="B3832" t="str">
            <v>Bloom Richmark Sdn Bhd</v>
          </cell>
          <cell r="C3832" t="str">
            <v>Kuching Bc</v>
          </cell>
        </row>
        <row r="3833">
          <cell r="A3833">
            <v>15040434</v>
          </cell>
          <cell r="B3833" t="str">
            <v>Ecoscience Manufacturing &amp; Eng Sb</v>
          </cell>
          <cell r="C3833" t="str">
            <v>Johor Baru Bc</v>
          </cell>
        </row>
        <row r="3834">
          <cell r="A3834">
            <v>11391906</v>
          </cell>
          <cell r="B3834" t="str">
            <v>Uum Engineering Sdn Bhd</v>
          </cell>
          <cell r="C3834" t="str">
            <v>Penang Bc</v>
          </cell>
        </row>
        <row r="3835">
          <cell r="A3835">
            <v>18815204</v>
          </cell>
          <cell r="B3835" t="str">
            <v>Pr Resources</v>
          </cell>
          <cell r="C3835" t="str">
            <v>Karamunsing Bc</v>
          </cell>
        </row>
        <row r="3836">
          <cell r="A3836">
            <v>15837058</v>
          </cell>
          <cell r="B3836" t="str">
            <v>Wadesa Logistic Sdn Bhd</v>
          </cell>
          <cell r="C3836" t="str">
            <v>Bintulu Bc</v>
          </cell>
        </row>
        <row r="3837">
          <cell r="A3837">
            <v>18679196</v>
          </cell>
          <cell r="B3837" t="str">
            <v>Zespac Construction Sdn Bhd</v>
          </cell>
          <cell r="C3837" t="str">
            <v>Sibu Bc</v>
          </cell>
        </row>
        <row r="3838">
          <cell r="A3838">
            <v>24527220</v>
          </cell>
          <cell r="B3838" t="str">
            <v>Keb Utama Sdn Bhd</v>
          </cell>
          <cell r="C3838" t="str">
            <v>Bangsar Bc</v>
          </cell>
        </row>
        <row r="3839">
          <cell r="A3839">
            <v>20057060</v>
          </cell>
          <cell r="B3839" t="str">
            <v>Broad-Way Engineering Services And Tradi</v>
          </cell>
          <cell r="C3839" t="str">
            <v>Bangsar Bc</v>
          </cell>
        </row>
        <row r="3840">
          <cell r="A3840">
            <v>21215622</v>
          </cell>
          <cell r="B3840" t="str">
            <v>Cs Euro Auto Sdn. Bhd.</v>
          </cell>
          <cell r="C3840" t="str">
            <v>Sungai Petani Bc</v>
          </cell>
        </row>
        <row r="3841">
          <cell r="A3841">
            <v>26283154</v>
          </cell>
          <cell r="B3841" t="str">
            <v>Wl Petroleum Sdn Bhd</v>
          </cell>
          <cell r="C3841" t="str">
            <v>Bangsar Bc</v>
          </cell>
        </row>
        <row r="3842">
          <cell r="A3842">
            <v>13255771</v>
          </cell>
          <cell r="B3842" t="str">
            <v>Bentong Kian Guan Trading Sdn Bhd</v>
          </cell>
          <cell r="C3842" t="str">
            <v>Mentakab Bc</v>
          </cell>
        </row>
        <row r="3843">
          <cell r="A3843">
            <v>11904689</v>
          </cell>
          <cell r="B3843" t="str">
            <v>Novamas Enterprise Sdn Bhd</v>
          </cell>
          <cell r="C3843" t="str">
            <v>Kajang Bc</v>
          </cell>
        </row>
        <row r="3844">
          <cell r="A3844">
            <v>20376522</v>
          </cell>
          <cell r="B3844" t="str">
            <v>Next Logistics Sdn Bhd</v>
          </cell>
          <cell r="C3844" t="str">
            <v>Klang Bc</v>
          </cell>
        </row>
        <row r="3845">
          <cell r="A3845">
            <v>13067504</v>
          </cell>
          <cell r="B3845" t="str">
            <v>Qc Protection &amp; Investigation Servicessb</v>
          </cell>
          <cell r="C3845" t="str">
            <v>Jln Tun Perak Bc</v>
          </cell>
        </row>
        <row r="3846">
          <cell r="A3846">
            <v>17899434</v>
          </cell>
          <cell r="B3846" t="str">
            <v>Goodnite Foam &amp; Latex Sdn. Bhd.</v>
          </cell>
          <cell r="C3846" t="str">
            <v>Klang Bc</v>
          </cell>
        </row>
        <row r="3847">
          <cell r="A3847">
            <v>1425202</v>
          </cell>
          <cell r="B3847" t="str">
            <v>Teo Guan Lee (K.L) Sdn.Bhd.</v>
          </cell>
          <cell r="C3847" t="str">
            <v>Penang Bc</v>
          </cell>
        </row>
        <row r="3848">
          <cell r="A3848">
            <v>16089056</v>
          </cell>
          <cell r="B3848" t="str">
            <v>Fu Yun Fruits Trading Sdn Bhd</v>
          </cell>
          <cell r="C3848" t="str">
            <v>Malacca Bc</v>
          </cell>
        </row>
        <row r="3849">
          <cell r="A3849">
            <v>25375494</v>
          </cell>
          <cell r="B3849" t="str">
            <v>Sip Holdings Sdn. Bhd.</v>
          </cell>
          <cell r="C3849" t="str">
            <v>Seremban Bc</v>
          </cell>
        </row>
        <row r="3850">
          <cell r="A3850">
            <v>17222122</v>
          </cell>
          <cell r="B3850" t="str">
            <v>Hong Bee Agriculture Sdn Bhd</v>
          </cell>
          <cell r="C3850" t="str">
            <v>Muar Bc</v>
          </cell>
        </row>
        <row r="3851">
          <cell r="A3851">
            <v>24066510</v>
          </cell>
          <cell r="B3851" t="str">
            <v>Silverpack Sdn Bhd</v>
          </cell>
          <cell r="C3851" t="str">
            <v>Sri Damansara Bc</v>
          </cell>
        </row>
        <row r="3852">
          <cell r="A3852">
            <v>25506670</v>
          </cell>
          <cell r="B3852" t="str">
            <v>Golden Pharos Glass Sdn Bhd</v>
          </cell>
          <cell r="C3852" t="str">
            <v>Bangsar Bc</v>
          </cell>
        </row>
        <row r="3853">
          <cell r="A3853">
            <v>7932932</v>
          </cell>
          <cell r="B3853" t="str">
            <v>Bw Scaffold Industries Sdn Bhd</v>
          </cell>
          <cell r="C3853" t="str">
            <v>Prai Bc</v>
          </cell>
        </row>
        <row r="3854">
          <cell r="A3854">
            <v>7824137</v>
          </cell>
          <cell r="B3854" t="str">
            <v>Alpha Marvel S/B</v>
          </cell>
          <cell r="C3854" t="str">
            <v>Malacca Bc</v>
          </cell>
        </row>
        <row r="3855">
          <cell r="A3855">
            <v>13977814</v>
          </cell>
          <cell r="B3855" t="str">
            <v>Nova Talent Sdn Bhd</v>
          </cell>
          <cell r="C3855" t="str">
            <v>Muar Bc</v>
          </cell>
        </row>
        <row r="3856">
          <cell r="A3856">
            <v>19698735</v>
          </cell>
          <cell r="B3856" t="str">
            <v>Mf International Sdn Bhd</v>
          </cell>
          <cell r="C3856" t="str">
            <v>Muar Bc</v>
          </cell>
        </row>
        <row r="3857">
          <cell r="A3857">
            <v>3108851</v>
          </cell>
          <cell r="B3857" t="str">
            <v>Masteron Sdn Bhd</v>
          </cell>
          <cell r="C3857" t="str">
            <v>Petaling Jaya Bc</v>
          </cell>
        </row>
        <row r="3858">
          <cell r="A3858">
            <v>23389039</v>
          </cell>
          <cell r="B3858" t="str">
            <v>Aspen Vision City Sdn Bhd</v>
          </cell>
          <cell r="C3858" t="str">
            <v>Penang Bc</v>
          </cell>
        </row>
        <row r="3859">
          <cell r="A3859">
            <v>12307340</v>
          </cell>
          <cell r="B3859" t="str">
            <v>Sunset Villa Sdn Bhd</v>
          </cell>
          <cell r="C3859" t="str">
            <v>Ipoh Bc</v>
          </cell>
        </row>
        <row r="3860">
          <cell r="A3860">
            <v>20911265</v>
          </cell>
          <cell r="B3860" t="str">
            <v>Motion Beyond Sdn Bhd</v>
          </cell>
          <cell r="C3860" t="str">
            <v>Shah Alam Bc</v>
          </cell>
        </row>
        <row r="3861">
          <cell r="A3861">
            <v>16546858</v>
          </cell>
          <cell r="B3861" t="str">
            <v>Gedung Big 10 (Ktn) Sdn Bhd</v>
          </cell>
          <cell r="C3861" t="str">
            <v>Kuantan Bc</v>
          </cell>
        </row>
        <row r="3862">
          <cell r="A3862">
            <v>25500390</v>
          </cell>
          <cell r="B3862" t="str">
            <v>Mirago Holdings Sdn Bhd</v>
          </cell>
          <cell r="C3862" t="str">
            <v>Sri Damansara Bc</v>
          </cell>
        </row>
        <row r="3863">
          <cell r="A3863">
            <v>3739694</v>
          </cell>
          <cell r="B3863" t="str">
            <v>Teo Guan Lee Properties (Kl) Sdn Bhd</v>
          </cell>
          <cell r="C3863" t="str">
            <v>Jln Tun Perak Bc</v>
          </cell>
        </row>
        <row r="3864">
          <cell r="A3864">
            <v>26369981</v>
          </cell>
          <cell r="B3864" t="str">
            <v>Blue Ocean Concept Sdn Bhd</v>
          </cell>
          <cell r="C3864" t="str">
            <v>Prai Bc</v>
          </cell>
        </row>
        <row r="3865">
          <cell r="A3865">
            <v>26392330</v>
          </cell>
          <cell r="B3865" t="str">
            <v>Kurnia Jaya Hasil Sdn Bhd</v>
          </cell>
          <cell r="C3865" t="str">
            <v>Muar Bc</v>
          </cell>
        </row>
        <row r="3866">
          <cell r="A3866">
            <v>26335638</v>
          </cell>
          <cell r="B3866" t="str">
            <v>Jonker House Sdn Bhd</v>
          </cell>
          <cell r="C3866" t="str">
            <v>Malacca Bc</v>
          </cell>
        </row>
        <row r="3867">
          <cell r="A3867">
            <v>26232244</v>
          </cell>
          <cell r="B3867" t="str">
            <v>Enso Development Sdn Bhd</v>
          </cell>
          <cell r="C3867" t="str">
            <v>Jln P Ramlee Bc</v>
          </cell>
        </row>
        <row r="3868">
          <cell r="A3868">
            <v>7479977</v>
          </cell>
          <cell r="B3868" t="str">
            <v>Prestigious Discovery Sdn Bhd</v>
          </cell>
          <cell r="C3868" t="str">
            <v>Bangsar Bc</v>
          </cell>
        </row>
        <row r="3869">
          <cell r="A3869">
            <v>25456493</v>
          </cell>
          <cell r="B3869" t="str">
            <v>Infra Total Care Sdn Bhd</v>
          </cell>
          <cell r="C3869" t="str">
            <v>Subang Bc</v>
          </cell>
        </row>
        <row r="3870">
          <cell r="A3870">
            <v>26278923</v>
          </cell>
          <cell r="B3870" t="str">
            <v>Media Consortium Corporation Sdn Bhd</v>
          </cell>
          <cell r="C3870" t="str">
            <v>Jln Tun Perak Bc</v>
          </cell>
        </row>
        <row r="3871">
          <cell r="A3871">
            <v>20753564</v>
          </cell>
          <cell r="B3871" t="str">
            <v>Fong Tak Resources Sdn Bhd</v>
          </cell>
          <cell r="C3871" t="str">
            <v>Batu Pahat Bc</v>
          </cell>
        </row>
        <row r="3872">
          <cell r="A3872">
            <v>18368451</v>
          </cell>
          <cell r="B3872" t="str">
            <v>Kompleks Perkayuan Kelantan Sdn.Bhd.</v>
          </cell>
          <cell r="C3872" t="str">
            <v>Kota Bharu Bc</v>
          </cell>
        </row>
        <row r="3873">
          <cell r="A3873">
            <v>5133496</v>
          </cell>
          <cell r="B3873" t="str">
            <v>Jing Huat Brick (Miri) Sdn. Bhd.</v>
          </cell>
          <cell r="C3873" t="str">
            <v>Miri Bc</v>
          </cell>
        </row>
        <row r="3874">
          <cell r="A3874">
            <v>26193602</v>
          </cell>
          <cell r="B3874" t="str">
            <v>Borneosun Premix Sdn. Bhd.</v>
          </cell>
          <cell r="C3874" t="str">
            <v>Bintulu Bc</v>
          </cell>
        </row>
        <row r="3875">
          <cell r="A3875">
            <v>1436202</v>
          </cell>
          <cell r="B3875" t="str">
            <v>Keat Radio Co Sdn Bhd</v>
          </cell>
          <cell r="C3875" t="str">
            <v>Penang Bc</v>
          </cell>
        </row>
        <row r="3876">
          <cell r="A3876">
            <v>17073572</v>
          </cell>
          <cell r="B3876" t="str">
            <v>Value Plus Industries Sdn. Bhd.</v>
          </cell>
          <cell r="C3876" t="str">
            <v>Kajang Bc</v>
          </cell>
        </row>
        <row r="3877">
          <cell r="A3877">
            <v>26247384</v>
          </cell>
          <cell r="B3877" t="str">
            <v>Kyodo Scaffolding Sdn Bhd</v>
          </cell>
          <cell r="C3877" t="str">
            <v>Prai Bc</v>
          </cell>
        </row>
        <row r="3878">
          <cell r="A3878">
            <v>16089448</v>
          </cell>
          <cell r="B3878" t="str">
            <v>Iot Petroleum Sdn. Bhd.</v>
          </cell>
          <cell r="C3878" t="str">
            <v>Jln Tun Perak Bc</v>
          </cell>
        </row>
        <row r="3879">
          <cell r="A3879">
            <v>18597778</v>
          </cell>
          <cell r="B3879" t="str">
            <v>Idx Multi Resources Sdn. Bhd.</v>
          </cell>
          <cell r="C3879" t="str">
            <v>Shah Alam Bc</v>
          </cell>
        </row>
        <row r="3880">
          <cell r="A3880">
            <v>6452710</v>
          </cell>
          <cell r="B3880" t="str">
            <v>Vizione Builder Sdn. Bhd.</v>
          </cell>
          <cell r="C3880" t="str">
            <v>Subang Bc</v>
          </cell>
        </row>
        <row r="3881">
          <cell r="A3881">
            <v>24955487</v>
          </cell>
          <cell r="B3881" t="str">
            <v>R &amp; D Construction Sdn Bhd</v>
          </cell>
          <cell r="C3881" t="str">
            <v>Kuching Bc</v>
          </cell>
        </row>
        <row r="3882">
          <cell r="A3882">
            <v>16087319</v>
          </cell>
          <cell r="B3882" t="str">
            <v>Tetris Sdn Bhd</v>
          </cell>
          <cell r="C3882" t="str">
            <v>Jln P Ramlee Bc</v>
          </cell>
        </row>
        <row r="3883">
          <cell r="A3883">
            <v>7829732</v>
          </cell>
          <cell r="B3883" t="str">
            <v>Group Engineers Malaysia Sdn Bhd</v>
          </cell>
          <cell r="C3883" t="str">
            <v>Kuching Bc</v>
          </cell>
        </row>
        <row r="3884">
          <cell r="A3884">
            <v>5652633</v>
          </cell>
          <cell r="B3884" t="str">
            <v>Sigmal Construction Sdn Bhd</v>
          </cell>
          <cell r="C3884" t="str">
            <v>Bangsar Bc</v>
          </cell>
        </row>
        <row r="3885">
          <cell r="A3885">
            <v>9397337</v>
          </cell>
          <cell r="B3885" t="str">
            <v>Nks Development Sdn Bhd</v>
          </cell>
          <cell r="C3885" t="str">
            <v>Malacca Bc</v>
          </cell>
        </row>
        <row r="3886">
          <cell r="A3886">
            <v>21989639</v>
          </cell>
          <cell r="B3886" t="str">
            <v>Home &amp; Boom (M) Sdn. Bhd.</v>
          </cell>
          <cell r="C3886" t="str">
            <v>Muar Bc</v>
          </cell>
        </row>
        <row r="3887">
          <cell r="A3887">
            <v>5886946</v>
          </cell>
          <cell r="B3887" t="str">
            <v>Bright Alliance Sdn Bhd</v>
          </cell>
          <cell r="C3887" t="str">
            <v>Sri Damansara Bc</v>
          </cell>
        </row>
        <row r="3888">
          <cell r="A3888">
            <v>25288483</v>
          </cell>
          <cell r="B3888" t="str">
            <v>Sri Kemas Petroleum (M) Sdn Bhd</v>
          </cell>
          <cell r="C3888" t="str">
            <v>Prai Bc</v>
          </cell>
        </row>
        <row r="3889">
          <cell r="A3889">
            <v>4863090</v>
          </cell>
          <cell r="B3889" t="str">
            <v>Kpmg Plt</v>
          </cell>
          <cell r="C3889" t="str">
            <v>Petaling Jaya Bc</v>
          </cell>
        </row>
        <row r="3890">
          <cell r="A3890">
            <v>25702925</v>
          </cell>
          <cell r="B3890" t="str">
            <v>Bpe Synergy Engineering Sdn Bhd</v>
          </cell>
          <cell r="C3890" t="str">
            <v>Malacca Bc</v>
          </cell>
        </row>
        <row r="3891">
          <cell r="A3891">
            <v>6514190</v>
          </cell>
          <cell r="B3891" t="str">
            <v>Kirawang Sdn Bhd</v>
          </cell>
          <cell r="C3891" t="str">
            <v>Seremban Bc</v>
          </cell>
        </row>
        <row r="3892">
          <cell r="A3892">
            <v>24973691</v>
          </cell>
          <cell r="B3892" t="str">
            <v>Khai Seng Packaging Industries Sdn Bhd</v>
          </cell>
          <cell r="C3892" t="str">
            <v>Ipoh Bc</v>
          </cell>
        </row>
        <row r="3893">
          <cell r="A3893">
            <v>20332250</v>
          </cell>
          <cell r="B3893" t="str">
            <v>Durable Holdings Sdn Bhd</v>
          </cell>
          <cell r="C3893" t="str">
            <v>Malacca Bc</v>
          </cell>
        </row>
        <row r="3894">
          <cell r="A3894">
            <v>26010534</v>
          </cell>
          <cell r="B3894" t="str">
            <v>Vict Chemicals Sdn. Bhd.</v>
          </cell>
          <cell r="C3894" t="str">
            <v>Jln Tun Perak Bc</v>
          </cell>
        </row>
        <row r="3895">
          <cell r="A3895">
            <v>7401884</v>
          </cell>
          <cell r="B3895" t="str">
            <v>Heng Say Properties Sdn Bhd</v>
          </cell>
          <cell r="C3895" t="str">
            <v>Karamunsing Bc</v>
          </cell>
        </row>
        <row r="3896">
          <cell r="A3896">
            <v>14403069</v>
          </cell>
          <cell r="B3896" t="str">
            <v>Primer Kenrich Sdn Bhd</v>
          </cell>
          <cell r="C3896" t="str">
            <v>Bangsar Bc</v>
          </cell>
        </row>
        <row r="3897">
          <cell r="A3897">
            <v>23632716</v>
          </cell>
          <cell r="B3897" t="str">
            <v>Yubiso (M) Sdn Bhd</v>
          </cell>
          <cell r="C3897" t="str">
            <v>Prai Bc</v>
          </cell>
        </row>
        <row r="3898">
          <cell r="A3898">
            <v>15358246</v>
          </cell>
          <cell r="B3898" t="str">
            <v>Lt Hardware Trading Sdn Bhd</v>
          </cell>
          <cell r="C3898" t="str">
            <v>Malacca Bc</v>
          </cell>
        </row>
        <row r="3899">
          <cell r="A3899">
            <v>17196191</v>
          </cell>
          <cell r="B3899" t="str">
            <v>Temasek Leaders Sdn Bhd</v>
          </cell>
          <cell r="C3899" t="str">
            <v>Penang Bc</v>
          </cell>
        </row>
        <row r="3900">
          <cell r="A3900">
            <v>15564437</v>
          </cell>
          <cell r="B3900" t="str">
            <v>Sate Kajang Hj Samuri Mktg Sdn Bhd</v>
          </cell>
          <cell r="C3900" t="str">
            <v>Jln P Ramlee Bc</v>
          </cell>
        </row>
        <row r="3901">
          <cell r="A3901">
            <v>16083323</v>
          </cell>
          <cell r="B3901" t="str">
            <v>Mulia Bersama Sdn Bhd</v>
          </cell>
          <cell r="C3901" t="str">
            <v>Jln Tun Perak Bc</v>
          </cell>
        </row>
        <row r="3902">
          <cell r="A3902">
            <v>14385428</v>
          </cell>
          <cell r="B3902" t="str">
            <v>Econsave Cash &amp; Carry (Km) S/B</v>
          </cell>
          <cell r="C3902" t="str">
            <v>Klang Bc</v>
          </cell>
        </row>
        <row r="3903">
          <cell r="A3903">
            <v>25461100</v>
          </cell>
          <cell r="B3903" t="str">
            <v>Kiara Arena Sdn Bhd</v>
          </cell>
          <cell r="C3903" t="str">
            <v>Kajang Bc</v>
          </cell>
        </row>
        <row r="3904">
          <cell r="A3904">
            <v>25990391</v>
          </cell>
          <cell r="B3904" t="str">
            <v>Eden Resources Sdn Bhd</v>
          </cell>
          <cell r="C3904" t="str">
            <v>Petaling Jaya Bc</v>
          </cell>
        </row>
        <row r="3905">
          <cell r="A3905">
            <v>17324200</v>
          </cell>
          <cell r="B3905" t="str">
            <v>Bestapi Holdings Sdn Bhd</v>
          </cell>
          <cell r="C3905" t="str">
            <v>Sri Damansara Bc</v>
          </cell>
        </row>
        <row r="3906">
          <cell r="A3906">
            <v>26282627</v>
          </cell>
          <cell r="B3906" t="str">
            <v>Ritz Corner Sdn Bhd</v>
          </cell>
          <cell r="C3906" t="str">
            <v>Jln P Ramlee Bc</v>
          </cell>
        </row>
        <row r="3907">
          <cell r="A3907">
            <v>26148010</v>
          </cell>
          <cell r="B3907" t="str">
            <v>Sribhagawan Education Group Sdn Bhd</v>
          </cell>
          <cell r="C3907" t="str">
            <v>Jln Tun Perak Bc</v>
          </cell>
        </row>
        <row r="3908">
          <cell r="A3908">
            <v>26197603</v>
          </cell>
          <cell r="B3908" t="str">
            <v>Revenue Valley Sdn Bhd</v>
          </cell>
          <cell r="C3908" t="str">
            <v>Petaling Jaya Bc</v>
          </cell>
        </row>
        <row r="3909">
          <cell r="A3909">
            <v>7049708</v>
          </cell>
          <cell r="B3909" t="str">
            <v>Tce Tackles Sdn Bhd</v>
          </cell>
          <cell r="C3909" t="str">
            <v>Prai Bc</v>
          </cell>
        </row>
        <row r="3910">
          <cell r="A3910">
            <v>26268807</v>
          </cell>
          <cell r="B3910" t="str">
            <v>Cool Charm Sdn Bhd</v>
          </cell>
          <cell r="C3910" t="str">
            <v>Jln P Ramlee Bc</v>
          </cell>
        </row>
        <row r="3911">
          <cell r="A3911">
            <v>24197397</v>
          </cell>
          <cell r="B3911" t="str">
            <v>Kk Straits International Education S/B</v>
          </cell>
          <cell r="C3911" t="str">
            <v>Penang Bc</v>
          </cell>
        </row>
        <row r="3912">
          <cell r="A3912">
            <v>26201807</v>
          </cell>
          <cell r="B3912" t="str">
            <v>Wawasan Tech Sdn Bhd</v>
          </cell>
          <cell r="C3912" t="str">
            <v>Prai Bc</v>
          </cell>
        </row>
        <row r="3913">
          <cell r="A3913">
            <v>26349928</v>
          </cell>
          <cell r="B3913" t="str">
            <v>Dutamesra Bina Sdn Bhd</v>
          </cell>
          <cell r="C3913" t="str">
            <v>Shah Alam Bc</v>
          </cell>
        </row>
        <row r="3914">
          <cell r="A3914">
            <v>20470400</v>
          </cell>
          <cell r="B3914" t="str">
            <v>Brain Essence Nutritionals Sdn Bhd</v>
          </cell>
          <cell r="C3914" t="str">
            <v>Bangsar Bc</v>
          </cell>
        </row>
        <row r="3915">
          <cell r="A3915">
            <v>4008993</v>
          </cell>
          <cell r="B3915" t="str">
            <v>Sagasteel Equipment Sdn Bhd</v>
          </cell>
          <cell r="C3915" t="str">
            <v>Sri Damansara Bc</v>
          </cell>
        </row>
        <row r="3916">
          <cell r="A3916">
            <v>9805071</v>
          </cell>
          <cell r="B3916" t="str">
            <v>Latipah Petrol Kiosk</v>
          </cell>
          <cell r="C3916" t="str">
            <v>Johor Baru Bc</v>
          </cell>
        </row>
        <row r="3917">
          <cell r="A3917">
            <v>9383902</v>
          </cell>
          <cell r="B3917" t="str">
            <v>Loo Sek Choy Plumbing Construction Sdn B</v>
          </cell>
          <cell r="C3917" t="str">
            <v>Jln Tun Perak Bc</v>
          </cell>
        </row>
        <row r="3918">
          <cell r="A3918">
            <v>17474738</v>
          </cell>
          <cell r="B3918" t="str">
            <v>Yong Lung Holdings Sdn Bhd</v>
          </cell>
          <cell r="C3918" t="str">
            <v>Miri Bc</v>
          </cell>
        </row>
        <row r="3919">
          <cell r="A3919">
            <v>24842706</v>
          </cell>
          <cell r="B3919" t="str">
            <v>Frontier Fulfillment (M) Sdn Bhd</v>
          </cell>
          <cell r="C3919" t="str">
            <v>Sibu Bc</v>
          </cell>
        </row>
        <row r="3920">
          <cell r="A3920">
            <v>21586394</v>
          </cell>
          <cell r="B3920" t="str">
            <v>Sd Geodesi Sdn. Bhd.</v>
          </cell>
          <cell r="C3920" t="str">
            <v>Jln Tun Perak Bc</v>
          </cell>
        </row>
        <row r="3921">
          <cell r="A3921">
            <v>9669942</v>
          </cell>
          <cell r="B3921" t="str">
            <v>Xanthic Sdn Bhd</v>
          </cell>
          <cell r="C3921" t="str">
            <v>Bangsar Bc</v>
          </cell>
        </row>
        <row r="3922">
          <cell r="A3922">
            <v>19119645</v>
          </cell>
          <cell r="B3922" t="str">
            <v>Asiq Trading (M) Sdn Bhd</v>
          </cell>
          <cell r="C3922" t="str">
            <v>Jln P Ramlee Bc</v>
          </cell>
        </row>
        <row r="3923">
          <cell r="A3923">
            <v>14114382</v>
          </cell>
          <cell r="B3923" t="str">
            <v>Ling Tiong Kheng &amp; Sons Sdn Bhd</v>
          </cell>
          <cell r="C3923" t="str">
            <v>Sibu Bc</v>
          </cell>
        </row>
        <row r="3924">
          <cell r="A3924">
            <v>15395522</v>
          </cell>
          <cell r="B3924" t="str">
            <v>Gold Coin Jewellery Sdn Bhd</v>
          </cell>
          <cell r="C3924" t="str">
            <v>Jln Tun Perak Bc</v>
          </cell>
        </row>
        <row r="3925">
          <cell r="A3925">
            <v>26429230</v>
          </cell>
          <cell r="B3925" t="str">
            <v>Gemilang Bintang Sdn Bhd</v>
          </cell>
          <cell r="C3925" t="str">
            <v>Mentakab Bc</v>
          </cell>
        </row>
        <row r="3926">
          <cell r="A3926">
            <v>20113531</v>
          </cell>
          <cell r="B3926" t="str">
            <v>Kenston Industry Sdn. Bhd.</v>
          </cell>
          <cell r="C3926" t="str">
            <v>Batu Pahat Bc</v>
          </cell>
        </row>
        <row r="3927">
          <cell r="A3927">
            <v>15554777</v>
          </cell>
          <cell r="B3927" t="str">
            <v>Kim House Tiling &amp; Sanitary Sdn Bhd</v>
          </cell>
          <cell r="C3927" t="str">
            <v>Ipoh Bc</v>
          </cell>
        </row>
        <row r="3928">
          <cell r="A3928">
            <v>25713489</v>
          </cell>
          <cell r="B3928" t="str">
            <v>Heng Seng &amp; Company Sdn. Bhd.</v>
          </cell>
          <cell r="C3928" t="str">
            <v>Bangsar Bc</v>
          </cell>
        </row>
        <row r="3929">
          <cell r="A3929">
            <v>26350295</v>
          </cell>
          <cell r="B3929" t="str">
            <v>Mng Associates Sdn Bhd</v>
          </cell>
          <cell r="C3929" t="str">
            <v>Bangsar Bc</v>
          </cell>
        </row>
        <row r="3930">
          <cell r="A3930">
            <v>6294384</v>
          </cell>
          <cell r="B3930" t="str">
            <v>Yag College Sdn Bhd</v>
          </cell>
          <cell r="C3930" t="str">
            <v>Malacca Bc</v>
          </cell>
        </row>
        <row r="3931">
          <cell r="A3931">
            <v>13351403</v>
          </cell>
          <cell r="B3931" t="str">
            <v>Safe Kiosk 2 Sdn Bhd</v>
          </cell>
          <cell r="C3931" t="str">
            <v>Kuala Terengganu Bc</v>
          </cell>
        </row>
        <row r="3932">
          <cell r="A3932">
            <v>16084474</v>
          </cell>
          <cell r="B3932" t="str">
            <v>Hwee Nik (M) Sdn Bhd</v>
          </cell>
          <cell r="C3932" t="str">
            <v>Sri Damansara Bc</v>
          </cell>
        </row>
        <row r="3933">
          <cell r="A3933">
            <v>25041685</v>
          </cell>
          <cell r="B3933" t="str">
            <v>Egm Corporate Sdn Bhd</v>
          </cell>
          <cell r="C3933" t="str">
            <v>Miri Bc</v>
          </cell>
        </row>
        <row r="3934">
          <cell r="A3934">
            <v>16684397</v>
          </cell>
          <cell r="B3934" t="str">
            <v>Sigmaline Technologies Sdn Bhd</v>
          </cell>
          <cell r="C3934" t="str">
            <v>Jln Tun Perak Bc</v>
          </cell>
        </row>
        <row r="3935">
          <cell r="A3935">
            <v>7104894</v>
          </cell>
          <cell r="B3935" t="str">
            <v>Fuhli Sdn Bhd</v>
          </cell>
          <cell r="C3935" t="str">
            <v>Ipoh Bc</v>
          </cell>
        </row>
        <row r="3936">
          <cell r="A3936">
            <v>20059423</v>
          </cell>
          <cell r="B3936" t="str">
            <v>Yong Soon Marketing Sdn. Bhd.</v>
          </cell>
          <cell r="C3936" t="str">
            <v>Kuantan Bc</v>
          </cell>
        </row>
        <row r="3937">
          <cell r="A3937">
            <v>15597735</v>
          </cell>
          <cell r="B3937" t="str">
            <v>Great Trade Centre Sdn.Bhd.</v>
          </cell>
          <cell r="C3937" t="str">
            <v>Kuala Terengganu Bc</v>
          </cell>
        </row>
        <row r="3938">
          <cell r="A3938">
            <v>6316102</v>
          </cell>
          <cell r="B3938" t="str">
            <v>Jooi Brothers Sdn Bhd</v>
          </cell>
          <cell r="C3938" t="str">
            <v>Prai Bc</v>
          </cell>
        </row>
        <row r="3939">
          <cell r="A3939">
            <v>26435747</v>
          </cell>
          <cell r="B3939" t="str">
            <v>Dayang Impian Sdn. Bhd.</v>
          </cell>
          <cell r="C3939" t="str">
            <v>Mentakab Bc</v>
          </cell>
        </row>
        <row r="3940">
          <cell r="A3940">
            <v>10827429</v>
          </cell>
          <cell r="B3940" t="str">
            <v>Dayacop Security Services Sdn Bhd</v>
          </cell>
          <cell r="C3940" t="str">
            <v>Kuching Bc</v>
          </cell>
        </row>
        <row r="3941">
          <cell r="A3941">
            <v>7631476</v>
          </cell>
          <cell r="B3941" t="str">
            <v>Sen Hai Timber Sdn Bhd</v>
          </cell>
          <cell r="C3941" t="str">
            <v>Batu Pahat Bc</v>
          </cell>
        </row>
        <row r="3942">
          <cell r="A3942">
            <v>5496159</v>
          </cell>
          <cell r="B3942" t="str">
            <v>First Star Engineering Sdn Bhd</v>
          </cell>
          <cell r="C3942" t="str">
            <v>Sandakan Bc</v>
          </cell>
        </row>
        <row r="3943">
          <cell r="A3943">
            <v>23056392</v>
          </cell>
          <cell r="B3943" t="str">
            <v>Okbb Sdn. Bhd.</v>
          </cell>
          <cell r="C3943" t="str">
            <v>Malacca Bc</v>
          </cell>
        </row>
        <row r="3944">
          <cell r="A3944">
            <v>15319664</v>
          </cell>
          <cell r="B3944" t="str">
            <v>Arah Semangat Sdn Bhd</v>
          </cell>
          <cell r="C3944" t="str">
            <v>Alor Setar Bc</v>
          </cell>
        </row>
        <row r="3945">
          <cell r="A3945">
            <v>23579536</v>
          </cell>
          <cell r="B3945" t="str">
            <v>Kuntum Utama Sdn Bhd</v>
          </cell>
          <cell r="C3945" t="str">
            <v>Ipoh Bc</v>
          </cell>
        </row>
        <row r="3946">
          <cell r="A3946">
            <v>15789288</v>
          </cell>
          <cell r="B3946" t="str">
            <v>Pallas Unlimited Sdn Bhd</v>
          </cell>
          <cell r="C3946" t="str">
            <v>Penang Bc</v>
          </cell>
        </row>
        <row r="3947">
          <cell r="A3947">
            <v>17994893</v>
          </cell>
          <cell r="B3947" t="str">
            <v>Connect &amp; Link Corporate Care Sdn Bhd</v>
          </cell>
          <cell r="C3947" t="str">
            <v>Bangsar Bc</v>
          </cell>
        </row>
        <row r="3948">
          <cell r="A3948">
            <v>6058399</v>
          </cell>
          <cell r="B3948" t="str">
            <v>Csc Rubber Sdn Bhd</v>
          </cell>
          <cell r="C3948" t="str">
            <v>Mentakab Bc</v>
          </cell>
        </row>
        <row r="3949">
          <cell r="A3949">
            <v>9204096</v>
          </cell>
          <cell r="B3949" t="str">
            <v>Jawira Sdn Bhd</v>
          </cell>
          <cell r="C3949" t="str">
            <v>Sri Damansara Bc</v>
          </cell>
        </row>
        <row r="3950">
          <cell r="A3950">
            <v>1459357</v>
          </cell>
          <cell r="B3950" t="str">
            <v>Federation Oil Factory (J) S/B</v>
          </cell>
          <cell r="C3950" t="str">
            <v>Johor Baru Bc</v>
          </cell>
        </row>
        <row r="3951">
          <cell r="A3951">
            <v>18560763</v>
          </cell>
          <cell r="B3951" t="str">
            <v>Se Concrete Sdn Bhd</v>
          </cell>
          <cell r="C3951" t="str">
            <v>Jln Tun Perak Bc</v>
          </cell>
        </row>
        <row r="3952">
          <cell r="A3952">
            <v>1660121</v>
          </cell>
          <cell r="B3952" t="str">
            <v>Gan Kim Kiat &amp; Brothers Realty Sdn. Bhd.</v>
          </cell>
          <cell r="C3952" t="str">
            <v>Malacca Bc</v>
          </cell>
        </row>
        <row r="3953">
          <cell r="A3953">
            <v>21710491</v>
          </cell>
          <cell r="B3953" t="str">
            <v>Top Notch Establishment Sdn Bhd</v>
          </cell>
          <cell r="C3953" t="str">
            <v>Ipoh Bc</v>
          </cell>
        </row>
        <row r="3954">
          <cell r="A3954">
            <v>16826609</v>
          </cell>
          <cell r="B3954" t="str">
            <v>Tung Siew Yong Tractor Sdn Bhd</v>
          </cell>
          <cell r="C3954" t="str">
            <v>Ipoh Bc</v>
          </cell>
        </row>
        <row r="3955">
          <cell r="A3955">
            <v>5786649</v>
          </cell>
          <cell r="B3955" t="str">
            <v>Perwira Bintang Holdings Sdn Bhd</v>
          </cell>
          <cell r="C3955" t="str">
            <v>Petaling Jaya Bc</v>
          </cell>
        </row>
        <row r="3956">
          <cell r="A3956">
            <v>26403214</v>
          </cell>
          <cell r="B3956" t="str">
            <v>Kilang Beras Sg. Limau Dalam Sdn Bhd</v>
          </cell>
          <cell r="C3956" t="str">
            <v>Alor Setar Bc</v>
          </cell>
        </row>
        <row r="3957">
          <cell r="A3957">
            <v>24191934</v>
          </cell>
          <cell r="B3957" t="str">
            <v>Lamkon Industries Sdn. Bhd.</v>
          </cell>
          <cell r="C3957" t="str">
            <v>Shah Alam Bc</v>
          </cell>
        </row>
        <row r="3958">
          <cell r="A3958">
            <v>25438115</v>
          </cell>
          <cell r="B3958" t="str">
            <v>Ksg Medicare Sdn. Bhd.</v>
          </cell>
          <cell r="C3958" t="str">
            <v>Muar Bc</v>
          </cell>
        </row>
        <row r="3959">
          <cell r="A3959">
            <v>19349499</v>
          </cell>
          <cell r="B3959" t="str">
            <v>Onelensolution Optical Technology Sdn Bh</v>
          </cell>
          <cell r="C3959" t="str">
            <v>Jln Tun Perak Bc</v>
          </cell>
        </row>
        <row r="3960">
          <cell r="A3960">
            <v>20934355</v>
          </cell>
          <cell r="B3960" t="str">
            <v>Klh Melawati Sdn. Bhd.</v>
          </cell>
          <cell r="C3960" t="str">
            <v>Sri Damansara Bc</v>
          </cell>
        </row>
        <row r="3961">
          <cell r="A3961">
            <v>21522005</v>
          </cell>
          <cell r="B3961" t="str">
            <v>Semarak Jayasama Sdn Bhd</v>
          </cell>
          <cell r="C3961" t="str">
            <v>Alor Setar Bc</v>
          </cell>
        </row>
        <row r="3962">
          <cell r="A3962">
            <v>16805786</v>
          </cell>
          <cell r="B3962" t="str">
            <v>Excellent Realty Sdn Bhd</v>
          </cell>
          <cell r="C3962" t="str">
            <v>Ipoh Bc</v>
          </cell>
        </row>
        <row r="3963">
          <cell r="A3963">
            <v>24720224</v>
          </cell>
          <cell r="B3963" t="str">
            <v>Merak Mesra Development Sdn Bhd</v>
          </cell>
          <cell r="C3963" t="str">
            <v>Malacca Bc</v>
          </cell>
        </row>
        <row r="3964">
          <cell r="A3964">
            <v>26330302</v>
          </cell>
          <cell r="B3964" t="str">
            <v>Pinnacle Homes Sj Cbd Sdn Bhd</v>
          </cell>
          <cell r="C3964" t="str">
            <v>Jln Tun Perak Bc</v>
          </cell>
        </row>
        <row r="3965">
          <cell r="A3965">
            <v>3166793</v>
          </cell>
          <cell r="B3965" t="str">
            <v>Harapan Bakti Sdn. Bhd.</v>
          </cell>
          <cell r="C3965" t="str">
            <v>Batu Pahat Bc</v>
          </cell>
        </row>
        <row r="3966">
          <cell r="A3966">
            <v>22428826</v>
          </cell>
          <cell r="B3966" t="str">
            <v>Hiap Lee (Wholesale) Marketing Sdn. Bhd.</v>
          </cell>
          <cell r="C3966" t="str">
            <v>Karamunsing Bc</v>
          </cell>
        </row>
        <row r="3967">
          <cell r="A3967">
            <v>26280667</v>
          </cell>
          <cell r="B3967" t="str">
            <v>Emart Xpress (Bakam) Sdn Bhd</v>
          </cell>
          <cell r="C3967" t="str">
            <v>Miri Bc</v>
          </cell>
        </row>
        <row r="3968">
          <cell r="A3968">
            <v>26355877</v>
          </cell>
          <cell r="B3968" t="str">
            <v>Cattleya Caldwell Sdn Bhd</v>
          </cell>
          <cell r="C3968" t="str">
            <v>Ipoh Bc</v>
          </cell>
        </row>
        <row r="3969">
          <cell r="A3969">
            <v>25455773</v>
          </cell>
          <cell r="B3969" t="str">
            <v>Hotel Chua Gin</v>
          </cell>
          <cell r="C3969" t="str">
            <v>Ipoh Bc</v>
          </cell>
        </row>
        <row r="3970">
          <cell r="A3970">
            <v>18109214</v>
          </cell>
          <cell r="B3970" t="str">
            <v>Fm Global Logistics (M) Sdn Bhd</v>
          </cell>
          <cell r="C3970" t="str">
            <v>Petaling Jaya Bc</v>
          </cell>
        </row>
        <row r="3971">
          <cell r="A3971">
            <v>26298452</v>
          </cell>
          <cell r="B3971" t="str">
            <v>Evergreen Establishment Sdn Bhd</v>
          </cell>
          <cell r="C3971" t="str">
            <v>Kuching Bc</v>
          </cell>
        </row>
        <row r="3972">
          <cell r="A3972">
            <v>25722727</v>
          </cell>
          <cell r="B3972" t="str">
            <v>Kee Song Realty (M) Sdn Bhd</v>
          </cell>
          <cell r="C3972" t="str">
            <v>Seremban Bc</v>
          </cell>
        </row>
        <row r="3973">
          <cell r="A3973">
            <v>26238683</v>
          </cell>
          <cell r="B3973" t="str">
            <v>Xtra Hectare Sdn Bhd</v>
          </cell>
          <cell r="C3973" t="str">
            <v>Malacca Bc</v>
          </cell>
        </row>
        <row r="3974">
          <cell r="A3974">
            <v>26131607</v>
          </cell>
          <cell r="B3974" t="str">
            <v>Ims Development Sdn Bhd</v>
          </cell>
          <cell r="C3974" t="str">
            <v>Bangsar Bc</v>
          </cell>
        </row>
        <row r="3975">
          <cell r="A3975">
            <v>26339691</v>
          </cell>
          <cell r="B3975" t="str">
            <v>Ysh Synergy Sdn Bhd</v>
          </cell>
          <cell r="C3975" t="str">
            <v>Bangsar Bc</v>
          </cell>
        </row>
        <row r="3976">
          <cell r="A3976">
            <v>19282385</v>
          </cell>
          <cell r="B3976" t="str">
            <v>Oriniche Sdn.Bhd.</v>
          </cell>
          <cell r="C3976" t="str">
            <v>Shah Alam Bc</v>
          </cell>
        </row>
        <row r="3977">
          <cell r="A3977">
            <v>22349574</v>
          </cell>
          <cell r="B3977" t="str">
            <v>Fidelity Trading Plt</v>
          </cell>
          <cell r="C3977" t="str">
            <v>Karamunsing Bc</v>
          </cell>
        </row>
        <row r="3978">
          <cell r="A3978">
            <v>26122822</v>
          </cell>
          <cell r="B3978" t="str">
            <v>Hao Xiang Chi Seafood Restaurant Group S</v>
          </cell>
          <cell r="C3978" t="str">
            <v>Klang Bc</v>
          </cell>
        </row>
        <row r="3979">
          <cell r="A3979">
            <v>26376103</v>
          </cell>
          <cell r="B3979" t="str">
            <v>Sing Lian Keong Sdn Bhd</v>
          </cell>
          <cell r="C3979" t="str">
            <v>Teluk Intan Bc</v>
          </cell>
        </row>
        <row r="3980">
          <cell r="A3980">
            <v>26638677</v>
          </cell>
          <cell r="B3980" t="str">
            <v>E &amp; H Fresh &amp; Frozen Sdn Bhd</v>
          </cell>
          <cell r="C3980" t="str">
            <v>Jln Tun Perak Bc</v>
          </cell>
        </row>
        <row r="3981">
          <cell r="A3981">
            <v>24245332</v>
          </cell>
          <cell r="B3981" t="str">
            <v>Ban Huat Wood Industries Sdn Bhd</v>
          </cell>
          <cell r="C3981" t="str">
            <v>Sungai Petani Bc</v>
          </cell>
        </row>
        <row r="3982">
          <cell r="A3982">
            <v>16085724</v>
          </cell>
          <cell r="B3982" t="str">
            <v>Kinsteel Bhd</v>
          </cell>
          <cell r="C3982" t="str">
            <v>Kuantan Bc</v>
          </cell>
        </row>
        <row r="3983">
          <cell r="A3983">
            <v>13261918</v>
          </cell>
          <cell r="B3983" t="str">
            <v>Triplus Precision Tools &amp; Dies Sdn Bhd</v>
          </cell>
          <cell r="C3983" t="str">
            <v>Sri Damansara Bc</v>
          </cell>
        </row>
        <row r="3984">
          <cell r="A3984">
            <v>13215877</v>
          </cell>
          <cell r="B3984" t="str">
            <v>Permai Prestij Sdn. Bhd.</v>
          </cell>
          <cell r="C3984" t="str">
            <v>Shah Alam Bc</v>
          </cell>
        </row>
        <row r="3985">
          <cell r="A3985">
            <v>11844226</v>
          </cell>
          <cell r="B3985" t="str">
            <v>Uni Wall Architectural Products &amp; Servic</v>
          </cell>
          <cell r="C3985" t="str">
            <v>Kajang Bc</v>
          </cell>
        </row>
        <row r="3986">
          <cell r="A3986">
            <v>23492786</v>
          </cell>
          <cell r="B3986" t="str">
            <v>Vynn Venture Sdn. Bhd.</v>
          </cell>
          <cell r="C3986" t="str">
            <v>Bangsar Bc</v>
          </cell>
        </row>
        <row r="3987">
          <cell r="A3987">
            <v>16084476</v>
          </cell>
          <cell r="B3987" t="str">
            <v>Sin Soon Lee Realty Company (M) Sdn. Bhd</v>
          </cell>
          <cell r="C3987" t="str">
            <v>Batu Pahat Bc</v>
          </cell>
        </row>
        <row r="3988">
          <cell r="A3988">
            <v>3160464</v>
          </cell>
          <cell r="B3988" t="str">
            <v>Koperasi Serbaguna Dara Bhd</v>
          </cell>
          <cell r="C3988" t="str">
            <v>Kuantan Bc</v>
          </cell>
        </row>
        <row r="3989">
          <cell r="A3989">
            <v>12231096</v>
          </cell>
          <cell r="B3989" t="str">
            <v>Shm Development Sdn Bhd</v>
          </cell>
          <cell r="C3989" t="str">
            <v>Kuching Bc</v>
          </cell>
        </row>
        <row r="3990">
          <cell r="A3990">
            <v>20339407</v>
          </cell>
          <cell r="B3990" t="str">
            <v>Gerbang Citarasa Sdn Bhd</v>
          </cell>
          <cell r="C3990" t="str">
            <v>Kuching Bc</v>
          </cell>
        </row>
        <row r="3991">
          <cell r="A3991">
            <v>26232693</v>
          </cell>
          <cell r="B3991" t="str">
            <v>Ly Frozen Food Sdn Bhd</v>
          </cell>
          <cell r="C3991" t="str">
            <v>Johor Baru Bc</v>
          </cell>
        </row>
        <row r="3992">
          <cell r="A3992">
            <v>26383819</v>
          </cell>
          <cell r="B3992" t="str">
            <v>Legasi Z Sufi Sdn Bhd</v>
          </cell>
          <cell r="C3992" t="str">
            <v>Kajang Bc</v>
          </cell>
        </row>
        <row r="3993">
          <cell r="A3993">
            <v>20127208</v>
          </cell>
          <cell r="B3993" t="str">
            <v>Tss Cemerlang Sdn Bhd</v>
          </cell>
          <cell r="C3993" t="str">
            <v>Kuantan Bc</v>
          </cell>
        </row>
        <row r="3994">
          <cell r="A3994">
            <v>2104596</v>
          </cell>
          <cell r="B3994" t="str">
            <v>Koperasi Serbaguna Kakitangan Mas(M)Bhd</v>
          </cell>
          <cell r="C3994" t="str">
            <v>Shah Alam Bc</v>
          </cell>
        </row>
        <row r="3995">
          <cell r="A3995">
            <v>26487773</v>
          </cell>
          <cell r="B3995" t="str">
            <v>Collective Capital Sdn Bhd</v>
          </cell>
          <cell r="C3995" t="str">
            <v>Jln Tun Perak Bc</v>
          </cell>
        </row>
        <row r="3996">
          <cell r="A3996">
            <v>16664166</v>
          </cell>
          <cell r="B3996" t="str">
            <v>Pajak Gadai Foo Yik Sdn Bhd</v>
          </cell>
          <cell r="C3996" t="str">
            <v>Penang Bc</v>
          </cell>
        </row>
        <row r="3997">
          <cell r="A3997">
            <v>25338160</v>
          </cell>
          <cell r="B3997" t="str">
            <v>Vitamin 2U Sdn Bhd</v>
          </cell>
          <cell r="C3997" t="str">
            <v>Jln Tun Perak Bc</v>
          </cell>
        </row>
        <row r="3998">
          <cell r="A3998">
            <v>16048795</v>
          </cell>
          <cell r="B3998" t="str">
            <v>Bioplus Industries Sdn Bhd</v>
          </cell>
          <cell r="C3998" t="str">
            <v>Sungai Petani Bc</v>
          </cell>
        </row>
        <row r="3999">
          <cell r="A3999">
            <v>14920421</v>
          </cell>
          <cell r="B3999" t="str">
            <v>Metrod (Malaysia) Sdn. Bhd.</v>
          </cell>
          <cell r="C3999" t="str">
            <v>Shah Alam Bc</v>
          </cell>
        </row>
        <row r="4000">
          <cell r="A4000">
            <v>25575146</v>
          </cell>
          <cell r="B4000" t="str">
            <v>Grow Well Parts Centre Sdn Bhd</v>
          </cell>
          <cell r="C4000" t="str">
            <v>Sri Damansara Bc</v>
          </cell>
        </row>
        <row r="4001">
          <cell r="A4001">
            <v>6645887</v>
          </cell>
          <cell r="B4001" t="str">
            <v>Miroza Leather (M) Sdn. Bhd.</v>
          </cell>
          <cell r="C4001" t="str">
            <v>Sri Damansara Bc</v>
          </cell>
        </row>
        <row r="4002">
          <cell r="A4002">
            <v>15003994</v>
          </cell>
          <cell r="B4002" t="str">
            <v>Oel Distribution (Penang) Sdn.Bhd.</v>
          </cell>
          <cell r="C4002" t="str">
            <v>Sri Damansara Bc</v>
          </cell>
        </row>
        <row r="4003">
          <cell r="A4003">
            <v>26127419</v>
          </cell>
          <cell r="B4003" t="str">
            <v>Choon Hua Cold Storage Sdn. Bhd.</v>
          </cell>
          <cell r="C4003" t="str">
            <v>Kuching Bc</v>
          </cell>
        </row>
        <row r="4004">
          <cell r="A4004">
            <v>26102582</v>
          </cell>
          <cell r="B4004" t="str">
            <v>Atomlubes Malaysia Sdn Bhd</v>
          </cell>
          <cell r="C4004" t="str">
            <v>Sibu Bc</v>
          </cell>
        </row>
        <row r="4005">
          <cell r="A4005">
            <v>24476617</v>
          </cell>
          <cell r="B4005" t="str">
            <v>Ledco Professional Sdn Bhd</v>
          </cell>
          <cell r="C4005" t="str">
            <v>Kajang Bc</v>
          </cell>
        </row>
        <row r="4006">
          <cell r="A4006">
            <v>16085383</v>
          </cell>
          <cell r="B4006" t="str">
            <v>Safety Plastics Sdn Bhd</v>
          </cell>
          <cell r="C4006" t="str">
            <v>Kajang Bc</v>
          </cell>
        </row>
        <row r="4007">
          <cell r="A4007">
            <v>16276020</v>
          </cell>
          <cell r="B4007" t="str">
            <v>Hin Huat Trading Sdn. Bhd.</v>
          </cell>
          <cell r="C4007" t="str">
            <v>Malacca Bc</v>
          </cell>
        </row>
        <row r="4008">
          <cell r="A4008">
            <v>16351764</v>
          </cell>
          <cell r="B4008" t="str">
            <v>Clarion Properties Sdn Bhd</v>
          </cell>
          <cell r="C4008" t="str">
            <v>Petaling Jaya Bc</v>
          </cell>
        </row>
        <row r="4009">
          <cell r="A4009">
            <v>22770511</v>
          </cell>
          <cell r="B4009" t="str">
            <v>Simfoni Dunia Sdn Bhd</v>
          </cell>
          <cell r="C4009" t="str">
            <v>Petaling Jaya Bc</v>
          </cell>
        </row>
        <row r="4010">
          <cell r="A4010">
            <v>26329135</v>
          </cell>
          <cell r="B4010" t="str">
            <v>Jerantut Green Development Sdn Bhd</v>
          </cell>
          <cell r="C4010" t="str">
            <v>Mentakab Bc</v>
          </cell>
        </row>
        <row r="4011">
          <cell r="A4011">
            <v>19080459</v>
          </cell>
          <cell r="B4011" t="str">
            <v>Meru Properties Sdn. Bhd.</v>
          </cell>
          <cell r="C4011" t="str">
            <v>Ipoh Bc</v>
          </cell>
        </row>
        <row r="4012">
          <cell r="A4012">
            <v>26102986</v>
          </cell>
          <cell r="B4012" t="str">
            <v>Nova Paragon Sdn. Bhd.</v>
          </cell>
          <cell r="C4012" t="str">
            <v>Batu Pahat Bc</v>
          </cell>
        </row>
        <row r="4013">
          <cell r="A4013">
            <v>17574755</v>
          </cell>
          <cell r="B4013" t="str">
            <v>Lcs Development Sdn. Bhd.</v>
          </cell>
          <cell r="C4013" t="str">
            <v>Mentakab Bc</v>
          </cell>
        </row>
        <row r="4014">
          <cell r="A4014">
            <v>18331493</v>
          </cell>
          <cell r="B4014" t="str">
            <v>Genesis Spectrum Sdn Bhd</v>
          </cell>
          <cell r="C4014" t="str">
            <v>Petaling Jaya Bc</v>
          </cell>
        </row>
        <row r="4015">
          <cell r="A4015">
            <v>20202701</v>
          </cell>
          <cell r="B4015" t="str">
            <v>Mentakab Agricultural Machinery Sdn Bhd</v>
          </cell>
          <cell r="C4015" t="str">
            <v>Mentakab Bc</v>
          </cell>
        </row>
        <row r="4016">
          <cell r="A4016">
            <v>12085801</v>
          </cell>
          <cell r="B4016" t="str">
            <v>Zenxin Agri-Organic Food Sdn Bhd</v>
          </cell>
          <cell r="C4016" t="str">
            <v>Batu Pahat Bc</v>
          </cell>
        </row>
        <row r="4017">
          <cell r="A4017">
            <v>26316411</v>
          </cell>
          <cell r="B4017" t="str">
            <v>Pt Swift Marketing Sdn Bhd</v>
          </cell>
          <cell r="C4017" t="str">
            <v>Jln P Ramlee Bc</v>
          </cell>
        </row>
        <row r="4018">
          <cell r="A4018">
            <v>22861442</v>
          </cell>
          <cell r="B4018" t="str">
            <v>Wellings Pharmacy Sdn Bhd</v>
          </cell>
          <cell r="C4018" t="str">
            <v>Penang Bc</v>
          </cell>
        </row>
        <row r="4019">
          <cell r="A4019">
            <v>26281382</v>
          </cell>
          <cell r="B4019" t="str">
            <v>Kinta Urus Sdn. Bhd.</v>
          </cell>
          <cell r="C4019" t="str">
            <v>Ipoh Bc</v>
          </cell>
        </row>
        <row r="4020">
          <cell r="A4020">
            <v>26011707</v>
          </cell>
          <cell r="B4020" t="str">
            <v>Ms Mempaga Segar Sdn Bhd</v>
          </cell>
          <cell r="C4020" t="str">
            <v>Mentakab Bc</v>
          </cell>
        </row>
        <row r="4021">
          <cell r="A4021">
            <v>25682029</v>
          </cell>
          <cell r="B4021" t="str">
            <v>Bescare Sdn. Bhd.</v>
          </cell>
          <cell r="C4021" t="str">
            <v>Sibu Bc</v>
          </cell>
        </row>
        <row r="4022">
          <cell r="A4022">
            <v>25905759</v>
          </cell>
          <cell r="B4022" t="str">
            <v>Cks Mart Sdn Bhd</v>
          </cell>
          <cell r="C4022" t="str">
            <v>Karamunsing Bc</v>
          </cell>
        </row>
        <row r="4023">
          <cell r="A4023">
            <v>1628196</v>
          </cell>
          <cell r="B4023" t="str">
            <v>A &amp; W (Malaysia) Sdn Bhd</v>
          </cell>
          <cell r="C4023" t="str">
            <v>Petaling Jaya Bc</v>
          </cell>
        </row>
        <row r="4024">
          <cell r="A4024">
            <v>23237236</v>
          </cell>
          <cell r="B4024" t="str">
            <v>Grand Meltique Food Trading(Kl)Sdn Bhd</v>
          </cell>
          <cell r="C4024" t="str">
            <v>Johor Baru Bc</v>
          </cell>
        </row>
        <row r="4025">
          <cell r="A4025">
            <v>6100191</v>
          </cell>
          <cell r="B4025" t="str">
            <v>Ktl Enterprise Sdn Bhd</v>
          </cell>
          <cell r="C4025" t="str">
            <v>Miri Bc</v>
          </cell>
        </row>
        <row r="4026">
          <cell r="A4026">
            <v>23292623</v>
          </cell>
          <cell r="B4026" t="str">
            <v>Hometown F&amp;B Holdings Sdn Bhd</v>
          </cell>
          <cell r="C4026" t="str">
            <v>Petaling Jaya Bc</v>
          </cell>
        </row>
        <row r="4027">
          <cell r="A4027">
            <v>26432607</v>
          </cell>
          <cell r="B4027" t="str">
            <v>Sea Safaries Sdn Bhd</v>
          </cell>
          <cell r="C4027" t="str">
            <v>Jln Tun Perak Bc</v>
          </cell>
        </row>
        <row r="4028">
          <cell r="A4028">
            <v>25738567</v>
          </cell>
          <cell r="B4028" t="str">
            <v>Century World Development Sdn Bhd</v>
          </cell>
          <cell r="C4028" t="str">
            <v>Petaling Jaya Bc</v>
          </cell>
        </row>
        <row r="4029">
          <cell r="A4029">
            <v>26400661</v>
          </cell>
          <cell r="B4029" t="str">
            <v>Benta Mewah Sdn Bhd</v>
          </cell>
          <cell r="C4029" t="str">
            <v>Kuching Bc</v>
          </cell>
        </row>
        <row r="4030">
          <cell r="A4030">
            <v>26154569</v>
          </cell>
          <cell r="B4030" t="str">
            <v>Wisma Trax Sdn Bhd</v>
          </cell>
          <cell r="C4030" t="str">
            <v>Bangsar Bc</v>
          </cell>
        </row>
        <row r="4031">
          <cell r="A4031">
            <v>4965027</v>
          </cell>
          <cell r="B4031" t="str">
            <v>Ubf Properties Sdn. Bhd.</v>
          </cell>
          <cell r="C4031" t="str">
            <v>Kemaman Bc</v>
          </cell>
        </row>
        <row r="4032">
          <cell r="A4032">
            <v>9414633</v>
          </cell>
          <cell r="B4032" t="str">
            <v>Hlk (Chain-Store) Sdn Bhd</v>
          </cell>
          <cell r="C4032" t="str">
            <v>Klang Bc</v>
          </cell>
        </row>
        <row r="4033">
          <cell r="A4033">
            <v>10112577</v>
          </cell>
          <cell r="B4033" t="str">
            <v>Hernan Corporation Sdn Bhd</v>
          </cell>
          <cell r="C4033" t="str">
            <v>Subang Bc</v>
          </cell>
        </row>
        <row r="4034">
          <cell r="A4034">
            <v>11825138</v>
          </cell>
          <cell r="B4034" t="str">
            <v>Lee Wah Sawmill Sdn Bhd</v>
          </cell>
          <cell r="C4034" t="str">
            <v>Seremban Bc</v>
          </cell>
        </row>
        <row r="4035">
          <cell r="A4035">
            <v>13508010</v>
          </cell>
          <cell r="B4035" t="str">
            <v>Heng Lee Timber Trading Sdn Bhd</v>
          </cell>
          <cell r="C4035" t="str">
            <v>Mentakab Bc</v>
          </cell>
        </row>
        <row r="4036">
          <cell r="A4036">
            <v>26105124</v>
          </cell>
          <cell r="B4036" t="str">
            <v>Lokit Polymer Sdn. Bhd.</v>
          </cell>
          <cell r="C4036" t="str">
            <v>Johor Baru Bc</v>
          </cell>
        </row>
        <row r="4037">
          <cell r="A4037">
            <v>11130739</v>
          </cell>
          <cell r="B4037" t="str">
            <v>Jc Tools Sdn Bhd</v>
          </cell>
          <cell r="C4037" t="str">
            <v>Penang Bc</v>
          </cell>
        </row>
        <row r="4038">
          <cell r="A4038">
            <v>3103710</v>
          </cell>
          <cell r="B4038" t="str">
            <v>Texcarrier Industries Sdn Bhd</v>
          </cell>
          <cell r="C4038" t="str">
            <v>Batu Pahat Bc</v>
          </cell>
        </row>
        <row r="4039">
          <cell r="A4039">
            <v>22324491</v>
          </cell>
          <cell r="B4039" t="str">
            <v>Grand City Construction Sdn Bhd</v>
          </cell>
          <cell r="C4039" t="str">
            <v>Malacca Bc</v>
          </cell>
        </row>
        <row r="4040">
          <cell r="A4040">
            <v>1107668</v>
          </cell>
          <cell r="B4040" t="str">
            <v>Nyior Manis Sdn Bhd</v>
          </cell>
          <cell r="C4040" t="str">
            <v>Kuala Terengganu Bc</v>
          </cell>
        </row>
        <row r="4041">
          <cell r="A4041">
            <v>10071314</v>
          </cell>
          <cell r="B4041" t="str">
            <v>Serada Realty Sdn Bhd</v>
          </cell>
          <cell r="C4041" t="str">
            <v>Kuala Terengganu Bc</v>
          </cell>
        </row>
        <row r="4042">
          <cell r="A4042">
            <v>23399759</v>
          </cell>
          <cell r="B4042" t="str">
            <v>Star Tech Alliance Sdn Bhd</v>
          </cell>
          <cell r="C4042" t="str">
            <v>Kuching Bc</v>
          </cell>
        </row>
        <row r="4043">
          <cell r="A4043">
            <v>25105163</v>
          </cell>
          <cell r="B4043" t="str">
            <v>Smt Construction &amp; Trading Sdn. Bhd.</v>
          </cell>
          <cell r="C4043" t="str">
            <v>Malacca Bc</v>
          </cell>
        </row>
        <row r="4044">
          <cell r="A4044">
            <v>24168729</v>
          </cell>
          <cell r="B4044" t="str">
            <v>Axventure Sdn Bhd</v>
          </cell>
          <cell r="C4044" t="str">
            <v>Jln P Ramlee Bc</v>
          </cell>
        </row>
        <row r="4045">
          <cell r="A4045">
            <v>25078251</v>
          </cell>
          <cell r="B4045" t="str">
            <v>Doyen Legacy Sdn Bhd</v>
          </cell>
          <cell r="C4045" t="str">
            <v>Karamunsing Bc</v>
          </cell>
        </row>
        <row r="4046">
          <cell r="A4046">
            <v>24812885</v>
          </cell>
          <cell r="B4046" t="str">
            <v>Green Source Energy Sdn Bhd</v>
          </cell>
          <cell r="C4046" t="str">
            <v>Kuching Bc</v>
          </cell>
        </row>
        <row r="4047">
          <cell r="A4047">
            <v>21265014</v>
          </cell>
          <cell r="B4047" t="str">
            <v>Hitti Aluminium Sdn Bhd</v>
          </cell>
          <cell r="C4047" t="str">
            <v>Jln P Ramlee Bc</v>
          </cell>
        </row>
        <row r="4048">
          <cell r="A4048">
            <v>26401544</v>
          </cell>
          <cell r="B4048" t="str">
            <v>Lbg Auto Marketing (Central) Sdn Bhd</v>
          </cell>
          <cell r="C4048" t="str">
            <v>Teluk Intan Bc</v>
          </cell>
        </row>
        <row r="4049">
          <cell r="A4049">
            <v>10150884</v>
          </cell>
          <cell r="B4049" t="str">
            <v>Platinium Marine Products Sdn Bhd</v>
          </cell>
          <cell r="C4049" t="str">
            <v>Prai Bc</v>
          </cell>
        </row>
        <row r="4050">
          <cell r="A4050">
            <v>18724655</v>
          </cell>
          <cell r="B4050" t="str">
            <v>Ys Rubber Trading Sdn Bhd</v>
          </cell>
          <cell r="C4050" t="str">
            <v>Mentakab Bc</v>
          </cell>
        </row>
        <row r="4051">
          <cell r="A4051">
            <v>22955773</v>
          </cell>
          <cell r="B4051" t="str">
            <v>Lit Tat Supplies Sdn Bhd</v>
          </cell>
          <cell r="C4051" t="str">
            <v>Mentakab Bc</v>
          </cell>
        </row>
        <row r="4052">
          <cell r="A4052">
            <v>15363650</v>
          </cell>
          <cell r="B4052" t="str">
            <v>Stream Holdings Asia Sdn Bhd</v>
          </cell>
          <cell r="C4052" t="str">
            <v>Jln P Ramlee Bc</v>
          </cell>
        </row>
        <row r="4053">
          <cell r="A4053">
            <v>12029463</v>
          </cell>
          <cell r="B4053" t="str">
            <v>Teras Kembang Sdn Bhd</v>
          </cell>
          <cell r="C4053" t="str">
            <v>Subang Bc</v>
          </cell>
        </row>
        <row r="4054">
          <cell r="A4054">
            <v>23503697</v>
          </cell>
          <cell r="B4054" t="str">
            <v>Econsave Distribution Sdn Bhd</v>
          </cell>
          <cell r="C4054" t="str">
            <v>Klang Bc</v>
          </cell>
        </row>
        <row r="4055">
          <cell r="A4055">
            <v>1470288</v>
          </cell>
          <cell r="B4055" t="str">
            <v>Mutual Way Premix Sdn Bhd</v>
          </cell>
          <cell r="C4055" t="str">
            <v>Ipoh Bc</v>
          </cell>
        </row>
        <row r="4056">
          <cell r="A4056">
            <v>5735230</v>
          </cell>
          <cell r="B4056" t="str">
            <v>Visionrola Sdn. Bhd.</v>
          </cell>
          <cell r="C4056" t="str">
            <v>Johor Baru Bc</v>
          </cell>
        </row>
        <row r="4057">
          <cell r="A4057">
            <v>16337657</v>
          </cell>
          <cell r="B4057" t="str">
            <v>Tunas Manja Supermarket (Mersing) Sb</v>
          </cell>
          <cell r="C4057" t="str">
            <v>Kuantan Bc</v>
          </cell>
        </row>
        <row r="4058">
          <cell r="A4058">
            <v>26474686</v>
          </cell>
          <cell r="B4058" t="str">
            <v>Emart (Bintulu) Sdn Bhd</v>
          </cell>
          <cell r="C4058" t="str">
            <v>Miri Bc</v>
          </cell>
        </row>
        <row r="4059">
          <cell r="A4059">
            <v>22079288</v>
          </cell>
          <cell r="B4059" t="str">
            <v>Prima Majuniaga Sdn Bhd</v>
          </cell>
          <cell r="C4059" t="str">
            <v>Sibu Bc</v>
          </cell>
        </row>
        <row r="4060">
          <cell r="A4060">
            <v>15150993</v>
          </cell>
          <cell r="B4060" t="str">
            <v>Stesen Minyak Shell Jalan Sulaman</v>
          </cell>
          <cell r="C4060" t="str">
            <v>Karamunsing Bc</v>
          </cell>
        </row>
        <row r="4061">
          <cell r="A4061">
            <v>25241220</v>
          </cell>
          <cell r="B4061" t="str">
            <v>Vision Frozen Foods Sdn Bhd</v>
          </cell>
          <cell r="C4061" t="str">
            <v>Sandakan Bc</v>
          </cell>
        </row>
        <row r="4062">
          <cell r="A4062">
            <v>20269115</v>
          </cell>
          <cell r="B4062" t="str">
            <v>Lv Concrete Sdn Bhd</v>
          </cell>
          <cell r="C4062" t="str">
            <v>Ipoh Bc</v>
          </cell>
        </row>
        <row r="4063">
          <cell r="A4063">
            <v>6751552</v>
          </cell>
          <cell r="B4063" t="str">
            <v>Pilot Cargo (M) Sdn Bhd</v>
          </cell>
          <cell r="C4063" t="str">
            <v>Subang Bc</v>
          </cell>
        </row>
        <row r="4064">
          <cell r="A4064">
            <v>13009864</v>
          </cell>
          <cell r="B4064" t="str">
            <v>Dong Hua Forwarding Agent Sdn Bhd</v>
          </cell>
          <cell r="C4064" t="str">
            <v>Alor Setar Bc</v>
          </cell>
        </row>
        <row r="4065">
          <cell r="A4065">
            <v>21513570</v>
          </cell>
          <cell r="B4065" t="str">
            <v>Ts Transport Sdn Bhd</v>
          </cell>
          <cell r="C4065" t="str">
            <v>Shah Alam Bc</v>
          </cell>
        </row>
        <row r="4066">
          <cell r="A4066">
            <v>7714777</v>
          </cell>
          <cell r="B4066" t="str">
            <v>Guan Leng Trading Sdn Bhd</v>
          </cell>
          <cell r="C4066" t="str">
            <v>Batu Pahat Bc</v>
          </cell>
        </row>
        <row r="4067">
          <cell r="A4067">
            <v>25271241</v>
          </cell>
          <cell r="B4067" t="str">
            <v>Memori Jaya Sdn Bhd</v>
          </cell>
          <cell r="C4067" t="str">
            <v>Alor Setar Bc</v>
          </cell>
        </row>
        <row r="4068">
          <cell r="A4068">
            <v>26069767</v>
          </cell>
          <cell r="B4068" t="str">
            <v>Freight Mark Holdings Sdn Bhd</v>
          </cell>
          <cell r="C4068" t="str">
            <v>Shah Alam Bc</v>
          </cell>
        </row>
        <row r="4069">
          <cell r="A4069">
            <v>19970346</v>
          </cell>
          <cell r="B4069" t="str">
            <v>Cxl Executive Sdn. Bhd.</v>
          </cell>
          <cell r="C4069" t="str">
            <v>Jln P Ramlee Bc</v>
          </cell>
        </row>
        <row r="4070">
          <cell r="A4070">
            <v>26127468</v>
          </cell>
          <cell r="B4070" t="str">
            <v>Sri Makmur Electrical &amp; Engineering Sdn</v>
          </cell>
          <cell r="C4070" t="str">
            <v>Jln P Ramlee Bc</v>
          </cell>
        </row>
        <row r="4071">
          <cell r="A4071">
            <v>23087227</v>
          </cell>
          <cell r="B4071" t="str">
            <v>Brightway M&amp;E Sdn Bhd</v>
          </cell>
          <cell r="C4071" t="str">
            <v>Sri Damansara Bc</v>
          </cell>
        </row>
        <row r="4072">
          <cell r="A4072">
            <v>18636413</v>
          </cell>
          <cell r="B4072" t="str">
            <v>Bridgenet Solutions Sdn Bhd</v>
          </cell>
          <cell r="C4072" t="str">
            <v>Petaling Jaya Bc</v>
          </cell>
        </row>
        <row r="4073">
          <cell r="A4073">
            <v>22584476</v>
          </cell>
          <cell r="B4073" t="str">
            <v>Seagate Global Trading Sdn. Bhd.</v>
          </cell>
          <cell r="C4073" t="str">
            <v>Sri Damansara Bc</v>
          </cell>
        </row>
        <row r="4074">
          <cell r="A4074">
            <v>14466701</v>
          </cell>
          <cell r="B4074" t="str">
            <v>Vh General Construction</v>
          </cell>
          <cell r="C4074" t="str">
            <v>Karamunsing Bc</v>
          </cell>
        </row>
        <row r="4075">
          <cell r="A4075">
            <v>26466449</v>
          </cell>
          <cell r="B4075" t="str">
            <v>Ji Engineering Sdn Bhd</v>
          </cell>
          <cell r="C4075" t="str">
            <v>Seremban Bc</v>
          </cell>
        </row>
        <row r="4076">
          <cell r="A4076">
            <v>24864487</v>
          </cell>
          <cell r="B4076" t="str">
            <v>Vl Holdings Sdn Bhd</v>
          </cell>
          <cell r="C4076" t="str">
            <v>Jln Tun Perak Bc</v>
          </cell>
        </row>
        <row r="4077">
          <cell r="A4077">
            <v>7117313</v>
          </cell>
          <cell r="B4077" t="str">
            <v>Hua Kiong Enterprise Sdn Bhd</v>
          </cell>
          <cell r="C4077" t="str">
            <v>Sibu Bc</v>
          </cell>
        </row>
        <row r="4078">
          <cell r="A4078">
            <v>22108657</v>
          </cell>
          <cell r="B4078" t="str">
            <v>Hermes Mix Sdn Bhd</v>
          </cell>
          <cell r="C4078" t="str">
            <v>Alor Setar Bc</v>
          </cell>
        </row>
        <row r="4079">
          <cell r="A4079">
            <v>21396526</v>
          </cell>
          <cell r="B4079" t="str">
            <v>Mobile Mission Distribution Sdn.Bhd</v>
          </cell>
          <cell r="C4079" t="str">
            <v>Prai Bc</v>
          </cell>
        </row>
        <row r="4080">
          <cell r="A4080">
            <v>18724770</v>
          </cell>
          <cell r="B4080" t="str">
            <v>Ayam Bismi Sdn. Bhd.</v>
          </cell>
          <cell r="C4080" t="str">
            <v>Alor Setar Bc</v>
          </cell>
        </row>
        <row r="4081">
          <cell r="A4081">
            <v>2671033</v>
          </cell>
          <cell r="B4081" t="str">
            <v>Blue Sky Agriculture Sdn. Bhd.</v>
          </cell>
          <cell r="C4081" t="str">
            <v>Petaling Jaya Bc</v>
          </cell>
        </row>
        <row r="4082">
          <cell r="A4082">
            <v>21568153</v>
          </cell>
          <cell r="B4082" t="str">
            <v>Kianchion Co Sdn Bhd</v>
          </cell>
          <cell r="C4082" t="str">
            <v>Kuching Bc</v>
          </cell>
        </row>
        <row r="4083">
          <cell r="A4083">
            <v>6975763</v>
          </cell>
          <cell r="B4083" t="str">
            <v>Tey Eng Thiam Sdn. Bhd.</v>
          </cell>
          <cell r="C4083" t="str">
            <v>Batu Pahat Bc</v>
          </cell>
        </row>
        <row r="4084">
          <cell r="A4084">
            <v>15362946</v>
          </cell>
          <cell r="B4084" t="str">
            <v>Tingkayu Cocoa Products Sdn Bhd</v>
          </cell>
          <cell r="C4084" t="str">
            <v>Tawau Bc</v>
          </cell>
        </row>
        <row r="4085">
          <cell r="A4085">
            <v>21634096</v>
          </cell>
          <cell r="B4085" t="str">
            <v>Great Land Talent Sdn.Bhd.</v>
          </cell>
          <cell r="C4085" t="str">
            <v>Ipoh Bc</v>
          </cell>
        </row>
        <row r="4086">
          <cell r="A4086">
            <v>18065653</v>
          </cell>
          <cell r="B4086" t="str">
            <v>Aqina Farming Sdn. Bhd.</v>
          </cell>
          <cell r="C4086" t="str">
            <v>Johor Baru Bc</v>
          </cell>
        </row>
        <row r="4087">
          <cell r="A4087">
            <v>24364464</v>
          </cell>
          <cell r="B4087" t="str">
            <v>Gao Meng Sdn Bhd</v>
          </cell>
          <cell r="C4087" t="str">
            <v>Prai Bc</v>
          </cell>
        </row>
        <row r="4088">
          <cell r="A4088">
            <v>23159549</v>
          </cell>
          <cell r="B4088" t="str">
            <v>Lnl Agriculture Sdn Bhd</v>
          </cell>
          <cell r="C4088" t="str">
            <v>Ipoh Bc</v>
          </cell>
        </row>
        <row r="4089">
          <cell r="A4089">
            <v>6157247</v>
          </cell>
          <cell r="B4089" t="str">
            <v>Mutual Way Lime Products Sdn Bhd</v>
          </cell>
          <cell r="C4089" t="str">
            <v>Ipoh Bc</v>
          </cell>
        </row>
        <row r="4090">
          <cell r="A4090">
            <v>20005460</v>
          </cell>
          <cell r="B4090" t="str">
            <v>Kok &amp; Chan Food Sdn Bhd</v>
          </cell>
          <cell r="C4090" t="str">
            <v>Petaling Jaya Bc</v>
          </cell>
        </row>
        <row r="4091">
          <cell r="A4091">
            <v>22196896</v>
          </cell>
          <cell r="B4091" t="str">
            <v>Ori Bionature (M) Sdn. Bhd.</v>
          </cell>
          <cell r="C4091" t="str">
            <v>Jln P Ramlee Bc</v>
          </cell>
        </row>
        <row r="4092">
          <cell r="A4092">
            <v>5479667</v>
          </cell>
          <cell r="B4092" t="str">
            <v>Fundamental Gains Sdn Bhd</v>
          </cell>
          <cell r="C4092" t="str">
            <v>Penang Bc</v>
          </cell>
        </row>
        <row r="4093">
          <cell r="A4093">
            <v>20237637</v>
          </cell>
          <cell r="B4093" t="str">
            <v>Kilang Beras Kerpan Sdn. Bhd.</v>
          </cell>
          <cell r="C4093" t="str">
            <v>Alor Setar Bc</v>
          </cell>
        </row>
        <row r="4094">
          <cell r="A4094">
            <v>6894638</v>
          </cell>
          <cell r="B4094" t="str">
            <v>Agricultural Chemicals (Malaysia) Sendir</v>
          </cell>
          <cell r="C4094" t="str">
            <v>Prai Bc</v>
          </cell>
        </row>
        <row r="4095">
          <cell r="A4095">
            <v>23979444</v>
          </cell>
          <cell r="B4095" t="str">
            <v>Mrc Industries Sdn Bhd</v>
          </cell>
          <cell r="C4095" t="str">
            <v>Ipoh Bc</v>
          </cell>
        </row>
        <row r="4096">
          <cell r="A4096">
            <v>10049116</v>
          </cell>
          <cell r="B4096" t="str">
            <v>Wan-Ra Engineering (M) Sdn Bhd</v>
          </cell>
          <cell r="C4096" t="str">
            <v>Jln Tun Perak Bc</v>
          </cell>
        </row>
        <row r="4097">
          <cell r="A4097">
            <v>24018764</v>
          </cell>
          <cell r="B4097" t="str">
            <v>Alliance Technology Industries Sdn Bhd</v>
          </cell>
          <cell r="C4097" t="str">
            <v>Jln Tun Perak Bc</v>
          </cell>
        </row>
        <row r="4098">
          <cell r="A4098">
            <v>15778798</v>
          </cell>
          <cell r="B4098" t="str">
            <v>Lf Furniture Industries Sdn Bhd</v>
          </cell>
          <cell r="C4098" t="str">
            <v>Muar Bc</v>
          </cell>
        </row>
        <row r="4099">
          <cell r="A4099">
            <v>7241336</v>
          </cell>
          <cell r="B4099" t="str">
            <v>Natural Bleach Sdn Bhd</v>
          </cell>
          <cell r="C4099" t="str">
            <v>Subang Bc</v>
          </cell>
        </row>
        <row r="4100">
          <cell r="A4100">
            <v>24702621</v>
          </cell>
          <cell r="B4100" t="str">
            <v>Multi Mould Industries Sdn. Bhd.</v>
          </cell>
          <cell r="C4100" t="str">
            <v>Ipoh Bc</v>
          </cell>
        </row>
        <row r="4101">
          <cell r="A4101">
            <v>16151999</v>
          </cell>
          <cell r="B4101" t="str">
            <v>Abdan Prestige Holding Sdn Bhd</v>
          </cell>
          <cell r="C4101" t="str">
            <v>Shah Alam Bc</v>
          </cell>
        </row>
        <row r="4102">
          <cell r="A4102">
            <v>15825800</v>
          </cell>
          <cell r="B4102" t="str">
            <v>Beta Engineering &amp; Constructions Sdn Bhd</v>
          </cell>
          <cell r="C4102" t="str">
            <v>Mentakab Bc</v>
          </cell>
        </row>
        <row r="4103">
          <cell r="A4103">
            <v>20247478</v>
          </cell>
          <cell r="B4103" t="str">
            <v>Enproserve (M) Sdn Bhd</v>
          </cell>
          <cell r="C4103" t="str">
            <v>Kemaman Bc</v>
          </cell>
        </row>
        <row r="4104">
          <cell r="A4104">
            <v>20159360</v>
          </cell>
          <cell r="B4104" t="str">
            <v>Fook Ngee Seng Engineering Sdn Bhd</v>
          </cell>
          <cell r="C4104" t="str">
            <v>Bintulu Bc</v>
          </cell>
        </row>
        <row r="4105">
          <cell r="A4105">
            <v>22541970</v>
          </cell>
          <cell r="B4105" t="str">
            <v>Brilliant Ltp Builder Sdn. Bhd.</v>
          </cell>
          <cell r="C4105" t="str">
            <v>Jln Tun Perak Bc</v>
          </cell>
        </row>
        <row r="4106">
          <cell r="A4106">
            <v>19384364</v>
          </cell>
          <cell r="B4106" t="str">
            <v>Woo Lai Fat Construction &amp; Trading Sb</v>
          </cell>
          <cell r="C4106" t="str">
            <v>Jln P Ramlee Bc</v>
          </cell>
        </row>
        <row r="4107">
          <cell r="A4107">
            <v>24448970</v>
          </cell>
          <cell r="B4107" t="str">
            <v>Lebar Perkasa Sdn. Bhd.</v>
          </cell>
          <cell r="C4107" t="str">
            <v>Bangsar Bc</v>
          </cell>
        </row>
        <row r="4108">
          <cell r="A4108">
            <v>7565770</v>
          </cell>
          <cell r="B4108" t="str">
            <v>Glami Lemi Sdn Bhd</v>
          </cell>
          <cell r="C4108" t="str">
            <v>Subang Bc</v>
          </cell>
        </row>
        <row r="4109">
          <cell r="A4109">
            <v>23084332</v>
          </cell>
          <cell r="B4109" t="str">
            <v>Kamal Engineering Sdn Bhd</v>
          </cell>
          <cell r="C4109" t="str">
            <v>Sri Damansara Bc</v>
          </cell>
        </row>
        <row r="4110">
          <cell r="A4110">
            <v>8926299</v>
          </cell>
          <cell r="B4110" t="str">
            <v>Layun Enterprise Sdn Bhd</v>
          </cell>
          <cell r="C4110" t="str">
            <v>Miri Bc</v>
          </cell>
        </row>
        <row r="4111">
          <cell r="A4111">
            <v>16488755</v>
          </cell>
          <cell r="B4111" t="str">
            <v>S S T Construction Sdn Bhd</v>
          </cell>
          <cell r="C4111" t="str">
            <v>Klang Bc</v>
          </cell>
        </row>
        <row r="4112">
          <cell r="A4112">
            <v>23542900</v>
          </cell>
          <cell r="B4112" t="str">
            <v>Lesky Builders Sdn Bhd</v>
          </cell>
          <cell r="C4112" t="str">
            <v>Seremban Bc</v>
          </cell>
        </row>
        <row r="4113">
          <cell r="A4113">
            <v>8101294</v>
          </cell>
          <cell r="B4113" t="str">
            <v>Golden Showcase Properties Sdn Bhd</v>
          </cell>
          <cell r="C4113" t="str">
            <v>Petaling Jaya Bc</v>
          </cell>
        </row>
        <row r="4114">
          <cell r="A4114">
            <v>5820532</v>
          </cell>
          <cell r="B4114" t="str">
            <v>Pakadiri Developer Sdn Bhd</v>
          </cell>
          <cell r="C4114" t="str">
            <v>Kuala Terengganu Bc</v>
          </cell>
        </row>
        <row r="4115">
          <cell r="A4115">
            <v>14453578</v>
          </cell>
          <cell r="B4115" t="str">
            <v>Binastra Land Sdn Bhd</v>
          </cell>
          <cell r="C4115" t="str">
            <v>Jln Tun Perak Bc</v>
          </cell>
        </row>
        <row r="4116">
          <cell r="A4116">
            <v>9088623</v>
          </cell>
          <cell r="B4116" t="str">
            <v>Goodhelp Enterprise (M) Sdn Bhd</v>
          </cell>
          <cell r="C4116" t="str">
            <v>Karamunsing Bc</v>
          </cell>
        </row>
        <row r="4117">
          <cell r="A4117">
            <v>12074694</v>
          </cell>
          <cell r="B4117" t="str">
            <v>Yeo Plumber Sdn Bhd</v>
          </cell>
          <cell r="C4117" t="str">
            <v>Batu Pahat Bc</v>
          </cell>
        </row>
        <row r="4118">
          <cell r="A4118">
            <v>17395126</v>
          </cell>
          <cell r="B4118" t="str">
            <v>Kejuruteraan Broad-Way Sdn. Bhd.</v>
          </cell>
          <cell r="C4118" t="str">
            <v>Jln Tun Perak Bc</v>
          </cell>
        </row>
        <row r="4119">
          <cell r="A4119">
            <v>1803490</v>
          </cell>
          <cell r="B4119" t="str">
            <v>Endai (M) Sdn Bhd</v>
          </cell>
          <cell r="C4119" t="str">
            <v>Shah Alam Bc</v>
          </cell>
        </row>
        <row r="4120">
          <cell r="A4120">
            <v>24185935</v>
          </cell>
          <cell r="B4120" t="str">
            <v>Motors Confidence (Ks) Sdn Bhd</v>
          </cell>
          <cell r="C4120" t="str">
            <v>Klang Bc</v>
          </cell>
        </row>
        <row r="4121">
          <cell r="A4121">
            <v>12285628</v>
          </cell>
          <cell r="B4121" t="str">
            <v>Ban Huat Chan Sdn. Bhd.</v>
          </cell>
          <cell r="C4121" t="str">
            <v>Prai Bc</v>
          </cell>
        </row>
        <row r="4122">
          <cell r="A4122">
            <v>10176529</v>
          </cell>
          <cell r="B4122" t="str">
            <v>Kluang Welding Sdn Bhd</v>
          </cell>
          <cell r="C4122" t="str">
            <v>Batu Pahat Bc</v>
          </cell>
        </row>
        <row r="4123">
          <cell r="A4123">
            <v>17148393</v>
          </cell>
          <cell r="B4123" t="str">
            <v>All-Planters Sdn. Bhd.</v>
          </cell>
          <cell r="C4123" t="str">
            <v>Batu Pahat Bc</v>
          </cell>
        </row>
        <row r="4124">
          <cell r="A4124">
            <v>24959422</v>
          </cell>
          <cell r="B4124" t="str">
            <v>Bb Battery Sales &amp; Services Centre S/B</v>
          </cell>
          <cell r="C4124" t="str">
            <v>Mentakab Bc</v>
          </cell>
        </row>
        <row r="4125">
          <cell r="A4125">
            <v>9605801</v>
          </cell>
          <cell r="B4125" t="str">
            <v>Gds Instruments Sdn Bhd</v>
          </cell>
          <cell r="C4125" t="str">
            <v>Subang Bc</v>
          </cell>
        </row>
        <row r="4126">
          <cell r="A4126">
            <v>24496309</v>
          </cell>
          <cell r="B4126" t="str">
            <v>Mn Empire Sdn. Bhd.</v>
          </cell>
          <cell r="C4126" t="str">
            <v>Kajang Bc</v>
          </cell>
        </row>
        <row r="4127">
          <cell r="A4127">
            <v>12036375</v>
          </cell>
          <cell r="B4127" t="str">
            <v>Lkw Frozen Supplies Sdn Bhd</v>
          </cell>
          <cell r="C4127" t="str">
            <v>Petaling Jaya Bc</v>
          </cell>
        </row>
        <row r="4128">
          <cell r="A4128">
            <v>24456690</v>
          </cell>
          <cell r="B4128" t="str">
            <v>Zillion Oil Sdn Bhd</v>
          </cell>
          <cell r="C4128" t="str">
            <v>Petaling Jaya Bc</v>
          </cell>
        </row>
        <row r="4129">
          <cell r="A4129">
            <v>18349731</v>
          </cell>
          <cell r="B4129" t="str">
            <v>Lkw Industrial Sdn. Bhd.</v>
          </cell>
          <cell r="C4129" t="str">
            <v>Shah Alam Bc</v>
          </cell>
        </row>
        <row r="4130">
          <cell r="A4130">
            <v>20842879</v>
          </cell>
          <cell r="B4130" t="str">
            <v>Keisha Marine Services Sdn Bhd</v>
          </cell>
          <cell r="C4130" t="str">
            <v>Klang Bc</v>
          </cell>
        </row>
        <row r="4131">
          <cell r="A4131">
            <v>21614255</v>
          </cell>
          <cell r="B4131" t="str">
            <v>Wengspack Sdn. Bhd.</v>
          </cell>
          <cell r="C4131" t="str">
            <v>Kajang Bc</v>
          </cell>
        </row>
        <row r="4132">
          <cell r="A4132">
            <v>9395545</v>
          </cell>
          <cell r="B4132" t="str">
            <v>Syarikat Perniagaan Chai Huat</v>
          </cell>
          <cell r="C4132" t="str">
            <v>Sri Damansara Bc</v>
          </cell>
        </row>
        <row r="4133">
          <cell r="A4133">
            <v>5131928</v>
          </cell>
          <cell r="B4133" t="str">
            <v>Zenith Prosperity (M) Sdn Bhd</v>
          </cell>
          <cell r="C4133" t="str">
            <v>Prai Bc</v>
          </cell>
        </row>
        <row r="4134">
          <cell r="A4134">
            <v>24710018</v>
          </cell>
          <cell r="B4134" t="str">
            <v>Eskimo Frozen Food Sdn Bhd</v>
          </cell>
          <cell r="C4134" t="str">
            <v>Prai Bc</v>
          </cell>
        </row>
        <row r="4135">
          <cell r="A4135">
            <v>14568400</v>
          </cell>
          <cell r="B4135" t="str">
            <v>Mohamed Meera Sahib (M) Sdn Bhd</v>
          </cell>
          <cell r="C4135" t="str">
            <v>Penang Bc</v>
          </cell>
        </row>
        <row r="4136">
          <cell r="A4136">
            <v>24763806</v>
          </cell>
          <cell r="B4136" t="str">
            <v>Lts Alam (M) Sdn Bhd</v>
          </cell>
          <cell r="C4136" t="str">
            <v>Penang Bc</v>
          </cell>
        </row>
        <row r="4137">
          <cell r="A4137">
            <v>1489425</v>
          </cell>
          <cell r="B4137" t="str">
            <v>Fiden Heavy Equipment Sdn Berhad</v>
          </cell>
          <cell r="C4137" t="str">
            <v>Ipoh Bc</v>
          </cell>
        </row>
        <row r="4138">
          <cell r="A4138">
            <v>15797330</v>
          </cell>
          <cell r="B4138" t="str">
            <v>Lss Rimbun Sdn Bhd</v>
          </cell>
          <cell r="C4138" t="str">
            <v>Ipoh Bc</v>
          </cell>
        </row>
        <row r="4139">
          <cell r="A4139">
            <v>25024564</v>
          </cell>
          <cell r="B4139" t="str">
            <v>Vege2Fresh Trading Sdn. Bhd.</v>
          </cell>
          <cell r="C4139" t="str">
            <v>Ipoh Bc</v>
          </cell>
        </row>
        <row r="4140">
          <cell r="A4140">
            <v>13302385</v>
          </cell>
          <cell r="B4140" t="str">
            <v>Hup Guan Oil Palm Trading Sdn Bhd</v>
          </cell>
          <cell r="C4140" t="str">
            <v>Batu Pahat Bc</v>
          </cell>
        </row>
        <row r="4141">
          <cell r="A4141">
            <v>24908335</v>
          </cell>
          <cell r="B4141" t="str">
            <v>Easy Fit Cash &amp; Carry Sdn Bhd</v>
          </cell>
          <cell r="C4141" t="str">
            <v>Kuantan Bc</v>
          </cell>
        </row>
        <row r="4142">
          <cell r="A4142">
            <v>22493689</v>
          </cell>
          <cell r="B4142" t="str">
            <v>Vecera Marketing Sdn. Bhd.</v>
          </cell>
          <cell r="C4142" t="str">
            <v>Kuantan Bc</v>
          </cell>
        </row>
        <row r="4143">
          <cell r="A4143">
            <v>24437465</v>
          </cell>
          <cell r="B4143" t="str">
            <v>Unitech Spirit Sdn. Bhd.</v>
          </cell>
          <cell r="C4143" t="str">
            <v>Bintulu Bc</v>
          </cell>
        </row>
        <row r="4144">
          <cell r="A4144">
            <v>21187034</v>
          </cell>
          <cell r="B4144" t="str">
            <v>Odemax Petroleum Sdn Bhd</v>
          </cell>
          <cell r="C4144" t="str">
            <v>Bangsar Bc</v>
          </cell>
        </row>
        <row r="4145">
          <cell r="A4145">
            <v>23082884</v>
          </cell>
          <cell r="B4145" t="str">
            <v>Weller Air-Cond Parts Enterprise Sdn.Bhd</v>
          </cell>
          <cell r="C4145" t="str">
            <v>Jln Tun Perak Bc</v>
          </cell>
        </row>
        <row r="4146">
          <cell r="A4146">
            <v>13366048</v>
          </cell>
          <cell r="B4146" t="str">
            <v>Kk Supermart &amp; Superstore Sdn Bhd</v>
          </cell>
          <cell r="C4146" t="str">
            <v>Jln Tun Perak Bc</v>
          </cell>
        </row>
        <row r="4147">
          <cell r="A4147">
            <v>19168871</v>
          </cell>
          <cell r="B4147" t="str">
            <v>Harris Luqman Group Sdn Bhd</v>
          </cell>
          <cell r="C4147" t="str">
            <v>Jln P Ramlee Bc</v>
          </cell>
        </row>
        <row r="4148">
          <cell r="A4148">
            <v>25441914</v>
          </cell>
          <cell r="B4148" t="str">
            <v>Robo Cnc Sdn Bhd</v>
          </cell>
          <cell r="C4148" t="str">
            <v>Petaling Jaya Bc</v>
          </cell>
        </row>
        <row r="4149">
          <cell r="A4149">
            <v>20107732</v>
          </cell>
          <cell r="B4149" t="str">
            <v>Apex Connection Sdn. Bhd.</v>
          </cell>
          <cell r="C4149" t="str">
            <v>Jln P Ramlee Bc</v>
          </cell>
        </row>
        <row r="4150">
          <cell r="A4150">
            <v>12270361</v>
          </cell>
          <cell r="B4150" t="str">
            <v>Micron Tm Sdn Bhd</v>
          </cell>
          <cell r="C4150" t="str">
            <v>Karamunsing Bc</v>
          </cell>
        </row>
        <row r="4151">
          <cell r="A4151">
            <v>22176871</v>
          </cell>
          <cell r="B4151" t="str">
            <v>Bawal Exclusive Sdn. Bhd.</v>
          </cell>
          <cell r="C4151" t="str">
            <v>Jln P Ramlee Bc</v>
          </cell>
        </row>
        <row r="4152">
          <cell r="A4152">
            <v>18101650</v>
          </cell>
          <cell r="B4152" t="str">
            <v>Rawang Glass Trading Sdn. Bhd.</v>
          </cell>
          <cell r="C4152" t="str">
            <v>Petaling Jaya Bc</v>
          </cell>
        </row>
        <row r="4153">
          <cell r="A4153">
            <v>4282907</v>
          </cell>
          <cell r="B4153" t="str">
            <v>Habib Jewels Sdn Bhd</v>
          </cell>
          <cell r="C4153" t="str">
            <v>Sri Damansara Bc</v>
          </cell>
        </row>
        <row r="4154">
          <cell r="A4154">
            <v>26600676</v>
          </cell>
          <cell r="B4154" t="str">
            <v>Dynamic Sunray Sdn Bhd</v>
          </cell>
          <cell r="C4154" t="str">
            <v>Ipoh Bc</v>
          </cell>
        </row>
        <row r="4155">
          <cell r="A4155">
            <v>26067746</v>
          </cell>
          <cell r="B4155" t="str">
            <v>C2 Jaya Hardware (M) Sdn. Bhd.</v>
          </cell>
          <cell r="C4155" t="str">
            <v>Kuala Terengganu Bc</v>
          </cell>
        </row>
        <row r="4156">
          <cell r="A4156">
            <v>25643778</v>
          </cell>
          <cell r="B4156" t="str">
            <v>Mds Mart (Sibu) Sdn. Bhd.</v>
          </cell>
          <cell r="C4156" t="str">
            <v>Bintulu Bc</v>
          </cell>
        </row>
        <row r="4157">
          <cell r="A4157">
            <v>19617103</v>
          </cell>
          <cell r="B4157" t="str">
            <v>Ta Seng Coldstorage</v>
          </cell>
          <cell r="C4157" t="str">
            <v>Sibu Bc</v>
          </cell>
        </row>
        <row r="4158">
          <cell r="A4158">
            <v>24096396</v>
          </cell>
          <cell r="B4158" t="str">
            <v>Vivid Telecommunication Sdn Bhd</v>
          </cell>
          <cell r="C4158" t="str">
            <v>Petaling Jaya Bc</v>
          </cell>
        </row>
        <row r="4159">
          <cell r="A4159">
            <v>23355598</v>
          </cell>
          <cell r="B4159" t="str">
            <v>Restoran Wong Solo (Shah Alam) Sdn. Bhd.</v>
          </cell>
          <cell r="C4159" t="str">
            <v>Kajang Bc</v>
          </cell>
        </row>
        <row r="4160">
          <cell r="A4160">
            <v>10218313</v>
          </cell>
          <cell r="B4160" t="str">
            <v>Nasi Kandar Nasmir Sdn Bhd</v>
          </cell>
          <cell r="C4160" t="str">
            <v>Prai Bc</v>
          </cell>
        </row>
        <row r="4161">
          <cell r="A4161">
            <v>20852234</v>
          </cell>
          <cell r="B4161" t="str">
            <v>Will Group Sdn Bhd</v>
          </cell>
          <cell r="C4161" t="str">
            <v>Bangsar Bc</v>
          </cell>
        </row>
        <row r="4162">
          <cell r="A4162">
            <v>25028212</v>
          </cell>
          <cell r="B4162" t="str">
            <v>Grand Bagan Hotel Sdn Bhd</v>
          </cell>
          <cell r="C4162" t="str">
            <v>Penang Bc</v>
          </cell>
        </row>
        <row r="4163">
          <cell r="A4163">
            <v>25390242</v>
          </cell>
          <cell r="B4163" t="str">
            <v>Freight Master Agency Sdn Bhd</v>
          </cell>
          <cell r="C4163" t="str">
            <v>Shah Alam Bc</v>
          </cell>
        </row>
        <row r="4164">
          <cell r="A4164">
            <v>15080238</v>
          </cell>
          <cell r="B4164" t="str">
            <v>Agx Logistics (M) Sdn Bhd</v>
          </cell>
          <cell r="C4164" t="str">
            <v>Subang Bc</v>
          </cell>
        </row>
        <row r="4165">
          <cell r="A4165">
            <v>20072903</v>
          </cell>
          <cell r="B4165" t="str">
            <v>World Asia Logistics (M) Sdn Bhd</v>
          </cell>
          <cell r="C4165" t="str">
            <v>Subang Bc</v>
          </cell>
        </row>
        <row r="4166">
          <cell r="A4166">
            <v>13223564</v>
          </cell>
          <cell r="B4166" t="str">
            <v>Yang Ming Line (M) Sdn Bhd</v>
          </cell>
          <cell r="C4166" t="str">
            <v>Klang Bc</v>
          </cell>
        </row>
        <row r="4167">
          <cell r="A4167">
            <v>16423631</v>
          </cell>
          <cell r="B4167" t="str">
            <v>Juara Travel &amp; Tours Sdn Bhd</v>
          </cell>
          <cell r="C4167" t="str">
            <v>Jln Tun Perak Bc</v>
          </cell>
        </row>
        <row r="4168">
          <cell r="A4168">
            <v>20617800</v>
          </cell>
          <cell r="B4168" t="str">
            <v>Midascom Network Sdn Bhd</v>
          </cell>
          <cell r="C4168" t="str">
            <v>Jln Tun Perak Bc</v>
          </cell>
        </row>
        <row r="4169">
          <cell r="A4169">
            <v>16569011</v>
          </cell>
          <cell r="B4169" t="str">
            <v>Orient Biogreen Sdn. Bhd.</v>
          </cell>
          <cell r="C4169" t="str">
            <v>Sibu Bc</v>
          </cell>
        </row>
        <row r="4170">
          <cell r="A4170">
            <v>17004305</v>
          </cell>
          <cell r="B4170" t="str">
            <v>Glory 78 Holdings Sdn Bhd</v>
          </cell>
          <cell r="C4170" t="str">
            <v>Ipoh Bc</v>
          </cell>
        </row>
        <row r="4171">
          <cell r="A4171">
            <v>25622663</v>
          </cell>
          <cell r="B4171" t="str">
            <v>Staring Treasures Sdn Bhd</v>
          </cell>
          <cell r="C4171" t="str">
            <v>Mentakab Bc</v>
          </cell>
        </row>
        <row r="4172">
          <cell r="A4172">
            <v>25313255</v>
          </cell>
          <cell r="B4172" t="str">
            <v>Lonson Realty Sdn.Bhd.</v>
          </cell>
          <cell r="C4172" t="str">
            <v>Jln Tun Perak Bc</v>
          </cell>
        </row>
        <row r="4173">
          <cell r="A4173">
            <v>26682230</v>
          </cell>
          <cell r="B4173" t="str">
            <v>Slc Property Development Sdn Bhd</v>
          </cell>
          <cell r="C4173" t="str">
            <v>Jln P Ramlee Bc</v>
          </cell>
        </row>
        <row r="4174">
          <cell r="A4174">
            <v>22777913</v>
          </cell>
          <cell r="B4174" t="str">
            <v>Yks Development Sdn Bhd</v>
          </cell>
          <cell r="C4174" t="str">
            <v>Jln P Ramlee Bc</v>
          </cell>
        </row>
        <row r="4175">
          <cell r="A4175">
            <v>9800819</v>
          </cell>
          <cell r="B4175" t="str">
            <v>Casa Rich Holdings Sdn Bhd</v>
          </cell>
          <cell r="C4175" t="str">
            <v>Karamunsing Bc</v>
          </cell>
        </row>
        <row r="4176">
          <cell r="A4176">
            <v>15983125</v>
          </cell>
          <cell r="B4176" t="str">
            <v>Guvas (Sabah) Sdn Bhd</v>
          </cell>
          <cell r="C4176" t="str">
            <v>Karamunsing Bc</v>
          </cell>
        </row>
        <row r="4177">
          <cell r="A4177">
            <v>20351934</v>
          </cell>
          <cell r="B4177" t="str">
            <v>Nss It Solution Sdn Bhd</v>
          </cell>
          <cell r="C4177" t="str">
            <v>Kajang Bc</v>
          </cell>
        </row>
        <row r="4178">
          <cell r="A4178">
            <v>20787118</v>
          </cell>
          <cell r="B4178" t="str">
            <v>Augmented Technology Sdn Bhd</v>
          </cell>
          <cell r="C4178" t="str">
            <v>Kajang Bc</v>
          </cell>
        </row>
        <row r="4179">
          <cell r="A4179">
            <v>21621092</v>
          </cell>
          <cell r="B4179" t="str">
            <v>Sophic Automation Sdn Bhd</v>
          </cell>
          <cell r="C4179" t="str">
            <v>Penang Bc</v>
          </cell>
        </row>
        <row r="4180">
          <cell r="A4180">
            <v>15568822</v>
          </cell>
          <cell r="B4180" t="str">
            <v>Msp Systems (M) Sdn Bhd</v>
          </cell>
          <cell r="C4180" t="str">
            <v>Jln P Ramlee Bc</v>
          </cell>
        </row>
        <row r="4181">
          <cell r="A4181">
            <v>24867419</v>
          </cell>
          <cell r="B4181" t="str">
            <v>Perunding Aziz, Azali &amp; Tee Sdn. Bhd.</v>
          </cell>
          <cell r="C4181" t="str">
            <v>Bangsar Bc</v>
          </cell>
        </row>
        <row r="4182">
          <cell r="A4182">
            <v>23010597</v>
          </cell>
          <cell r="B4182" t="str">
            <v>Oceanergy Gases Sdn Bhd</v>
          </cell>
          <cell r="C4182" t="str">
            <v>Bangsar Bc</v>
          </cell>
        </row>
        <row r="4183">
          <cell r="A4183">
            <v>23079716</v>
          </cell>
          <cell r="B4183" t="str">
            <v>Ene Petro Services Sdn Bhd</v>
          </cell>
          <cell r="C4183" t="str">
            <v>Jln P Ramlee Bc</v>
          </cell>
        </row>
        <row r="4184">
          <cell r="A4184">
            <v>14508821</v>
          </cell>
          <cell r="B4184" t="str">
            <v>Nks Systems Sdn.Bhd.</v>
          </cell>
          <cell r="C4184" t="str">
            <v>Subang Bc</v>
          </cell>
        </row>
        <row r="4185">
          <cell r="A4185">
            <v>14935327</v>
          </cell>
          <cell r="B4185" t="str">
            <v>A &amp; A Dinar Sdn Bhd</v>
          </cell>
          <cell r="C4185" t="str">
            <v>Subang Bc</v>
          </cell>
        </row>
        <row r="4186">
          <cell r="A4186">
            <v>22823753</v>
          </cell>
          <cell r="B4186" t="str">
            <v>Thomas Landscape Sdn. Bhd.</v>
          </cell>
          <cell r="C4186" t="str">
            <v>Penang Bc</v>
          </cell>
        </row>
        <row r="4187">
          <cell r="A4187">
            <v>23172372</v>
          </cell>
          <cell r="B4187" t="str">
            <v>Ns Medik Sdn. Bhd.</v>
          </cell>
          <cell r="C4187" t="str">
            <v>Ipoh Bc</v>
          </cell>
        </row>
        <row r="4188">
          <cell r="A4188">
            <v>3511980</v>
          </cell>
          <cell r="B4188" t="str">
            <v>Kazakon Sdn Bhd</v>
          </cell>
          <cell r="C4188" t="str">
            <v>Batu Pahat Bc</v>
          </cell>
        </row>
        <row r="4189">
          <cell r="A4189">
            <v>15869665</v>
          </cell>
          <cell r="B4189" t="str">
            <v>H2R Oil &amp; Gas Services Sdn Bhd</v>
          </cell>
          <cell r="C4189" t="str">
            <v>Kemaman Bc</v>
          </cell>
        </row>
        <row r="4190">
          <cell r="A4190">
            <v>22794182</v>
          </cell>
          <cell r="B4190" t="str">
            <v>Mb Synergy Resources Sdn.Bhd</v>
          </cell>
          <cell r="C4190" t="str">
            <v>Kemaman Bc</v>
          </cell>
        </row>
        <row r="4191">
          <cell r="A4191">
            <v>16114905</v>
          </cell>
          <cell r="B4191" t="str">
            <v>Dual Orient Sdn. Bhd.</v>
          </cell>
          <cell r="C4191" t="str">
            <v>Jln P Ramlee Bc</v>
          </cell>
        </row>
        <row r="4192">
          <cell r="A4192">
            <v>21555390</v>
          </cell>
          <cell r="B4192" t="str">
            <v>Right Potential Sdn Bhd</v>
          </cell>
          <cell r="C4192" t="str">
            <v>Karamunsing Bc</v>
          </cell>
        </row>
        <row r="4193">
          <cell r="A4193">
            <v>21981278</v>
          </cell>
          <cell r="B4193" t="str">
            <v>Dkasih Hemodialisis Sdn Bhd</v>
          </cell>
          <cell r="C4193" t="str">
            <v>Seremban Bc</v>
          </cell>
        </row>
        <row r="4194">
          <cell r="A4194">
            <v>22964201</v>
          </cell>
          <cell r="B4194" t="str">
            <v>Wija Pharma Sdn Bhd</v>
          </cell>
          <cell r="C4194" t="str">
            <v>Kuching Bc</v>
          </cell>
        </row>
        <row r="4195">
          <cell r="A4195">
            <v>22694600</v>
          </cell>
          <cell r="B4195" t="str">
            <v>Idrissi International Sdn. Bhd.</v>
          </cell>
          <cell r="C4195" t="str">
            <v>Shah Alam Bc</v>
          </cell>
        </row>
        <row r="4196">
          <cell r="A4196">
            <v>26260573</v>
          </cell>
          <cell r="B4196" t="str">
            <v>Pertubuhan Peladang Kaw Kluang Neg Johor</v>
          </cell>
          <cell r="C4196" t="str">
            <v>Batu Pahat Bc</v>
          </cell>
        </row>
        <row r="4197">
          <cell r="A4197">
            <v>18559601</v>
          </cell>
          <cell r="B4197" t="str">
            <v>Icloud Systems Sdn. Bhd.</v>
          </cell>
          <cell r="C4197" t="str">
            <v>Petaling Jaya Bc</v>
          </cell>
        </row>
        <row r="4198">
          <cell r="A4198">
            <v>6047345</v>
          </cell>
          <cell r="B4198" t="str">
            <v>Cenad Art Sdn Bhd</v>
          </cell>
          <cell r="C4198" t="str">
            <v>Penang Bc</v>
          </cell>
        </row>
        <row r="4199">
          <cell r="A4199">
            <v>1387978</v>
          </cell>
          <cell r="B4199" t="str">
            <v>Hup Seng Gan Brothers Realty Sdn. Bhd.</v>
          </cell>
          <cell r="C4199" t="str">
            <v>Malacca Bc</v>
          </cell>
        </row>
        <row r="4200">
          <cell r="A4200">
            <v>16783624</v>
          </cell>
          <cell r="B4200" t="str">
            <v>Sandemas Trading Sdn Bhd</v>
          </cell>
          <cell r="C4200" t="str">
            <v>Kuantan Bc</v>
          </cell>
        </row>
        <row r="4201">
          <cell r="A4201">
            <v>19940433</v>
          </cell>
          <cell r="B4201" t="str">
            <v>Rmf Gemilang Sdn Bhd</v>
          </cell>
          <cell r="C4201" t="str">
            <v>Teluk Intan Bc</v>
          </cell>
        </row>
        <row r="4202">
          <cell r="A4202">
            <v>21849481</v>
          </cell>
          <cell r="B4202" t="str">
            <v>Cao Minerals Sdn. Bhd.</v>
          </cell>
          <cell r="C4202" t="str">
            <v>Ipoh Bc</v>
          </cell>
        </row>
        <row r="4203">
          <cell r="A4203">
            <v>23223760</v>
          </cell>
          <cell r="B4203" t="str">
            <v>Motivage Sdn Bhd</v>
          </cell>
          <cell r="C4203" t="str">
            <v>Petaling Jaya Bc</v>
          </cell>
        </row>
        <row r="4204">
          <cell r="A4204">
            <v>23426649</v>
          </cell>
          <cell r="B4204" t="str">
            <v>Kilang Beras Bukit Kalong Sdn Bhd</v>
          </cell>
          <cell r="C4204" t="str">
            <v>Alor Setar Bc</v>
          </cell>
        </row>
        <row r="4205">
          <cell r="A4205">
            <v>10157716</v>
          </cell>
          <cell r="B4205" t="str">
            <v>Advent Packaging Sdn Bhd</v>
          </cell>
          <cell r="C4205" t="str">
            <v>Klang Bc</v>
          </cell>
        </row>
        <row r="4206">
          <cell r="A4206">
            <v>10213870</v>
          </cell>
          <cell r="B4206" t="str">
            <v>Fna Builders &amp; Services Sdn Bhd</v>
          </cell>
          <cell r="C4206" t="str">
            <v>Bangsar Bc</v>
          </cell>
        </row>
        <row r="4207">
          <cell r="A4207">
            <v>15842130</v>
          </cell>
          <cell r="B4207" t="str">
            <v>Asco Global (M) Sdn Bhd</v>
          </cell>
          <cell r="C4207" t="str">
            <v>Bangsar Bc</v>
          </cell>
        </row>
        <row r="4208">
          <cell r="A4208">
            <v>21191963</v>
          </cell>
          <cell r="B4208" t="str">
            <v>Ajc Ventures Sdn. Bhd.</v>
          </cell>
          <cell r="C4208" t="str">
            <v>Jln P Ramlee Bc</v>
          </cell>
        </row>
        <row r="4209">
          <cell r="A4209">
            <v>15423690</v>
          </cell>
          <cell r="B4209" t="str">
            <v>Zuricon Sdn Bhd</v>
          </cell>
          <cell r="C4209" t="str">
            <v>Prai Bc</v>
          </cell>
        </row>
        <row r="4210">
          <cell r="A4210">
            <v>24202887</v>
          </cell>
          <cell r="B4210" t="str">
            <v>Gerbang Timur Jaya Construction Sdn Bhd</v>
          </cell>
          <cell r="C4210" t="str">
            <v>Miri Bc</v>
          </cell>
        </row>
        <row r="4211">
          <cell r="A4211">
            <v>23374089</v>
          </cell>
          <cell r="B4211" t="str">
            <v>Super Million Properties Sdn. Bhd.</v>
          </cell>
          <cell r="C4211" t="str">
            <v>Bintulu Bc</v>
          </cell>
        </row>
        <row r="4212">
          <cell r="A4212">
            <v>7431758</v>
          </cell>
          <cell r="B4212" t="str">
            <v>Ksl Pd Engineering Sdn Bhd</v>
          </cell>
          <cell r="C4212" t="str">
            <v>Seremban Bc</v>
          </cell>
        </row>
        <row r="4213">
          <cell r="A4213">
            <v>7837052</v>
          </cell>
          <cell r="B4213" t="str">
            <v>Mdz Construction Sdn Bhd</v>
          </cell>
          <cell r="C4213" t="str">
            <v>Shah Alam Bc</v>
          </cell>
        </row>
        <row r="4214">
          <cell r="A4214">
            <v>20215819</v>
          </cell>
          <cell r="B4214" t="str">
            <v>Menang Idaman Sdn Bhd</v>
          </cell>
          <cell r="C4214" t="str">
            <v>Shah Alam Bc</v>
          </cell>
        </row>
        <row r="4215">
          <cell r="A4215">
            <v>14709099</v>
          </cell>
          <cell r="B4215" t="str">
            <v>Mirago International Sdn. Bhd.</v>
          </cell>
          <cell r="C4215" t="str">
            <v>Sri Damansara Bc</v>
          </cell>
        </row>
        <row r="4216">
          <cell r="A4216">
            <v>16951876</v>
          </cell>
          <cell r="B4216" t="str">
            <v>Limtech Engineering &amp; Construction Sdn</v>
          </cell>
          <cell r="C4216" t="str">
            <v>Shah Alam Bc</v>
          </cell>
        </row>
        <row r="4217">
          <cell r="A4217">
            <v>16942987</v>
          </cell>
          <cell r="B4217" t="str">
            <v>Tunjang Jitu Sdn Bhd</v>
          </cell>
          <cell r="C4217" t="str">
            <v>Bangsar Bc</v>
          </cell>
        </row>
        <row r="4218">
          <cell r="A4218">
            <v>16823378</v>
          </cell>
          <cell r="B4218" t="str">
            <v>Basics Decor Sdn Bhd</v>
          </cell>
          <cell r="C4218" t="str">
            <v>Bangsar Bc</v>
          </cell>
        </row>
        <row r="4219">
          <cell r="A4219">
            <v>15983639</v>
          </cell>
          <cell r="B4219" t="str">
            <v>Jack-In Pile (M) Sdn Bhd</v>
          </cell>
          <cell r="C4219" t="str">
            <v>Jln P Ramlee Bc</v>
          </cell>
        </row>
        <row r="4220">
          <cell r="A4220">
            <v>25507227</v>
          </cell>
          <cell r="B4220" t="str">
            <v>Cengal Padu Sdn Bhd</v>
          </cell>
          <cell r="C4220" t="str">
            <v>Malacca Bc</v>
          </cell>
        </row>
        <row r="4221">
          <cell r="A4221">
            <v>19800668</v>
          </cell>
          <cell r="B4221" t="str">
            <v>Modern Global Holdings Sdn Bhd</v>
          </cell>
          <cell r="C4221" t="str">
            <v>Penang Bc</v>
          </cell>
        </row>
        <row r="4222">
          <cell r="A4222">
            <v>7392063</v>
          </cell>
          <cell r="B4222" t="str">
            <v>Maxcom Engineering Sdn Bhd</v>
          </cell>
          <cell r="C4222" t="str">
            <v>Jln P Ramlee Bc</v>
          </cell>
        </row>
        <row r="4223">
          <cell r="A4223">
            <v>17822622</v>
          </cell>
          <cell r="B4223" t="str">
            <v>Gt Truck Sdn Bhd</v>
          </cell>
          <cell r="C4223" t="str">
            <v>Sri Damansara Bc</v>
          </cell>
        </row>
        <row r="4224">
          <cell r="A4224">
            <v>17380757</v>
          </cell>
          <cell r="B4224" t="str">
            <v>Ck Rahim Collections Sdn Bhd</v>
          </cell>
          <cell r="C4224" t="str">
            <v>Jln P Ramlee Bc</v>
          </cell>
        </row>
        <row r="4225">
          <cell r="A4225">
            <v>11897704</v>
          </cell>
          <cell r="B4225" t="str">
            <v>Tunas Edar Sdn Bhd</v>
          </cell>
          <cell r="C4225" t="str">
            <v>Kuantan Bc</v>
          </cell>
        </row>
        <row r="4226">
          <cell r="A4226">
            <v>15320533</v>
          </cell>
          <cell r="B4226" t="str">
            <v>Istimewa Baru Sdn Bhd</v>
          </cell>
          <cell r="C4226" t="str">
            <v>Alor Setar Bc</v>
          </cell>
        </row>
        <row r="4227">
          <cell r="A4227">
            <v>15977176</v>
          </cell>
          <cell r="B4227" t="str">
            <v>Fairtrade Commodities Sdn Bhd</v>
          </cell>
          <cell r="C4227" t="str">
            <v>Penang Bc</v>
          </cell>
        </row>
        <row r="4228">
          <cell r="A4228">
            <v>25835807</v>
          </cell>
          <cell r="B4228" t="str">
            <v>International Trading Profile (M) Sdn Bh</v>
          </cell>
          <cell r="C4228" t="str">
            <v>Prai Bc</v>
          </cell>
        </row>
        <row r="4229">
          <cell r="A4229">
            <v>7437081</v>
          </cell>
          <cell r="B4229" t="str">
            <v>Anugerah Saintifik Sdn Bhd</v>
          </cell>
          <cell r="C4229" t="str">
            <v>Subang Bc</v>
          </cell>
        </row>
        <row r="4230">
          <cell r="A4230">
            <v>14112633</v>
          </cell>
          <cell r="B4230" t="str">
            <v>Kg Pelangi Service Station Sdn Bhd</v>
          </cell>
          <cell r="C4230" t="str">
            <v>Johor Baru Bc</v>
          </cell>
        </row>
        <row r="4231">
          <cell r="A4231">
            <v>16148097</v>
          </cell>
          <cell r="B4231" t="str">
            <v>Raqiv Enterprise</v>
          </cell>
          <cell r="C4231" t="str">
            <v>Johor Baru Bc</v>
          </cell>
        </row>
        <row r="4232">
          <cell r="A4232">
            <v>25991209</v>
          </cell>
          <cell r="B4232" t="str">
            <v>Excellent Palm Tech Sdn Bhd</v>
          </cell>
          <cell r="C4232" t="str">
            <v>Tawau Bc</v>
          </cell>
        </row>
        <row r="4233">
          <cell r="A4233">
            <v>25161365</v>
          </cell>
          <cell r="B4233" t="str">
            <v>Chai Seng Filling &amp; Service Station</v>
          </cell>
          <cell r="C4233" t="str">
            <v>Sibu Bc</v>
          </cell>
        </row>
        <row r="4234">
          <cell r="A4234">
            <v>17010188</v>
          </cell>
          <cell r="B4234" t="str">
            <v>Tanah Rezeki Sdn. Bhd.</v>
          </cell>
          <cell r="C4234" t="str">
            <v>Kuantan Bc</v>
          </cell>
        </row>
        <row r="4235">
          <cell r="A4235">
            <v>14253453</v>
          </cell>
          <cell r="B4235" t="str">
            <v>Impress Logistics Sdn Bhd</v>
          </cell>
          <cell r="C4235" t="str">
            <v>Seremban Bc</v>
          </cell>
        </row>
        <row r="4236">
          <cell r="A4236">
            <v>16195278</v>
          </cell>
          <cell r="B4236" t="str">
            <v>Golden Deluxe Travel Service Agency S/B</v>
          </cell>
          <cell r="C4236" t="str">
            <v>Bangsar Bc</v>
          </cell>
        </row>
        <row r="4237">
          <cell r="A4237">
            <v>16160342</v>
          </cell>
          <cell r="B4237" t="str">
            <v>Ikuthasil Sdn Bhd</v>
          </cell>
          <cell r="C4237" t="str">
            <v>Tawau Bc</v>
          </cell>
        </row>
        <row r="4238">
          <cell r="A4238">
            <v>23650688</v>
          </cell>
          <cell r="B4238" t="str">
            <v>Ssn Marketing Sdn Bhd</v>
          </cell>
          <cell r="C4238" t="str">
            <v>Bangsar Bc</v>
          </cell>
        </row>
        <row r="4239">
          <cell r="A4239">
            <v>5940930</v>
          </cell>
          <cell r="B4239" t="str">
            <v>Nbc Realty Sdn Bhd</v>
          </cell>
          <cell r="C4239" t="str">
            <v>Shah Alam Bc</v>
          </cell>
        </row>
        <row r="4240">
          <cell r="A4240">
            <v>5630761</v>
          </cell>
          <cell r="B4240" t="str">
            <v>It Portlink Sdn Bhd</v>
          </cell>
          <cell r="C4240" t="str">
            <v>Klang Bc</v>
          </cell>
        </row>
        <row r="4241">
          <cell r="A4241">
            <v>19602014</v>
          </cell>
          <cell r="B4241" t="str">
            <v>Fortesys Distribution Sdn Bhd</v>
          </cell>
          <cell r="C4241" t="str">
            <v>Subang Bc</v>
          </cell>
        </row>
        <row r="4242">
          <cell r="A4242">
            <v>3509377</v>
          </cell>
          <cell r="B4242" t="str">
            <v>Suiwah Holdings Sdn Bhd</v>
          </cell>
          <cell r="C4242" t="str">
            <v>Penang Bc</v>
          </cell>
        </row>
        <row r="4243">
          <cell r="A4243">
            <v>26317344</v>
          </cell>
          <cell r="B4243" t="str">
            <v>Maxgrip Services Sdn Bhd</v>
          </cell>
          <cell r="C4243" t="str">
            <v>Miri Bc</v>
          </cell>
        </row>
        <row r="4244">
          <cell r="A4244">
            <v>12985970</v>
          </cell>
          <cell r="B4244" t="str">
            <v>Star Planet Sdn Bhd</v>
          </cell>
          <cell r="C4244" t="str">
            <v>Jln P Ramlee Bc</v>
          </cell>
        </row>
        <row r="4245">
          <cell r="A4245">
            <v>16323447</v>
          </cell>
          <cell r="B4245" t="str">
            <v>Crystal Safety Glass (M) Sdn Bhd</v>
          </cell>
          <cell r="C4245" t="str">
            <v>Seremban Bc</v>
          </cell>
        </row>
        <row r="4246">
          <cell r="A4246">
            <v>15976513</v>
          </cell>
          <cell r="B4246" t="str">
            <v>Wai-K Engineering Sdn Bhd</v>
          </cell>
          <cell r="C4246" t="str">
            <v>Kajang Bc</v>
          </cell>
        </row>
        <row r="4247">
          <cell r="A4247">
            <v>21035132</v>
          </cell>
          <cell r="B4247" t="str">
            <v>Ming Chuan Biotech Sdn Bhd</v>
          </cell>
          <cell r="C4247" t="str">
            <v>Prai Bc</v>
          </cell>
        </row>
        <row r="4248">
          <cell r="A4248">
            <v>26388811</v>
          </cell>
          <cell r="B4248" t="str">
            <v>Winter Frozen Enterprise Sdn Bhd</v>
          </cell>
          <cell r="C4248" t="str">
            <v>Johor Bahru Bc</v>
          </cell>
        </row>
        <row r="4249">
          <cell r="A4249">
            <v>18702344</v>
          </cell>
          <cell r="B4249" t="str">
            <v>Aik Cheong Coffee Roaster Sdn. Bhd.</v>
          </cell>
          <cell r="C4249" t="str">
            <v>Malacca Bc</v>
          </cell>
        </row>
        <row r="4250">
          <cell r="A4250">
            <v>22771509</v>
          </cell>
          <cell r="B4250" t="str">
            <v>Polymer Link Sdn Bhd</v>
          </cell>
          <cell r="C4250" t="str">
            <v>Bangsar Bc</v>
          </cell>
        </row>
        <row r="4251">
          <cell r="A4251">
            <v>22700982</v>
          </cell>
          <cell r="B4251" t="str">
            <v>Timber Art Design Sdn. Bhd.</v>
          </cell>
          <cell r="C4251" t="str">
            <v>Muar Bc</v>
          </cell>
        </row>
        <row r="4252">
          <cell r="A4252">
            <v>20011014</v>
          </cell>
          <cell r="B4252" t="str">
            <v>E-H Mix Sdn. Bhd.</v>
          </cell>
          <cell r="C4252" t="str">
            <v>Prai Bc</v>
          </cell>
        </row>
        <row r="4253">
          <cell r="A4253">
            <v>22979353</v>
          </cell>
          <cell r="B4253" t="str">
            <v>Wsl Xiang Xiang Supermart Sdn Bhd</v>
          </cell>
          <cell r="C4253" t="str">
            <v>Miri Bc</v>
          </cell>
        </row>
        <row r="4254">
          <cell r="A4254">
            <v>7940544</v>
          </cell>
          <cell r="B4254" t="str">
            <v>Wincap Industrial (M) Sdn Bhd</v>
          </cell>
          <cell r="C4254" t="str">
            <v>Sungai Petani Bc</v>
          </cell>
        </row>
        <row r="4255">
          <cell r="A4255">
            <v>1501040</v>
          </cell>
          <cell r="B4255" t="str">
            <v>Strateq Sdn. Bhd.</v>
          </cell>
          <cell r="C4255" t="str">
            <v>Petaling Jaya Bc</v>
          </cell>
        </row>
        <row r="4256">
          <cell r="A4256">
            <v>14399211</v>
          </cell>
          <cell r="B4256" t="str">
            <v>Strateq Systems Sdn Bhd</v>
          </cell>
          <cell r="C4256" t="str">
            <v>Petaling Jaya Bc</v>
          </cell>
        </row>
        <row r="4257">
          <cell r="A4257">
            <v>14491816</v>
          </cell>
          <cell r="B4257" t="str">
            <v>Ps Otomobil (M) Sdn Bhd</v>
          </cell>
          <cell r="C4257" t="str">
            <v>Jln Tun Perak Bc</v>
          </cell>
        </row>
        <row r="4258">
          <cell r="A4258">
            <v>18303348</v>
          </cell>
          <cell r="B4258" t="str">
            <v>Nasmir Frozen Food Trading</v>
          </cell>
          <cell r="C4258" t="str">
            <v>Prai Bc</v>
          </cell>
        </row>
        <row r="4259">
          <cell r="A4259">
            <v>12863420</v>
          </cell>
          <cell r="B4259" t="str">
            <v>Improvage Precision Sdn. Bhd.</v>
          </cell>
          <cell r="C4259" t="str">
            <v>Malacca Bc</v>
          </cell>
        </row>
        <row r="4260">
          <cell r="A4260">
            <v>13179056</v>
          </cell>
          <cell r="B4260" t="str">
            <v>Chestronics Sdn Bhd</v>
          </cell>
          <cell r="C4260" t="str">
            <v>Malacca Bc</v>
          </cell>
        </row>
        <row r="4261">
          <cell r="A4261">
            <v>21520172</v>
          </cell>
          <cell r="B4261" t="str">
            <v>Projek Permata Jaya Sdn Bhd</v>
          </cell>
          <cell r="C4261" t="str">
            <v>Subang Bc</v>
          </cell>
        </row>
        <row r="4262">
          <cell r="A4262">
            <v>14552204</v>
          </cell>
          <cell r="B4262" t="str">
            <v>Uzaimin Enterprise (Kedah) Sdn Bhd</v>
          </cell>
          <cell r="C4262" t="str">
            <v>Alor Setar Bc</v>
          </cell>
        </row>
        <row r="4263">
          <cell r="A4263">
            <v>13070976</v>
          </cell>
          <cell r="B4263" t="str">
            <v>Bright Midland Sdn Bhd</v>
          </cell>
          <cell r="C4263" t="str">
            <v>Ipoh Bc</v>
          </cell>
        </row>
        <row r="4264">
          <cell r="A4264">
            <v>26593526</v>
          </cell>
          <cell r="B4264" t="str">
            <v>Sansiri Homes Sdn. Bhd.</v>
          </cell>
          <cell r="C4264" t="str">
            <v>Sibu Bc</v>
          </cell>
        </row>
        <row r="4265">
          <cell r="A4265">
            <v>14527966</v>
          </cell>
          <cell r="B4265" t="str">
            <v>Flow Tech Resources Sdn Bhd</v>
          </cell>
          <cell r="C4265" t="str">
            <v>Kuching Bc</v>
          </cell>
        </row>
        <row r="4266">
          <cell r="A4266">
            <v>25713401</v>
          </cell>
          <cell r="B4266" t="str">
            <v>H-Master Security Services Sdn. Bhd.</v>
          </cell>
          <cell r="C4266" t="str">
            <v>Bintulu Bc</v>
          </cell>
        </row>
        <row r="4267">
          <cell r="A4267">
            <v>8082973</v>
          </cell>
          <cell r="B4267" t="str">
            <v>Hup Soon Hardware Sdn Bhd</v>
          </cell>
          <cell r="C4267" t="str">
            <v>Sibu Bc</v>
          </cell>
        </row>
        <row r="4268">
          <cell r="A4268">
            <v>26573180</v>
          </cell>
          <cell r="B4268" t="str">
            <v>Tk Hardware &amp; Household Sdn Bhd</v>
          </cell>
          <cell r="C4268" t="str">
            <v>Sibu Bc</v>
          </cell>
        </row>
        <row r="4269">
          <cell r="A4269">
            <v>20413029</v>
          </cell>
          <cell r="B4269" t="str">
            <v>Restoran Sthamin Lee Sdn Bhd</v>
          </cell>
          <cell r="C4269" t="str">
            <v>Tawau Bc</v>
          </cell>
        </row>
        <row r="4270">
          <cell r="A4270">
            <v>25692886</v>
          </cell>
          <cell r="B4270" t="str">
            <v>Megatara Properties Sdn Bhd</v>
          </cell>
          <cell r="C4270" t="str">
            <v>Klang Bc</v>
          </cell>
        </row>
        <row r="4271">
          <cell r="A4271">
            <v>16934343</v>
          </cell>
          <cell r="B4271" t="str">
            <v>Geomega Sdn Bhd</v>
          </cell>
          <cell r="C4271" t="str">
            <v>Bangsar Bc</v>
          </cell>
        </row>
        <row r="4272">
          <cell r="A4272">
            <v>26367020</v>
          </cell>
          <cell r="B4272" t="str">
            <v>Skychip Sdn. Bhd.</v>
          </cell>
          <cell r="C4272" t="str">
            <v>Bangsar Bc</v>
          </cell>
        </row>
        <row r="4273">
          <cell r="A4273">
            <v>14509182</v>
          </cell>
          <cell r="B4273" t="str">
            <v>Ump Holdings Sdn Bhd</v>
          </cell>
          <cell r="C4273" t="str">
            <v>Kuantan Bc</v>
          </cell>
        </row>
        <row r="4274">
          <cell r="A4274">
            <v>7197933</v>
          </cell>
          <cell r="B4274" t="str">
            <v>Simpro Engineering Sdn Bhd</v>
          </cell>
          <cell r="C4274" t="str">
            <v>Kajang Bc</v>
          </cell>
        </row>
        <row r="4275">
          <cell r="A4275">
            <v>9254753</v>
          </cell>
          <cell r="B4275" t="str">
            <v>Nagano Holdings Sdn. Bhd.</v>
          </cell>
          <cell r="C4275" t="str">
            <v>Jln P Ramlee Bc</v>
          </cell>
        </row>
        <row r="4276">
          <cell r="A4276">
            <v>25446477</v>
          </cell>
          <cell r="B4276" t="str">
            <v>Quattro Bina Sdn Bhd</v>
          </cell>
          <cell r="C4276" t="str">
            <v>Penang Bc</v>
          </cell>
        </row>
        <row r="4277">
          <cell r="A4277">
            <v>14116332</v>
          </cell>
          <cell r="B4277" t="str">
            <v>Pembinaan Saji Jaya Sdn. Bhd.</v>
          </cell>
          <cell r="C4277" t="str">
            <v>Batu Pahat Bc</v>
          </cell>
        </row>
        <row r="4278">
          <cell r="A4278">
            <v>13999824</v>
          </cell>
          <cell r="B4278" t="str">
            <v>Bumirim Sdn Bhd</v>
          </cell>
          <cell r="C4278" t="str">
            <v>Bintulu Bc</v>
          </cell>
        </row>
        <row r="4279">
          <cell r="A4279">
            <v>9295227</v>
          </cell>
          <cell r="B4279" t="str">
            <v>True Builders Sdn Bhd</v>
          </cell>
          <cell r="C4279" t="str">
            <v>Bangsar Bc</v>
          </cell>
        </row>
        <row r="4280">
          <cell r="A4280">
            <v>8233411</v>
          </cell>
          <cell r="B4280" t="str">
            <v>Minfajaya Sdn Bhd</v>
          </cell>
          <cell r="C4280" t="str">
            <v>Karamunsing Bc</v>
          </cell>
        </row>
        <row r="4281">
          <cell r="A4281">
            <v>24534306</v>
          </cell>
          <cell r="B4281" t="str">
            <v>Winjade Jack-In Pile (Kl) Sdn Bhd</v>
          </cell>
          <cell r="C4281" t="str">
            <v>Penang Bc</v>
          </cell>
        </row>
        <row r="4282">
          <cell r="A4282">
            <v>20793763</v>
          </cell>
          <cell r="B4282" t="str">
            <v>Ge Carriage Sdn Bhd</v>
          </cell>
          <cell r="C4282" t="str">
            <v>Petaling Jaya Bc</v>
          </cell>
        </row>
        <row r="4283">
          <cell r="A4283">
            <v>9261672</v>
          </cell>
          <cell r="B4283" t="str">
            <v>Harima Auto Mobil Sdn. Bhd.</v>
          </cell>
          <cell r="C4283" t="str">
            <v>Kota Bharu Bc</v>
          </cell>
        </row>
        <row r="4284">
          <cell r="A4284">
            <v>26500423</v>
          </cell>
          <cell r="B4284" t="str">
            <v>Ks Future Sdn. Bhd.</v>
          </cell>
          <cell r="C4284" t="str">
            <v>Mentakab Bc</v>
          </cell>
        </row>
        <row r="4285">
          <cell r="A4285">
            <v>3171215</v>
          </cell>
          <cell r="B4285" t="str">
            <v>Inparts Sdn Bhd</v>
          </cell>
          <cell r="C4285" t="str">
            <v>Bangsar Bc</v>
          </cell>
        </row>
        <row r="4286">
          <cell r="A4286">
            <v>14152885</v>
          </cell>
          <cell r="B4286" t="str">
            <v>Amilia Trade</v>
          </cell>
          <cell r="C4286" t="str">
            <v>Seremban Bc</v>
          </cell>
        </row>
        <row r="4287">
          <cell r="A4287">
            <v>11970163</v>
          </cell>
          <cell r="B4287" t="str">
            <v>Ts Freight Services Sdn Bhd</v>
          </cell>
          <cell r="C4287" t="str">
            <v>Shah Alam Bc</v>
          </cell>
        </row>
        <row r="4288">
          <cell r="A4288">
            <v>1809387</v>
          </cell>
          <cell r="B4288" t="str">
            <v>Khoo Ewe Aik Realty Sdn Bhd</v>
          </cell>
          <cell r="C4288" t="str">
            <v>Penang Bc</v>
          </cell>
        </row>
        <row r="4289">
          <cell r="A4289">
            <v>7569292</v>
          </cell>
          <cell r="B4289" t="str">
            <v>Amalan Cipta Sdn Bhd</v>
          </cell>
          <cell r="C4289" t="str">
            <v>Tawau Bc</v>
          </cell>
        </row>
        <row r="4290">
          <cell r="A4290">
            <v>16864842</v>
          </cell>
          <cell r="B4290" t="str">
            <v>Agt German Technics Sdn Bhd</v>
          </cell>
          <cell r="C4290" t="str">
            <v>Klang Bc</v>
          </cell>
        </row>
        <row r="4291">
          <cell r="A4291">
            <v>24701218</v>
          </cell>
          <cell r="B4291" t="str">
            <v>Glory Building Materials Sdn Bhd</v>
          </cell>
          <cell r="C4291" t="str">
            <v>Karamunsing Bc</v>
          </cell>
        </row>
        <row r="4292">
          <cell r="A4292">
            <v>6247139</v>
          </cell>
          <cell r="B4292" t="str">
            <v>Kamco Aluminium Sdn Bhd</v>
          </cell>
          <cell r="C4292" t="str">
            <v>Jln Tun Perak Bc</v>
          </cell>
        </row>
        <row r="4293">
          <cell r="A4293">
            <v>16087453</v>
          </cell>
          <cell r="B4293" t="str">
            <v>Bauer Equipment (M) Sdn Bhd</v>
          </cell>
          <cell r="C4293" t="str">
            <v>Shah Alam Bc</v>
          </cell>
        </row>
        <row r="4294">
          <cell r="A4294">
            <v>26430992</v>
          </cell>
          <cell r="B4294" t="str">
            <v>Liang Teik Farm Sdn. Bhd.</v>
          </cell>
          <cell r="C4294" t="str">
            <v>Prai Bc</v>
          </cell>
        </row>
        <row r="4295">
          <cell r="A4295">
            <v>1455026</v>
          </cell>
          <cell r="B4295" t="str">
            <v>Ramly Food Marketing Sdn Bhd</v>
          </cell>
          <cell r="C4295" t="str">
            <v>Jln P Ramlee Bc</v>
          </cell>
        </row>
        <row r="4296">
          <cell r="A4296">
            <v>7557337</v>
          </cell>
          <cell r="B4296" t="str">
            <v>Mettube Sdn Bhd</v>
          </cell>
          <cell r="C4296" t="str">
            <v>Shah Alam Bc</v>
          </cell>
        </row>
        <row r="4297">
          <cell r="A4297">
            <v>25785603</v>
          </cell>
          <cell r="B4297" t="str">
            <v>Hym Signature Sdn. Bhd.</v>
          </cell>
          <cell r="C4297" t="str">
            <v>Bangsar Bc</v>
          </cell>
        </row>
        <row r="4298">
          <cell r="A4298">
            <v>26484815</v>
          </cell>
          <cell r="B4298" t="str">
            <v>Kiara Square Sdn Bhd</v>
          </cell>
          <cell r="C4298" t="str">
            <v>Jln P Ramlee Bc</v>
          </cell>
        </row>
        <row r="4299">
          <cell r="A4299">
            <v>26542361</v>
          </cell>
          <cell r="B4299" t="str">
            <v>Cheras Traders Square Sdn Bhd</v>
          </cell>
          <cell r="C4299" t="str">
            <v>Jln P Ramlee Bc</v>
          </cell>
        </row>
        <row r="4300">
          <cell r="A4300">
            <v>26500032</v>
          </cell>
          <cell r="B4300" t="str">
            <v>Armada Warak Sdn. Bhd.</v>
          </cell>
          <cell r="C4300" t="str">
            <v>Malacca Bc</v>
          </cell>
        </row>
        <row r="4301">
          <cell r="A4301">
            <v>12140466</v>
          </cell>
          <cell r="B4301" t="str">
            <v>Harvest Impact Sdn Bhd</v>
          </cell>
          <cell r="C4301" t="str">
            <v>Sri Damansara Bc</v>
          </cell>
        </row>
        <row r="4302">
          <cell r="A4302">
            <v>26427958</v>
          </cell>
          <cell r="B4302" t="str">
            <v>Megalodon Property Sdn Bhd</v>
          </cell>
          <cell r="C4302" t="str">
            <v>Malacca Bc</v>
          </cell>
        </row>
        <row r="4303">
          <cell r="A4303">
            <v>26428464</v>
          </cell>
          <cell r="B4303" t="str">
            <v>Baodi Property Sdn. Bhd.</v>
          </cell>
          <cell r="C4303" t="str">
            <v>Malacca Bc</v>
          </cell>
        </row>
        <row r="4304">
          <cell r="A4304">
            <v>26420803</v>
          </cell>
          <cell r="B4304" t="str">
            <v>Wisely Holding Sdn Bhd</v>
          </cell>
          <cell r="C4304" t="str">
            <v>Malacca Bc</v>
          </cell>
        </row>
        <row r="4305">
          <cell r="A4305">
            <v>24962789</v>
          </cell>
          <cell r="B4305" t="str">
            <v>Kirana Kemajuan Sdn Bhd</v>
          </cell>
          <cell r="C4305" t="str">
            <v>Subang Bc</v>
          </cell>
        </row>
        <row r="4306">
          <cell r="A4306">
            <v>21678653</v>
          </cell>
          <cell r="B4306" t="str">
            <v>Kyh Trading Sdn Bhd</v>
          </cell>
          <cell r="C4306" t="str">
            <v>Petaling Jaya Bc</v>
          </cell>
        </row>
        <row r="4307">
          <cell r="A4307">
            <v>25553908</v>
          </cell>
          <cell r="B4307" t="str">
            <v>Beaks Construction Sdn Bhd</v>
          </cell>
          <cell r="C4307" t="str">
            <v>Bangsar Bc</v>
          </cell>
        </row>
        <row r="4308">
          <cell r="A4308">
            <v>26149428</v>
          </cell>
          <cell r="B4308" t="str">
            <v>Industri Otomobil Arus Pelangi Sdn Bhd</v>
          </cell>
          <cell r="C4308" t="str">
            <v>Prai Bc</v>
          </cell>
        </row>
        <row r="4309">
          <cell r="A4309">
            <v>26140218</v>
          </cell>
          <cell r="B4309" t="str">
            <v>Viana Mentari Sdn Bhd</v>
          </cell>
          <cell r="C4309" t="str">
            <v>Penang Bc</v>
          </cell>
        </row>
        <row r="4310">
          <cell r="A4310">
            <v>24514821</v>
          </cell>
          <cell r="B4310" t="str">
            <v>Koridor Utiliti Pahang Sdn Bhd</v>
          </cell>
          <cell r="C4310" t="str">
            <v>Kuantan Bc</v>
          </cell>
        </row>
        <row r="4311">
          <cell r="A4311">
            <v>12181714</v>
          </cell>
          <cell r="B4311" t="str">
            <v>Lim Cheng Hai &amp; Sons Properties Sdn Bhd</v>
          </cell>
          <cell r="C4311" t="str">
            <v>Sri Damansara Bc</v>
          </cell>
        </row>
        <row r="4312">
          <cell r="A4312">
            <v>20064000</v>
          </cell>
          <cell r="B4312" t="str">
            <v>Coco Furniture Marketing Sdn Bhd</v>
          </cell>
          <cell r="C4312" t="str">
            <v>Sungai Petani Bc</v>
          </cell>
        </row>
        <row r="4313">
          <cell r="A4313">
            <v>15183295</v>
          </cell>
          <cell r="B4313" t="str">
            <v>Naga Merak Development Sdn Bhd</v>
          </cell>
          <cell r="C4313" t="str">
            <v>Malacca Bc</v>
          </cell>
        </row>
        <row r="4314">
          <cell r="A4314">
            <v>23138663</v>
          </cell>
          <cell r="B4314" t="str">
            <v>Atlantis Venture Sdn Bhd</v>
          </cell>
          <cell r="C4314" t="str">
            <v>Malacca Bc</v>
          </cell>
        </row>
        <row r="4315">
          <cell r="A4315">
            <v>15446945</v>
          </cell>
          <cell r="B4315" t="str">
            <v>Acme Yield Sdn Bhd</v>
          </cell>
          <cell r="C4315" t="str">
            <v>Sri Damansara Bc</v>
          </cell>
        </row>
        <row r="4316">
          <cell r="A4316">
            <v>19760458</v>
          </cell>
          <cell r="B4316" t="str">
            <v>Aidyl Engineering Sdn Bhd</v>
          </cell>
          <cell r="C4316" t="str">
            <v>Kuching Bc</v>
          </cell>
        </row>
        <row r="4317">
          <cell r="A4317">
            <v>22325274</v>
          </cell>
          <cell r="B4317" t="str">
            <v>Chop Lee Cheong Hardware And Materials</v>
          </cell>
          <cell r="C4317" t="str">
            <v>Johor Bahru Bc</v>
          </cell>
        </row>
        <row r="4318">
          <cell r="A4318">
            <v>24162445</v>
          </cell>
          <cell r="B4318" t="str">
            <v>Score Epcc Sdn Bhd</v>
          </cell>
          <cell r="C4318" t="str">
            <v>Bintulu Bc</v>
          </cell>
        </row>
        <row r="4319">
          <cell r="A4319">
            <v>15575528</v>
          </cell>
          <cell r="B4319" t="str">
            <v>Mayang Bayumas Sdn Bhd</v>
          </cell>
          <cell r="C4319" t="str">
            <v>Sungai Petani Bc</v>
          </cell>
        </row>
        <row r="4320">
          <cell r="A4320">
            <v>6986799</v>
          </cell>
          <cell r="B4320" t="str">
            <v>Stc Tyre Mart Sdn Bhd</v>
          </cell>
          <cell r="C4320" t="str">
            <v>Petaling Jaya Bc</v>
          </cell>
        </row>
        <row r="4321">
          <cell r="A4321">
            <v>7029584</v>
          </cell>
          <cell r="B4321" t="str">
            <v>Pembinaan Federal Sdn Bhd</v>
          </cell>
          <cell r="C4321" t="str">
            <v>Jln P Ramlee Bc</v>
          </cell>
        </row>
        <row r="4322">
          <cell r="A4322">
            <v>23069815</v>
          </cell>
          <cell r="B4322" t="str">
            <v>Makna Setia Sdn Bhd</v>
          </cell>
          <cell r="C4322" t="str">
            <v>Jln Tun Perak Bc</v>
          </cell>
        </row>
        <row r="4323">
          <cell r="A4323">
            <v>5295514</v>
          </cell>
          <cell r="B4323" t="str">
            <v>Kl Ria Industries Sdn Bhd</v>
          </cell>
          <cell r="C4323" t="str">
            <v>Jln Tun Perak Bc</v>
          </cell>
        </row>
        <row r="4324">
          <cell r="A4324">
            <v>25706552</v>
          </cell>
          <cell r="B4324" t="str">
            <v>Begas Energy Sdn Bhd</v>
          </cell>
          <cell r="C4324" t="str">
            <v>Karamunsing Bc</v>
          </cell>
        </row>
        <row r="4325">
          <cell r="A4325">
            <v>12283715</v>
          </cell>
          <cell r="B4325" t="str">
            <v>Thian Realty Sdn Bhd</v>
          </cell>
          <cell r="C4325" t="str">
            <v>Malacca Bc</v>
          </cell>
        </row>
        <row r="4326">
          <cell r="A4326">
            <v>17974445</v>
          </cell>
          <cell r="B4326" t="str">
            <v>Tunas Manja Supermarket (Muadzam Shah)Sb</v>
          </cell>
          <cell r="C4326" t="str">
            <v>Kuantan Bc</v>
          </cell>
        </row>
        <row r="4327">
          <cell r="A4327">
            <v>4237515</v>
          </cell>
          <cell r="B4327" t="str">
            <v>Rekabina Utara Sdn Bhd</v>
          </cell>
          <cell r="C4327" t="str">
            <v>Prai Bc</v>
          </cell>
        </row>
        <row r="4328">
          <cell r="A4328">
            <v>16086597</v>
          </cell>
          <cell r="B4328" t="str">
            <v>Awangsa Bina Sdn. Bhd.</v>
          </cell>
          <cell r="C4328" t="str">
            <v>Subang Bc</v>
          </cell>
        </row>
        <row r="4329">
          <cell r="A4329">
            <v>25772633</v>
          </cell>
          <cell r="B4329" t="str">
            <v>Tmk Construction &amp; Transport Sdn. Bhd.</v>
          </cell>
          <cell r="C4329" t="str">
            <v>Kuching Bc</v>
          </cell>
        </row>
        <row r="4330">
          <cell r="A4330">
            <v>16087388</v>
          </cell>
          <cell r="B4330" t="str">
            <v>Kipal Industries Sdn Bhd</v>
          </cell>
          <cell r="C4330" t="str">
            <v>Bintulu Bc</v>
          </cell>
        </row>
        <row r="4331">
          <cell r="A4331">
            <v>26780086</v>
          </cell>
          <cell r="B4331" t="str">
            <v>Pasaraya Xiri Sdn Bhd</v>
          </cell>
          <cell r="C4331" t="str">
            <v>Kuala Terengganu Bc</v>
          </cell>
        </row>
        <row r="4332">
          <cell r="A4332">
            <v>12230323</v>
          </cell>
          <cell r="B4332" t="str">
            <v>Haresh Enterprises Sdn Bhd</v>
          </cell>
          <cell r="C4332" t="str">
            <v>Bangsar Bc</v>
          </cell>
        </row>
        <row r="4333">
          <cell r="A4333">
            <v>18022101</v>
          </cell>
          <cell r="B4333" t="str">
            <v>Heaven Bird Sdn. Bhd.</v>
          </cell>
          <cell r="C4333" t="str">
            <v>Sri Damansara Bc</v>
          </cell>
        </row>
        <row r="4334">
          <cell r="A4334">
            <v>26692907</v>
          </cell>
          <cell r="B4334" t="str">
            <v>Lamitech International Sdn Bhd</v>
          </cell>
          <cell r="C4334" t="str">
            <v>Karamunsing Bc</v>
          </cell>
        </row>
        <row r="4335">
          <cell r="A4335">
            <v>14251722</v>
          </cell>
          <cell r="B4335" t="str">
            <v>Mixbox Furniture Sdn Bhd</v>
          </cell>
          <cell r="C4335" t="str">
            <v>Batu Pahat Bc</v>
          </cell>
        </row>
        <row r="4336">
          <cell r="A4336">
            <v>26322565</v>
          </cell>
          <cell r="B4336" t="str">
            <v>G-Mart Cold Storage Sdn Bhd</v>
          </cell>
          <cell r="C4336" t="str">
            <v>Karamunsing Bc</v>
          </cell>
        </row>
        <row r="4337">
          <cell r="A4337">
            <v>21301851</v>
          </cell>
          <cell r="B4337" t="str">
            <v>Rcs Petromart Resources</v>
          </cell>
          <cell r="C4337" t="str">
            <v>Prai Bc</v>
          </cell>
        </row>
        <row r="4338">
          <cell r="A4338">
            <v>21066397</v>
          </cell>
          <cell r="B4338" t="str">
            <v>Kin Yin Trading Sdn Bhd</v>
          </cell>
          <cell r="C4338" t="str">
            <v>Tawau Bc</v>
          </cell>
        </row>
        <row r="4339">
          <cell r="A4339">
            <v>9243119</v>
          </cell>
          <cell r="B4339" t="str">
            <v>Gama Alliance Sdn Bhd</v>
          </cell>
          <cell r="C4339" t="str">
            <v>Petaling Jaya Bc</v>
          </cell>
        </row>
        <row r="4340">
          <cell r="A4340">
            <v>19919385</v>
          </cell>
          <cell r="B4340" t="str">
            <v>Perfect Readymix Sdn Bhd</v>
          </cell>
          <cell r="C4340" t="str">
            <v>Malacca Bc</v>
          </cell>
        </row>
        <row r="4341">
          <cell r="A4341">
            <v>17381574</v>
          </cell>
          <cell r="B4341" t="str">
            <v>Leader Concrete Sdn Bhd</v>
          </cell>
          <cell r="C4341" t="str">
            <v>Sibu Bc</v>
          </cell>
        </row>
        <row r="4342">
          <cell r="A4342">
            <v>24816762</v>
          </cell>
          <cell r="B4342" t="str">
            <v>Superior Hectares Sdn.Bhd.</v>
          </cell>
          <cell r="C4342" t="str">
            <v>Bangsar Bc</v>
          </cell>
        </row>
        <row r="4343">
          <cell r="A4343">
            <v>23246293</v>
          </cell>
          <cell r="B4343" t="str">
            <v>Teong Choon Construction Sdn Bhd</v>
          </cell>
          <cell r="C4343" t="str">
            <v>Alor Setar Bc</v>
          </cell>
        </row>
        <row r="4344">
          <cell r="A4344">
            <v>25856746</v>
          </cell>
          <cell r="B4344" t="str">
            <v>Ekon Wood Sdn Bhd</v>
          </cell>
          <cell r="C4344" t="str">
            <v>Mentakab Bc</v>
          </cell>
        </row>
        <row r="4345">
          <cell r="A4345">
            <v>24825087</v>
          </cell>
          <cell r="B4345" t="str">
            <v>Planmont Builders Sdn Bhd</v>
          </cell>
          <cell r="C4345" t="str">
            <v>Karamunsing Bc</v>
          </cell>
        </row>
        <row r="4346">
          <cell r="A4346">
            <v>5180206</v>
          </cell>
          <cell r="B4346" t="str">
            <v>Posh Auto Sdn Bhd</v>
          </cell>
          <cell r="C4346" t="str">
            <v>Karamunsing Bc</v>
          </cell>
        </row>
        <row r="4347">
          <cell r="A4347">
            <v>9675783</v>
          </cell>
          <cell r="B4347" t="str">
            <v>Selwin Pewter Sdn Bhd</v>
          </cell>
          <cell r="C4347" t="str">
            <v>Bangsar Bc</v>
          </cell>
        </row>
        <row r="4348">
          <cell r="A4348">
            <v>6539793</v>
          </cell>
          <cell r="B4348" t="str">
            <v>P.P.E. Sdn Bhd</v>
          </cell>
          <cell r="C4348" t="str">
            <v>Tawau Bc</v>
          </cell>
        </row>
        <row r="4349">
          <cell r="A4349">
            <v>23009726</v>
          </cell>
          <cell r="B4349" t="str">
            <v>Kwang Tai Development Sdn Bhd</v>
          </cell>
          <cell r="C4349" t="str">
            <v>Kuching Bc</v>
          </cell>
        </row>
        <row r="4350">
          <cell r="A4350">
            <v>16202049</v>
          </cell>
          <cell r="B4350" t="str">
            <v>Kwong Huat Rubber Sdn Bhd</v>
          </cell>
          <cell r="C4350" t="str">
            <v>Alor Setar Bc</v>
          </cell>
        </row>
        <row r="4351">
          <cell r="A4351">
            <v>11777646</v>
          </cell>
          <cell r="B4351" t="str">
            <v>Inch &amp; Metric Marketing Sdn Bhd</v>
          </cell>
          <cell r="C4351" t="str">
            <v>Penang Bc</v>
          </cell>
        </row>
        <row r="4352">
          <cell r="A4352">
            <v>26543878</v>
          </cell>
          <cell r="B4352" t="str">
            <v>Rampai Pesona Sdn Bhd</v>
          </cell>
          <cell r="C4352" t="str">
            <v>Jln P Ramlee Bc</v>
          </cell>
        </row>
        <row r="4353">
          <cell r="A4353">
            <v>20237241</v>
          </cell>
          <cell r="B4353" t="str">
            <v>Johabaru Development Sdn Bhd</v>
          </cell>
          <cell r="C4353" t="str">
            <v>Bintulu Bc</v>
          </cell>
        </row>
        <row r="4354">
          <cell r="A4354">
            <v>20753869</v>
          </cell>
          <cell r="B4354" t="str">
            <v>Iconic Development Sdn Bhd</v>
          </cell>
          <cell r="C4354" t="str">
            <v>Prai Bc</v>
          </cell>
        </row>
        <row r="4355">
          <cell r="A4355">
            <v>14500729</v>
          </cell>
          <cell r="B4355" t="str">
            <v>Evergreen One Development Sdn Bhd</v>
          </cell>
          <cell r="C4355" t="str">
            <v>Penang Bc</v>
          </cell>
        </row>
        <row r="4356">
          <cell r="A4356">
            <v>25924856</v>
          </cell>
          <cell r="B4356" t="str">
            <v>Paramount 2000 Sdn. Bhd.</v>
          </cell>
          <cell r="C4356" t="str">
            <v>Bangsar Bc</v>
          </cell>
        </row>
        <row r="4357">
          <cell r="A4357">
            <v>26475730</v>
          </cell>
          <cell r="B4357" t="str">
            <v>Hari-Hari Management Sdn. Bhd.</v>
          </cell>
          <cell r="C4357" t="str">
            <v>Bangsar Bc</v>
          </cell>
        </row>
        <row r="4358">
          <cell r="A4358">
            <v>4871248</v>
          </cell>
          <cell r="B4358" t="str">
            <v>Alunan Asas Sdn Bhd</v>
          </cell>
          <cell r="C4358" t="str">
            <v>Prai Bc</v>
          </cell>
        </row>
        <row r="4359">
          <cell r="A4359">
            <v>26655776</v>
          </cell>
          <cell r="B4359" t="str">
            <v>Ycl Coating Sdn Bhd</v>
          </cell>
          <cell r="C4359" t="str">
            <v>Kajang Bc</v>
          </cell>
        </row>
        <row r="4360">
          <cell r="A4360">
            <v>11442803</v>
          </cell>
          <cell r="B4360" t="str">
            <v>Housecoff Sdn Bhd</v>
          </cell>
          <cell r="C4360" t="str">
            <v>Seremban Bc</v>
          </cell>
        </row>
        <row r="4361">
          <cell r="A4361">
            <v>15461430</v>
          </cell>
          <cell r="B4361" t="str">
            <v>Happiwin Development Sdn Bhd</v>
          </cell>
          <cell r="C4361" t="str">
            <v>Bintulu Bc</v>
          </cell>
        </row>
        <row r="4362">
          <cell r="A4362">
            <v>19725266</v>
          </cell>
          <cell r="B4362" t="str">
            <v>Amsoon Supplies Sdn Bhd</v>
          </cell>
          <cell r="C4362" t="str">
            <v>Kuantan Bc</v>
          </cell>
        </row>
        <row r="4363">
          <cell r="A4363">
            <v>26582311</v>
          </cell>
          <cell r="B4363" t="str">
            <v>My Flooring (Borneo) Sdn. Bhd.</v>
          </cell>
          <cell r="C4363" t="str">
            <v>Bintulu Bc</v>
          </cell>
        </row>
        <row r="4364">
          <cell r="A4364">
            <v>5350913</v>
          </cell>
          <cell r="B4364" t="str">
            <v>Orlando Corporation Sdn Bhd</v>
          </cell>
          <cell r="C4364" t="str">
            <v>Jln Tun Perak Bc</v>
          </cell>
        </row>
        <row r="4365">
          <cell r="A4365">
            <v>22297835</v>
          </cell>
          <cell r="B4365" t="str">
            <v>Solid Base Resources Sdn Bhd</v>
          </cell>
          <cell r="C4365" t="str">
            <v>Johor Baru Bc</v>
          </cell>
        </row>
        <row r="4366">
          <cell r="A4366">
            <v>9995300</v>
          </cell>
          <cell r="B4366" t="str">
            <v>Aik Bee Laloh Trading</v>
          </cell>
          <cell r="C4366" t="str">
            <v>Kota Bharu Bc</v>
          </cell>
        </row>
        <row r="4367">
          <cell r="A4367">
            <v>11978931</v>
          </cell>
          <cell r="B4367" t="str">
            <v>Alaf Salak Tinggi</v>
          </cell>
          <cell r="C4367" t="str">
            <v>Kajang Bc</v>
          </cell>
        </row>
        <row r="4368">
          <cell r="A4368">
            <v>23028682</v>
          </cell>
          <cell r="B4368" t="str">
            <v>Ops Paper Products Sdn Bhd</v>
          </cell>
          <cell r="C4368" t="str">
            <v>Seremban Bc</v>
          </cell>
        </row>
        <row r="4369">
          <cell r="A4369">
            <v>25343417</v>
          </cell>
          <cell r="B4369" t="str">
            <v>Farmiera Contract Farming Sdn Bhd</v>
          </cell>
          <cell r="C4369" t="str">
            <v>Klang Bc</v>
          </cell>
        </row>
        <row r="4370">
          <cell r="A4370">
            <v>19993594</v>
          </cell>
          <cell r="B4370" t="str">
            <v>Emperor Marine Seafood Sdn Bhd</v>
          </cell>
          <cell r="C4370" t="str">
            <v>Teluk Intan Bc</v>
          </cell>
        </row>
        <row r="4371">
          <cell r="A4371">
            <v>5230172</v>
          </cell>
          <cell r="B4371" t="str">
            <v>Ekajaya (M) Sdn Bhd</v>
          </cell>
          <cell r="C4371" t="str">
            <v>Subang Bc</v>
          </cell>
        </row>
        <row r="4372">
          <cell r="A4372">
            <v>26559256</v>
          </cell>
          <cell r="B4372" t="str">
            <v>I Homes Properties Sdn. Bhd.</v>
          </cell>
          <cell r="C4372" t="str">
            <v>Penang Bc</v>
          </cell>
        </row>
        <row r="4373">
          <cell r="A4373">
            <v>26730513</v>
          </cell>
          <cell r="B4373" t="str">
            <v>Bee Hostel Services Sdn. Bhd.</v>
          </cell>
          <cell r="C4373" t="str">
            <v>Petaling Jaya Bc</v>
          </cell>
        </row>
        <row r="4374">
          <cell r="A4374">
            <v>14888165</v>
          </cell>
          <cell r="B4374" t="str">
            <v>Minerals &amp; Chemicals Corporation Sdn Bhd</v>
          </cell>
          <cell r="C4374" t="str">
            <v>Jln Tun Perak Bc</v>
          </cell>
        </row>
        <row r="4375">
          <cell r="A4375">
            <v>22814956</v>
          </cell>
          <cell r="B4375" t="str">
            <v>Skyline Entity Sdn. Bhd.</v>
          </cell>
          <cell r="C4375" t="str">
            <v>Ipoh Bc</v>
          </cell>
        </row>
        <row r="4376">
          <cell r="A4376">
            <v>5824113</v>
          </cell>
          <cell r="B4376" t="str">
            <v>Reltech Ventures Sdn Bhd</v>
          </cell>
          <cell r="C4376" t="str">
            <v>Subang Bc</v>
          </cell>
        </row>
        <row r="4377">
          <cell r="A4377">
            <v>18442163</v>
          </cell>
          <cell r="B4377" t="str">
            <v>Blessplus Sdn. Bhd.</v>
          </cell>
          <cell r="C4377" t="str">
            <v>Johor Baru Bc</v>
          </cell>
        </row>
        <row r="4378">
          <cell r="A4378">
            <v>15093807</v>
          </cell>
          <cell r="B4378" t="str">
            <v>Nhl Automobil Sdn Bhd</v>
          </cell>
          <cell r="C4378" t="str">
            <v>Malacca Bc</v>
          </cell>
        </row>
        <row r="4379">
          <cell r="A4379">
            <v>16728908</v>
          </cell>
          <cell r="B4379" t="str">
            <v>Hicomi Sdn Bhd</v>
          </cell>
          <cell r="C4379" t="str">
            <v>Ipoh Bc</v>
          </cell>
        </row>
        <row r="4380">
          <cell r="A4380">
            <v>26633085</v>
          </cell>
          <cell r="B4380" t="str">
            <v>Buildinmas Development Sdn. Bhd.</v>
          </cell>
          <cell r="C4380" t="str">
            <v>Bintulu Bc</v>
          </cell>
        </row>
        <row r="4381">
          <cell r="A4381">
            <v>21697045</v>
          </cell>
          <cell r="B4381" t="str">
            <v>Roofor You Marketing Sdn Bhd</v>
          </cell>
          <cell r="C4381" t="str">
            <v>Karamunsing Bc</v>
          </cell>
        </row>
        <row r="4382">
          <cell r="A4382">
            <v>23511867</v>
          </cell>
          <cell r="B4382" t="str">
            <v>Nguan Jin Enterprise Sdn Bhd</v>
          </cell>
          <cell r="C4382" t="str">
            <v>Bintulu Bc</v>
          </cell>
        </row>
        <row r="4383">
          <cell r="A4383">
            <v>7533090</v>
          </cell>
          <cell r="B4383" t="str">
            <v>R Raman Chettiar &amp; Company</v>
          </cell>
          <cell r="C4383" t="str">
            <v>Ipoh Bc</v>
          </cell>
        </row>
        <row r="4384">
          <cell r="A4384">
            <v>9878034</v>
          </cell>
          <cell r="B4384" t="str">
            <v>Indah Sari Otomobil Sdn Bhd</v>
          </cell>
          <cell r="C4384" t="str">
            <v>Kuala Terengganu Bc</v>
          </cell>
        </row>
        <row r="4385">
          <cell r="A4385">
            <v>25729532</v>
          </cell>
          <cell r="B4385" t="str">
            <v>Mfm Food &amp; Beverages Sdn Bhd</v>
          </cell>
          <cell r="C4385" t="str">
            <v>Miri Bc</v>
          </cell>
        </row>
        <row r="4386">
          <cell r="A4386">
            <v>15559802</v>
          </cell>
          <cell r="B4386" t="str">
            <v>Doublelite Logistics Sdn Bhd</v>
          </cell>
          <cell r="C4386" t="str">
            <v>Miri Bc</v>
          </cell>
        </row>
        <row r="4387">
          <cell r="A4387">
            <v>19069521</v>
          </cell>
          <cell r="B4387" t="str">
            <v>Arcon Sdn. Bhd.</v>
          </cell>
          <cell r="C4387" t="str">
            <v>Klang Bc</v>
          </cell>
        </row>
        <row r="4388">
          <cell r="A4388">
            <v>15070103</v>
          </cell>
          <cell r="B4388" t="str">
            <v>Oel Distribution (Johor) Sdn Bhd</v>
          </cell>
          <cell r="C4388" t="str">
            <v>Sri Damansara Bc</v>
          </cell>
        </row>
        <row r="4389">
          <cell r="A4389">
            <v>11122040</v>
          </cell>
          <cell r="B4389" t="str">
            <v>Hydro Engineering Sdn. Bhd.</v>
          </cell>
          <cell r="C4389" t="str">
            <v>Petaling Jaya Bc</v>
          </cell>
        </row>
        <row r="4390">
          <cell r="A4390">
            <v>9057207</v>
          </cell>
          <cell r="B4390" t="str">
            <v>Kamunting Premix Plant Sdn Bhd</v>
          </cell>
          <cell r="C4390" t="str">
            <v>Ipoh Bc</v>
          </cell>
        </row>
        <row r="4391">
          <cell r="A4391">
            <v>15485114</v>
          </cell>
          <cell r="B4391" t="str">
            <v>Express Mission Sdn Bhd</v>
          </cell>
          <cell r="C4391" t="str">
            <v>Shah Alam Bc</v>
          </cell>
        </row>
        <row r="4392">
          <cell r="A4392">
            <v>20959746</v>
          </cell>
          <cell r="B4392" t="str">
            <v>Sea Gamer Mall Sdn Bhd</v>
          </cell>
          <cell r="C4392" t="str">
            <v>Teluk Intan Bc</v>
          </cell>
        </row>
        <row r="4393">
          <cell r="A4393">
            <v>15969578</v>
          </cell>
          <cell r="B4393" t="str">
            <v>Rantau Selesa Sdn Bhd</v>
          </cell>
          <cell r="C4393" t="str">
            <v>Petaling Jaya Bc</v>
          </cell>
        </row>
        <row r="4394">
          <cell r="A4394">
            <v>9114311</v>
          </cell>
          <cell r="B4394" t="str">
            <v>Pengangkutan Sedar Sdn Bhd</v>
          </cell>
          <cell r="C4394" t="str">
            <v>Prai Bc</v>
          </cell>
        </row>
        <row r="4395">
          <cell r="A4395">
            <v>12989336</v>
          </cell>
          <cell r="B4395" t="str">
            <v>Mydecor Marketing Sdn Bhd</v>
          </cell>
          <cell r="C4395" t="str">
            <v>Sri Damansara Bc</v>
          </cell>
        </row>
        <row r="4396">
          <cell r="A4396">
            <v>19998029</v>
          </cell>
          <cell r="B4396" t="str">
            <v>Longfa Motorsports Sdn Bhd</v>
          </cell>
          <cell r="C4396" t="str">
            <v>Kuantan Bc</v>
          </cell>
        </row>
        <row r="4397">
          <cell r="A4397">
            <v>24567701</v>
          </cell>
          <cell r="B4397" t="str">
            <v>Integer Engineering Sdn Bhd</v>
          </cell>
          <cell r="C4397" t="str">
            <v>Johor Baru Bc</v>
          </cell>
        </row>
        <row r="4398">
          <cell r="A4398">
            <v>24608106</v>
          </cell>
          <cell r="B4398" t="str">
            <v>Corak Merdu Sdn Bhd</v>
          </cell>
          <cell r="C4398" t="str">
            <v>Batu Pahat Bc</v>
          </cell>
        </row>
        <row r="4399">
          <cell r="A4399">
            <v>13088844</v>
          </cell>
          <cell r="B4399" t="str">
            <v>Bitumax Industries S/B</v>
          </cell>
          <cell r="C4399" t="str">
            <v>Mentakab Bc</v>
          </cell>
        </row>
        <row r="4400">
          <cell r="A4400">
            <v>16355197</v>
          </cell>
          <cell r="B4400" t="str">
            <v>Visdynamics Research Sdn Bhd</v>
          </cell>
          <cell r="C4400" t="str">
            <v>Malacca Bc</v>
          </cell>
        </row>
        <row r="4401">
          <cell r="A4401">
            <v>4691366</v>
          </cell>
          <cell r="B4401" t="str">
            <v>Everyday Brush Industries (M) Sdn Bhd</v>
          </cell>
          <cell r="C4401" t="str">
            <v>Bangsar Bc</v>
          </cell>
        </row>
        <row r="4402">
          <cell r="A4402">
            <v>7352746</v>
          </cell>
          <cell r="B4402" t="str">
            <v>Tour &amp; Incentive Travel Sdn. Bhd.</v>
          </cell>
          <cell r="C4402" t="str">
            <v>Penang Bc</v>
          </cell>
        </row>
        <row r="4403">
          <cell r="A4403">
            <v>20271866</v>
          </cell>
          <cell r="B4403" t="str">
            <v>Dekad Jitu Sdn Bhd</v>
          </cell>
          <cell r="C4403" t="str">
            <v>Johor Bahru Bc</v>
          </cell>
        </row>
        <row r="4404">
          <cell r="A4404">
            <v>14284319</v>
          </cell>
          <cell r="B4404" t="str">
            <v>Wijadi Resources Sdn. Bhd.</v>
          </cell>
          <cell r="C4404" t="str">
            <v>Klang Bc</v>
          </cell>
        </row>
        <row r="4405">
          <cell r="A4405">
            <v>7559852</v>
          </cell>
          <cell r="B4405" t="str">
            <v>Federal Furniture Industries Sdn Bhd</v>
          </cell>
          <cell r="C4405" t="str">
            <v>Petaling Jaya Bc</v>
          </cell>
        </row>
        <row r="4406">
          <cell r="A4406">
            <v>24945815</v>
          </cell>
          <cell r="B4406" t="str">
            <v>Mytruck Express (M) Sdn. Bhd.</v>
          </cell>
          <cell r="C4406" t="str">
            <v>Kota Bharu Bc</v>
          </cell>
        </row>
        <row r="4407">
          <cell r="A4407">
            <v>22996604</v>
          </cell>
          <cell r="B4407" t="str">
            <v>Bhk Duty Free Sdn Bhd</v>
          </cell>
          <cell r="C4407" t="str">
            <v>Alor Setar Bc</v>
          </cell>
        </row>
        <row r="4408">
          <cell r="A4408">
            <v>25688631</v>
          </cell>
          <cell r="B4408" t="str">
            <v>Hai Fu Sheet Piles Sdn Bhd</v>
          </cell>
          <cell r="C4408" t="str">
            <v>Penang Bc</v>
          </cell>
        </row>
        <row r="4409">
          <cell r="A4409">
            <v>16062846</v>
          </cell>
          <cell r="B4409" t="str">
            <v>Maju Engineering Services Sdn Bhd</v>
          </cell>
          <cell r="C4409" t="str">
            <v>Petaling Jaya Bc</v>
          </cell>
        </row>
        <row r="4410">
          <cell r="A4410">
            <v>10271610</v>
          </cell>
          <cell r="B4410" t="str">
            <v>Pembinaan Nkz Sdn. Bhd.</v>
          </cell>
          <cell r="C4410" t="str">
            <v>Kuala Terengganu Bc</v>
          </cell>
        </row>
        <row r="4411">
          <cell r="A4411">
            <v>2499399</v>
          </cell>
          <cell r="B4411" t="str">
            <v>Syarikat Maju</v>
          </cell>
          <cell r="C4411" t="str">
            <v>Kuantan Bc</v>
          </cell>
        </row>
        <row r="4412">
          <cell r="A4412">
            <v>24473812</v>
          </cell>
          <cell r="B4412" t="str">
            <v>Jasa Serimas Sdn Bhd</v>
          </cell>
          <cell r="C4412" t="str">
            <v>Kuching Bc</v>
          </cell>
        </row>
        <row r="4413">
          <cell r="A4413">
            <v>15622249</v>
          </cell>
          <cell r="B4413" t="str">
            <v>Kuching Samarahan Expressway Station</v>
          </cell>
          <cell r="C4413" t="str">
            <v>Kuching Bc</v>
          </cell>
        </row>
        <row r="4414">
          <cell r="A4414">
            <v>5585545</v>
          </cell>
          <cell r="B4414" t="str">
            <v>N-Gee Trading Sdn Bhd</v>
          </cell>
          <cell r="C4414" t="str">
            <v>Muar Bc</v>
          </cell>
        </row>
        <row r="4415">
          <cell r="A4415">
            <v>5204949</v>
          </cell>
          <cell r="B4415" t="str">
            <v>K.N.L. Foundry Sdn. Bhd.</v>
          </cell>
          <cell r="C4415" t="str">
            <v>Ipoh Bc</v>
          </cell>
        </row>
        <row r="4416">
          <cell r="A4416">
            <v>20309753</v>
          </cell>
          <cell r="B4416" t="str">
            <v>Montane Construction Sdn Bhd</v>
          </cell>
          <cell r="C4416" t="str">
            <v>Malacca Bc</v>
          </cell>
        </row>
        <row r="4417">
          <cell r="A4417">
            <v>7684738</v>
          </cell>
          <cell r="B4417" t="str">
            <v>Keris Engineering &amp; Communications Sdn B</v>
          </cell>
          <cell r="C4417" t="str">
            <v>Ipoh Bc</v>
          </cell>
        </row>
        <row r="4418">
          <cell r="A4418">
            <v>26500497</v>
          </cell>
          <cell r="B4418" t="str">
            <v>Sweet Boundaries Sdn Bhd</v>
          </cell>
          <cell r="C4418" t="str">
            <v>Jln Tun Perak Bc</v>
          </cell>
        </row>
        <row r="4419">
          <cell r="A4419">
            <v>26502343</v>
          </cell>
          <cell r="B4419" t="str">
            <v>Cpi Glenmarie Sdn Bhd</v>
          </cell>
          <cell r="C4419" t="str">
            <v>Bangsar Bc</v>
          </cell>
        </row>
        <row r="4420">
          <cell r="A4420">
            <v>26627742</v>
          </cell>
          <cell r="B4420" t="str">
            <v>Es Eng Soon Land Sdn Bhd</v>
          </cell>
          <cell r="C4420" t="str">
            <v>Shah Alam Bc</v>
          </cell>
        </row>
        <row r="4421">
          <cell r="A4421">
            <v>5496175</v>
          </cell>
          <cell r="B4421" t="str">
            <v>Television Airtime Services Sdn Bhd</v>
          </cell>
          <cell r="C4421" t="str">
            <v>Jln P Ramlee Bc</v>
          </cell>
        </row>
        <row r="4422">
          <cell r="A4422">
            <v>17326142</v>
          </cell>
          <cell r="B4422" t="str">
            <v>Enspire Ventures Sdn Bhd</v>
          </cell>
          <cell r="C4422" t="str">
            <v>Sri Damansara Bc</v>
          </cell>
        </row>
        <row r="4423">
          <cell r="A4423">
            <v>26762593</v>
          </cell>
          <cell r="B4423" t="str">
            <v>Gt Pyramid Holdings Sdn Bhd</v>
          </cell>
          <cell r="C4423" t="str">
            <v>Subang Bc</v>
          </cell>
        </row>
        <row r="4424">
          <cell r="A4424">
            <v>25645411</v>
          </cell>
          <cell r="B4424" t="str">
            <v>Agromate International Pte.Ltd.</v>
          </cell>
          <cell r="C4424" t="str">
            <v>Jln Tun Perak Bc</v>
          </cell>
        </row>
        <row r="4425">
          <cell r="A4425">
            <v>22811947</v>
          </cell>
          <cell r="B4425" t="str">
            <v>Tanah Hartamas Sdn Bhd</v>
          </cell>
          <cell r="C4425" t="str">
            <v>Ipoh Bc</v>
          </cell>
        </row>
        <row r="4426">
          <cell r="A4426">
            <v>18497684</v>
          </cell>
          <cell r="B4426" t="str">
            <v>Limkokwing Uni Of Creative Tech Intl S/B</v>
          </cell>
          <cell r="C4426" t="str">
            <v>Jln Tun Perak Bc</v>
          </cell>
        </row>
        <row r="4427">
          <cell r="A4427">
            <v>25852968</v>
          </cell>
          <cell r="B4427" t="str">
            <v>Pembangunan Istimewa Miri Sdn Bhd</v>
          </cell>
          <cell r="C4427" t="str">
            <v>Miri Bc</v>
          </cell>
        </row>
        <row r="4428">
          <cell r="A4428">
            <v>22451793</v>
          </cell>
          <cell r="B4428" t="str">
            <v>Segamat Holdings Sdn Bhd</v>
          </cell>
          <cell r="C4428" t="str">
            <v>Jln P Ramlee Bc</v>
          </cell>
        </row>
        <row r="4429">
          <cell r="A4429">
            <v>26859574</v>
          </cell>
          <cell r="B4429" t="str">
            <v>Fvl Development (At) Sdn. Bhd.</v>
          </cell>
          <cell r="C4429" t="str">
            <v>Ipoh Bc</v>
          </cell>
        </row>
        <row r="4430">
          <cell r="A4430">
            <v>24345358</v>
          </cell>
          <cell r="B4430" t="str">
            <v>Godspeed Development Sdn Bhd</v>
          </cell>
          <cell r="C4430" t="str">
            <v>Klang Bc</v>
          </cell>
        </row>
        <row r="4431">
          <cell r="A4431">
            <v>12090099</v>
          </cell>
          <cell r="B4431" t="str">
            <v>Fresh Food Enterprise Sdn Bhd</v>
          </cell>
          <cell r="C4431" t="str">
            <v>Bangsar Bc</v>
          </cell>
        </row>
        <row r="4432">
          <cell r="A4432">
            <v>15343971</v>
          </cell>
          <cell r="B4432" t="str">
            <v>Imbasan Tenggara Sdn Bhd</v>
          </cell>
          <cell r="C4432" t="str">
            <v>Karamunsing Bc</v>
          </cell>
        </row>
        <row r="4433">
          <cell r="A4433">
            <v>26914903</v>
          </cell>
          <cell r="B4433" t="str">
            <v>Lang Property Sdn. Bhd.</v>
          </cell>
          <cell r="C4433" t="str">
            <v>Ipoh Bc</v>
          </cell>
        </row>
        <row r="4434">
          <cell r="A4434">
            <v>18951420</v>
          </cell>
          <cell r="B4434" t="str">
            <v>Odyssey Global Marketing Sdn. Bhd.</v>
          </cell>
          <cell r="C4434" t="str">
            <v>Jln P Ramlee Bc</v>
          </cell>
        </row>
        <row r="4435">
          <cell r="A4435">
            <v>26137833</v>
          </cell>
          <cell r="B4435" t="str">
            <v>Jesin Synergy Sdn Bhd</v>
          </cell>
          <cell r="C4435" t="str">
            <v>Sungai Petani Bc</v>
          </cell>
        </row>
        <row r="4436">
          <cell r="A4436">
            <v>26552802</v>
          </cell>
          <cell r="B4436" t="str">
            <v>Jd Resources Limited</v>
          </cell>
          <cell r="C4436" t="str">
            <v>Bangsar Bc</v>
          </cell>
        </row>
        <row r="4437">
          <cell r="A4437">
            <v>26467233</v>
          </cell>
          <cell r="B4437" t="str">
            <v>Ainqa Ventures Sdn Bhd</v>
          </cell>
          <cell r="C4437" t="str">
            <v>Jln P Ramlee Bc</v>
          </cell>
        </row>
        <row r="4438">
          <cell r="A4438">
            <v>26459996</v>
          </cell>
          <cell r="B4438" t="str">
            <v>Sui Atelier Sdn Bhd</v>
          </cell>
          <cell r="C4438" t="str">
            <v>Jln Tun Perak Bc</v>
          </cell>
        </row>
        <row r="4439">
          <cell r="A4439">
            <v>19816513</v>
          </cell>
          <cell r="B4439" t="str">
            <v>Magjaya Resources (M) Sdn Bhd</v>
          </cell>
          <cell r="C4439" t="str">
            <v>Alor Setar Bc</v>
          </cell>
        </row>
        <row r="4440">
          <cell r="A4440">
            <v>23111822</v>
          </cell>
          <cell r="B4440" t="str">
            <v>Skm Jaya Sdn. Bhd.</v>
          </cell>
          <cell r="C4440" t="str">
            <v>Malacca Bc</v>
          </cell>
        </row>
        <row r="4441">
          <cell r="A4441">
            <v>20718668</v>
          </cell>
          <cell r="B4441" t="str">
            <v>Nespalm Logistics ( M ) Sdn Bhd</v>
          </cell>
          <cell r="C4441" t="str">
            <v>Johor Baru Bc</v>
          </cell>
        </row>
        <row r="4442">
          <cell r="A4442">
            <v>19451733</v>
          </cell>
          <cell r="B4442" t="str">
            <v>Top Up Goods Sdn Bhd</v>
          </cell>
          <cell r="C4442" t="str">
            <v>Malacca Bc</v>
          </cell>
        </row>
        <row r="4443">
          <cell r="A4443">
            <v>26885138</v>
          </cell>
          <cell r="B4443" t="str">
            <v>Sincerely Distributor Sdn Bhd</v>
          </cell>
          <cell r="C4443" t="str">
            <v>Kuantan Bc</v>
          </cell>
        </row>
        <row r="4444">
          <cell r="A4444">
            <v>13471268</v>
          </cell>
          <cell r="B4444" t="str">
            <v>Gerak Daya Enterprise</v>
          </cell>
          <cell r="C4444" t="str">
            <v>Seremban Bc</v>
          </cell>
        </row>
        <row r="4445">
          <cell r="A4445">
            <v>14315209</v>
          </cell>
          <cell r="B4445" t="str">
            <v>Hojoo Plantations Sdn Bhd</v>
          </cell>
          <cell r="C4445" t="str">
            <v>Batu Pahat Bc</v>
          </cell>
        </row>
        <row r="4446">
          <cell r="A4446">
            <v>16089503</v>
          </cell>
          <cell r="B4446" t="str">
            <v>Decentco (M) Sdn. Bhd.</v>
          </cell>
          <cell r="C4446" t="str">
            <v>Mentakab Bc</v>
          </cell>
        </row>
        <row r="4447">
          <cell r="A4447">
            <v>22732419</v>
          </cell>
          <cell r="B4447" t="str">
            <v>Bali Sawit Sdn Bhd</v>
          </cell>
          <cell r="C4447" t="str">
            <v>Teluk Intan Bc</v>
          </cell>
        </row>
        <row r="4448">
          <cell r="A4448">
            <v>17818785</v>
          </cell>
          <cell r="B4448" t="str">
            <v>Jm Motor Venture Sdn Bhd</v>
          </cell>
          <cell r="C4448" t="str">
            <v>Prai Bc</v>
          </cell>
        </row>
        <row r="4449">
          <cell r="A4449">
            <v>15751957</v>
          </cell>
          <cell r="B4449" t="str">
            <v>Ong Joo Seang &amp; Sons Aquaculture Sdn Bhd</v>
          </cell>
          <cell r="C4449" t="str">
            <v>Teluk Intan Bc</v>
          </cell>
        </row>
        <row r="4450">
          <cell r="A4450">
            <v>11035662</v>
          </cell>
          <cell r="B4450" t="str">
            <v>Kong Long Huat Chemicals Sdn Bhd</v>
          </cell>
          <cell r="C4450" t="str">
            <v>Bangsar Bc</v>
          </cell>
        </row>
        <row r="4451">
          <cell r="A4451">
            <v>15423103</v>
          </cell>
          <cell r="B4451" t="str">
            <v>Yielden Filtration Sdn Bhd</v>
          </cell>
          <cell r="C4451" t="str">
            <v>Prai Bc</v>
          </cell>
        </row>
        <row r="4452">
          <cell r="A4452">
            <v>7949388</v>
          </cell>
          <cell r="B4452" t="str">
            <v>Infolada Engineering (M)Sdn.Bhd.</v>
          </cell>
          <cell r="C4452" t="str">
            <v>Karamunsing Bc</v>
          </cell>
        </row>
        <row r="4453">
          <cell r="A4453">
            <v>5399420</v>
          </cell>
          <cell r="B4453" t="str">
            <v>Ain Medicare Sdn. Bhd.</v>
          </cell>
          <cell r="C4453" t="str">
            <v>Kota Bharu Bc</v>
          </cell>
        </row>
        <row r="4454">
          <cell r="A4454">
            <v>18616462</v>
          </cell>
          <cell r="B4454" t="str">
            <v>Nikmat Mujur Petroleum Sdn Bhd</v>
          </cell>
          <cell r="C4454" t="str">
            <v>Bangsar Bc</v>
          </cell>
        </row>
        <row r="4455">
          <cell r="A4455">
            <v>5186063</v>
          </cell>
          <cell r="B4455" t="str">
            <v>Edaran It Services Sdn Bhd</v>
          </cell>
          <cell r="C4455" t="str">
            <v>Jln P Ramlee Bc</v>
          </cell>
        </row>
        <row r="4456">
          <cell r="A4456">
            <v>18548673</v>
          </cell>
          <cell r="B4456" t="str">
            <v>Great Plus Enterprise Sdn Bhd</v>
          </cell>
          <cell r="C4456" t="str">
            <v>Klang Bc</v>
          </cell>
        </row>
        <row r="4457">
          <cell r="A4457">
            <v>26301515</v>
          </cell>
          <cell r="B4457" t="str">
            <v>Rs Impex Sdn. Bhd.</v>
          </cell>
          <cell r="C4457" t="str">
            <v>Ipoh Bc</v>
          </cell>
        </row>
        <row r="4458">
          <cell r="A4458">
            <v>22464900</v>
          </cell>
          <cell r="B4458" t="str">
            <v>Wah Lee Construction Sdn Bhd</v>
          </cell>
          <cell r="C4458" t="str">
            <v>Ipoh Bc</v>
          </cell>
        </row>
        <row r="4459">
          <cell r="A4459">
            <v>21932261</v>
          </cell>
          <cell r="B4459" t="str">
            <v>Vl Home Builders Sdn Bhd</v>
          </cell>
          <cell r="C4459" t="str">
            <v>Ipoh Bc</v>
          </cell>
        </row>
        <row r="4460">
          <cell r="A4460">
            <v>24383410</v>
          </cell>
          <cell r="B4460" t="str">
            <v>Usaha Impresif Sdn Bhd</v>
          </cell>
          <cell r="C4460" t="str">
            <v>Karamunsing Bc</v>
          </cell>
        </row>
        <row r="4461">
          <cell r="A4461">
            <v>26942626</v>
          </cell>
          <cell r="B4461" t="str">
            <v>Mds Mart (Kemena) Sdn. Bhd.</v>
          </cell>
          <cell r="C4461" t="str">
            <v>Bintulu Bc</v>
          </cell>
        </row>
        <row r="4462">
          <cell r="A4462">
            <v>9872020</v>
          </cell>
          <cell r="B4462" t="str">
            <v>Stesen Minyak Sibujaya</v>
          </cell>
          <cell r="C4462" t="str">
            <v>Miri Bc</v>
          </cell>
        </row>
        <row r="4463">
          <cell r="A4463">
            <v>12886224</v>
          </cell>
          <cell r="B4463" t="str">
            <v>Jospun Jaya Sdn. Bhd.</v>
          </cell>
          <cell r="C4463" t="str">
            <v>Miri Bc</v>
          </cell>
        </row>
        <row r="4464">
          <cell r="A4464">
            <v>3080424</v>
          </cell>
          <cell r="B4464" t="str">
            <v>Tuck Sun Logistics Sdn. Bhd.</v>
          </cell>
          <cell r="C4464" t="str">
            <v>Shah Alam Bc</v>
          </cell>
        </row>
        <row r="4465">
          <cell r="A4465">
            <v>5914386</v>
          </cell>
          <cell r="B4465" t="str">
            <v>Steven Development Sendirian Berhad</v>
          </cell>
          <cell r="C4465" t="str">
            <v>Seremban Bc</v>
          </cell>
        </row>
        <row r="4466">
          <cell r="A4466">
            <v>3106688</v>
          </cell>
          <cell r="B4466" t="str">
            <v>Sharikat Ta Kiong Sdn Bhd</v>
          </cell>
          <cell r="C4466" t="str">
            <v>Sibu Bc</v>
          </cell>
        </row>
        <row r="4467">
          <cell r="A4467">
            <v>26946410</v>
          </cell>
          <cell r="B4467" t="str">
            <v>Ascentia Enterprise</v>
          </cell>
          <cell r="C4467" t="str">
            <v>Ipoh Bc</v>
          </cell>
        </row>
        <row r="4468">
          <cell r="A4468">
            <v>14073828</v>
          </cell>
          <cell r="B4468" t="str">
            <v>Infra Teguh Sdn Bhd</v>
          </cell>
          <cell r="C4468" t="str">
            <v>Bangsar Bc</v>
          </cell>
        </row>
        <row r="4469">
          <cell r="A4469">
            <v>21001609</v>
          </cell>
          <cell r="B4469" t="str">
            <v>Chean &amp; Yong Sdn Bhd</v>
          </cell>
          <cell r="C4469" t="str">
            <v>Karamunsing Bc</v>
          </cell>
        </row>
        <row r="4470">
          <cell r="A4470">
            <v>25436934</v>
          </cell>
          <cell r="B4470" t="str">
            <v>Langkasuri Sdn. Bhd.</v>
          </cell>
          <cell r="C4470" t="str">
            <v>Alor Setar Bc</v>
          </cell>
        </row>
        <row r="4471">
          <cell r="A4471">
            <v>15949420</v>
          </cell>
          <cell r="B4471" t="str">
            <v>Erat Temurun Sdn Bhd</v>
          </cell>
          <cell r="C4471" t="str">
            <v>Kuala Terengganu Bc</v>
          </cell>
        </row>
        <row r="4472">
          <cell r="A4472">
            <v>23240379</v>
          </cell>
          <cell r="B4472" t="str">
            <v>Jw Eco Builders Sdn.Bhd.</v>
          </cell>
          <cell r="C4472" t="str">
            <v>Kuching Bc</v>
          </cell>
        </row>
        <row r="4473">
          <cell r="A4473">
            <v>14112602</v>
          </cell>
          <cell r="B4473" t="str">
            <v>Duga Saga Sdn. Bhd.</v>
          </cell>
          <cell r="C4473" t="str">
            <v>Ipoh Bc</v>
          </cell>
        </row>
        <row r="4474">
          <cell r="A4474">
            <v>26342670</v>
          </cell>
          <cell r="B4474" t="str">
            <v>Smile-Link Sdn Bhd</v>
          </cell>
          <cell r="C4474" t="str">
            <v>Jln Tun Perak Bc</v>
          </cell>
        </row>
        <row r="4475">
          <cell r="A4475">
            <v>24477543</v>
          </cell>
          <cell r="B4475" t="str">
            <v>Safa Impiana Sdn.Bhd.</v>
          </cell>
          <cell r="C4475" t="str">
            <v>Ipoh Bc</v>
          </cell>
        </row>
        <row r="4476">
          <cell r="A4476">
            <v>8027274</v>
          </cell>
          <cell r="B4476" t="str">
            <v>Bina Skk Sdn Bhd</v>
          </cell>
          <cell r="C4476" t="str">
            <v>Bangsar Bc</v>
          </cell>
        </row>
        <row r="4477">
          <cell r="A4477">
            <v>16516088</v>
          </cell>
          <cell r="B4477" t="str">
            <v>Astij Tekstil Sdn Bhd</v>
          </cell>
          <cell r="C4477" t="str">
            <v>Muar Bc</v>
          </cell>
        </row>
        <row r="4478">
          <cell r="A4478">
            <v>6192016</v>
          </cell>
          <cell r="B4478" t="str">
            <v>Pearl &amp; Hung Properties Sdn.Bhd.</v>
          </cell>
          <cell r="C4478" t="str">
            <v>Jln Tun Perak Bc</v>
          </cell>
        </row>
        <row r="4479">
          <cell r="A4479">
            <v>23559423</v>
          </cell>
          <cell r="B4479" t="str">
            <v>Wsl Xiang Xiang Food Court Sdn Bhd</v>
          </cell>
          <cell r="C4479" t="str">
            <v>Miri Bc</v>
          </cell>
        </row>
        <row r="4480">
          <cell r="A4480">
            <v>14040038</v>
          </cell>
          <cell r="B4480" t="str">
            <v>Warna Bestari Sdn. Bhd.</v>
          </cell>
          <cell r="C4480" t="str">
            <v>Ipoh Bc</v>
          </cell>
        </row>
        <row r="4481">
          <cell r="A4481">
            <v>3999627</v>
          </cell>
          <cell r="B4481" t="str">
            <v>Jurutera Perunding Wahba Sdn Bhd</v>
          </cell>
          <cell r="C4481" t="str">
            <v>Kuching Bc</v>
          </cell>
        </row>
        <row r="4482">
          <cell r="A4482">
            <v>4522379</v>
          </cell>
          <cell r="B4482" t="str">
            <v>Tsk Industries Sdn Bhd</v>
          </cell>
          <cell r="C4482" t="str">
            <v>Johor Baru Bc</v>
          </cell>
        </row>
        <row r="4483">
          <cell r="A4483">
            <v>9742084</v>
          </cell>
          <cell r="B4483" t="str">
            <v>Good Win Concrete Sdn. Bhd.</v>
          </cell>
          <cell r="C4483" t="str">
            <v>Johor Baru Bc</v>
          </cell>
        </row>
        <row r="4484">
          <cell r="A4484">
            <v>21641800</v>
          </cell>
          <cell r="B4484" t="str">
            <v>Asaplus Sdn Bhd</v>
          </cell>
          <cell r="C4484" t="str">
            <v>Alor Setar Bc</v>
          </cell>
        </row>
        <row r="4485">
          <cell r="A4485">
            <v>14241622</v>
          </cell>
          <cell r="B4485" t="str">
            <v>Modernas Trading Sdn Bhd</v>
          </cell>
          <cell r="C4485" t="str">
            <v>Bintulu Bc</v>
          </cell>
        </row>
        <row r="4486">
          <cell r="A4486">
            <v>26655676</v>
          </cell>
          <cell r="B4486" t="str">
            <v>Petrogaya</v>
          </cell>
          <cell r="C4486" t="str">
            <v>Karamunsing Bc</v>
          </cell>
        </row>
        <row r="4487">
          <cell r="A4487">
            <v>15466219</v>
          </cell>
          <cell r="B4487" t="str">
            <v>Andamas Niaga</v>
          </cell>
          <cell r="C4487" t="str">
            <v>Ipoh Bc</v>
          </cell>
        </row>
        <row r="4488">
          <cell r="A4488">
            <v>9814523</v>
          </cell>
          <cell r="B4488" t="str">
            <v>Msbb Engineering Sdn Bhd</v>
          </cell>
          <cell r="C4488" t="str">
            <v>Ipoh Bc</v>
          </cell>
        </row>
        <row r="4489">
          <cell r="A4489">
            <v>12908304</v>
          </cell>
          <cell r="B4489" t="str">
            <v>Uniavenue (M) Sdn Bhd</v>
          </cell>
          <cell r="C4489" t="str">
            <v>Ipoh Bc</v>
          </cell>
        </row>
        <row r="4490">
          <cell r="A4490">
            <v>19993107</v>
          </cell>
          <cell r="B4490" t="str">
            <v>Wintarijaya Sdn Bhd</v>
          </cell>
          <cell r="C4490" t="str">
            <v>Malacca Bc</v>
          </cell>
        </row>
        <row r="4491">
          <cell r="A4491">
            <v>5944882</v>
          </cell>
          <cell r="B4491" t="str">
            <v>Recengine Trading Sdn Bhd</v>
          </cell>
          <cell r="C4491" t="str">
            <v>Kajang Bc</v>
          </cell>
        </row>
        <row r="4492">
          <cell r="A4492">
            <v>7022327</v>
          </cell>
          <cell r="B4492" t="str">
            <v>Syarikat Excel Service</v>
          </cell>
          <cell r="C4492" t="str">
            <v>Tawau Bc</v>
          </cell>
        </row>
        <row r="4493">
          <cell r="A4493">
            <v>6924603</v>
          </cell>
          <cell r="B4493" t="str">
            <v>Hong Lam &amp; Co Sdn Bhd</v>
          </cell>
          <cell r="C4493" t="str">
            <v>Ipoh Bc</v>
          </cell>
        </row>
        <row r="4494">
          <cell r="A4494">
            <v>8989434</v>
          </cell>
          <cell r="B4494" t="str">
            <v>Teik Long Sdn Bhd</v>
          </cell>
          <cell r="C4494" t="str">
            <v>Petaling Jaya Bc</v>
          </cell>
        </row>
        <row r="4495">
          <cell r="A4495">
            <v>26708707</v>
          </cell>
          <cell r="B4495" t="str">
            <v>Passion Timber Flooring Sdn Bhd</v>
          </cell>
          <cell r="C4495" t="str">
            <v>Kuching Bc</v>
          </cell>
        </row>
        <row r="4496">
          <cell r="A4496">
            <v>21009629</v>
          </cell>
          <cell r="B4496" t="str">
            <v>Handerson Interlogistics Sdn. Bhd.</v>
          </cell>
          <cell r="C4496" t="str">
            <v>Penang Bc</v>
          </cell>
        </row>
        <row r="4497">
          <cell r="A4497">
            <v>2565146</v>
          </cell>
          <cell r="B4497" t="str">
            <v>Alur Jaya Sdn Bhd</v>
          </cell>
          <cell r="C4497" t="str">
            <v>Petaling Jaya Bc</v>
          </cell>
        </row>
        <row r="4498">
          <cell r="A4498">
            <v>15174505</v>
          </cell>
          <cell r="B4498" t="str">
            <v>Oxibumi Sdn Bhd</v>
          </cell>
          <cell r="C4498" t="str">
            <v>Alor Setar Bc</v>
          </cell>
        </row>
        <row r="4499">
          <cell r="A4499">
            <v>6503784</v>
          </cell>
          <cell r="B4499" t="str">
            <v>Interplex Trading (Kl) Sdn Bhd</v>
          </cell>
          <cell r="C4499" t="str">
            <v>Jln Tun Perak Bc</v>
          </cell>
        </row>
        <row r="4500">
          <cell r="A4500">
            <v>10911544</v>
          </cell>
          <cell r="B4500" t="str">
            <v>Koperasi Lkpp Pahang Berhad</v>
          </cell>
          <cell r="C4500" t="str">
            <v>Kuantan Bc</v>
          </cell>
        </row>
        <row r="4501">
          <cell r="A4501">
            <v>5516111</v>
          </cell>
          <cell r="B4501" t="str">
            <v>Budimex Sdn Bhd</v>
          </cell>
          <cell r="C4501" t="str">
            <v>Petaling Jaya Bc</v>
          </cell>
        </row>
        <row r="4502">
          <cell r="A4502">
            <v>18302247</v>
          </cell>
          <cell r="B4502" t="str">
            <v>Pesaka Keris Sdn.Bhd.</v>
          </cell>
          <cell r="C4502" t="str">
            <v>Petaling Jaya Bc</v>
          </cell>
        </row>
        <row r="4503">
          <cell r="A4503">
            <v>26896971</v>
          </cell>
          <cell r="B4503" t="str">
            <v>Nwd Shore Sdn. Bhd.</v>
          </cell>
          <cell r="C4503" t="str">
            <v>Penang Bc</v>
          </cell>
        </row>
        <row r="4504">
          <cell r="A4504">
            <v>24979759</v>
          </cell>
          <cell r="B4504" t="str">
            <v>Ikhtiar Gawa Sdn Bhd</v>
          </cell>
          <cell r="C4504" t="str">
            <v>Teluk Intan Bc</v>
          </cell>
        </row>
        <row r="4505">
          <cell r="A4505">
            <v>25865419</v>
          </cell>
          <cell r="B4505" t="str">
            <v>Aiwa Development Sdn Bhd</v>
          </cell>
          <cell r="C4505" t="str">
            <v>Ipoh Bc</v>
          </cell>
        </row>
        <row r="4506">
          <cell r="A4506">
            <v>16580985</v>
          </cell>
          <cell r="B4506" t="str">
            <v>Global Super 10 Supply Sdn. Bhd.</v>
          </cell>
          <cell r="C4506" t="str">
            <v>Kuantan Bc</v>
          </cell>
        </row>
        <row r="4507">
          <cell r="A4507">
            <v>24762502</v>
          </cell>
          <cell r="B4507" t="str">
            <v>Rp Manpro Sdn Bhd</v>
          </cell>
          <cell r="C4507" t="str">
            <v>Alor Setar Bc</v>
          </cell>
        </row>
        <row r="4508">
          <cell r="A4508">
            <v>24397019</v>
          </cell>
          <cell r="B4508" t="str">
            <v>Andamy Square Sdn Bhd</v>
          </cell>
          <cell r="C4508" t="str">
            <v>Sandakan Bc</v>
          </cell>
        </row>
        <row r="4509">
          <cell r="A4509">
            <v>23748913</v>
          </cell>
          <cell r="B4509" t="str">
            <v>Koperasi Rakan Sekerja Pnb Berhad</v>
          </cell>
          <cell r="C4509" t="str">
            <v>Jln P Ramlee Bc</v>
          </cell>
        </row>
        <row r="4510">
          <cell r="A4510">
            <v>17844217</v>
          </cell>
          <cell r="B4510" t="str">
            <v>Welcome Properties Sdn Bhd</v>
          </cell>
          <cell r="C4510" t="str">
            <v>Penang Bc</v>
          </cell>
        </row>
        <row r="4511">
          <cell r="A4511">
            <v>26585059</v>
          </cell>
          <cell r="B4511" t="str">
            <v>Sinarmas Suria Sdn. Bhd.</v>
          </cell>
          <cell r="C4511" t="str">
            <v>Sibu Bc</v>
          </cell>
        </row>
        <row r="4512">
          <cell r="A4512">
            <v>25501306</v>
          </cell>
          <cell r="B4512" t="str">
            <v>Koperasi Pegawai-Pegawai Dbkl Bhd</v>
          </cell>
          <cell r="C4512" t="str">
            <v>Bangsar Bc</v>
          </cell>
        </row>
        <row r="4513">
          <cell r="A4513">
            <v>26919068</v>
          </cell>
          <cell r="B4513" t="str">
            <v>Himalaya Property Sdn. Bhd.</v>
          </cell>
          <cell r="C4513" t="str">
            <v>Malacca Bc</v>
          </cell>
        </row>
        <row r="4514">
          <cell r="A4514">
            <v>19490339</v>
          </cell>
          <cell r="B4514" t="str">
            <v>Twistcode Technologies Sdn.Bhd.</v>
          </cell>
          <cell r="C4514" t="str">
            <v>Bangsar Bc</v>
          </cell>
        </row>
        <row r="4515">
          <cell r="A4515">
            <v>6206884</v>
          </cell>
          <cell r="B4515" t="str">
            <v>Qualitypack Sdn Bhd</v>
          </cell>
          <cell r="C4515" t="str">
            <v>Jln Tun Perak Bc</v>
          </cell>
        </row>
        <row r="4516">
          <cell r="A4516">
            <v>9992779</v>
          </cell>
          <cell r="B4516" t="str">
            <v>Nbh Marketing Sdn Bhd</v>
          </cell>
          <cell r="C4516" t="str">
            <v>Bangsar Bc</v>
          </cell>
        </row>
        <row r="4517">
          <cell r="A4517">
            <v>15091496</v>
          </cell>
          <cell r="B4517" t="str">
            <v>Hm Aerospace Sdn Bhd</v>
          </cell>
          <cell r="C4517" t="str">
            <v>Bangsar Bc</v>
          </cell>
        </row>
        <row r="4518">
          <cell r="A4518">
            <v>1504518</v>
          </cell>
          <cell r="B4518" t="str">
            <v>Golden First Travel &amp; Tours (M) Sdn Bhd</v>
          </cell>
          <cell r="C4518" t="str">
            <v>Prai Bc</v>
          </cell>
        </row>
        <row r="4519">
          <cell r="A4519">
            <v>6470286</v>
          </cell>
          <cell r="B4519" t="str">
            <v>Pl Soon Huat Sdn. Bhd.</v>
          </cell>
          <cell r="C4519" t="str">
            <v>Alor Setar Bc</v>
          </cell>
        </row>
        <row r="4520">
          <cell r="A4520">
            <v>1483435</v>
          </cell>
          <cell r="B4520" t="str">
            <v>Ooi Beng Huat Food Industries Sdn. Bhd.</v>
          </cell>
          <cell r="C4520" t="str">
            <v>Prai Bc</v>
          </cell>
        </row>
        <row r="4521">
          <cell r="A4521">
            <v>19779202</v>
          </cell>
          <cell r="B4521" t="str">
            <v>Win Landscape Sdn Bhd</v>
          </cell>
          <cell r="C4521" t="str">
            <v>Johor Baru Bc</v>
          </cell>
        </row>
        <row r="4522">
          <cell r="A4522">
            <v>22942470</v>
          </cell>
          <cell r="B4522" t="str">
            <v>Chuan Lam Chan (M) Sdn. Bhd.</v>
          </cell>
          <cell r="C4522" t="str">
            <v>Kota Bharu Bc</v>
          </cell>
        </row>
        <row r="4523">
          <cell r="A4523">
            <v>18126427</v>
          </cell>
          <cell r="B4523" t="str">
            <v>Jaguh Dinamik Sdn. Bhd.</v>
          </cell>
          <cell r="C4523" t="str">
            <v>Ipoh Bc</v>
          </cell>
        </row>
        <row r="4524">
          <cell r="A4524">
            <v>16743862</v>
          </cell>
          <cell r="B4524" t="str">
            <v>Roda Juara Automobile Sdn Bhd</v>
          </cell>
          <cell r="C4524" t="str">
            <v>Malacca Bc</v>
          </cell>
        </row>
        <row r="4525">
          <cell r="A4525">
            <v>6214758</v>
          </cell>
          <cell r="B4525" t="str">
            <v>Strong Horse Transport Sdn. Bhd.</v>
          </cell>
          <cell r="C4525" t="str">
            <v>Kota Bharu Bc</v>
          </cell>
        </row>
        <row r="4526">
          <cell r="A4526">
            <v>15962927</v>
          </cell>
          <cell r="B4526" t="str">
            <v>Wansern Technology Sdn Bhd</v>
          </cell>
          <cell r="C4526" t="str">
            <v>Batu Pahat Bc</v>
          </cell>
        </row>
        <row r="4527">
          <cell r="A4527">
            <v>22833605</v>
          </cell>
          <cell r="B4527" t="str">
            <v>Eco Living Home (M) Sdn Bhd</v>
          </cell>
          <cell r="C4527" t="str">
            <v>Malacca Bc</v>
          </cell>
        </row>
        <row r="4528">
          <cell r="A4528">
            <v>25949420</v>
          </cell>
          <cell r="B4528" t="str">
            <v>Biolife Lab Sdn Bhd</v>
          </cell>
          <cell r="C4528" t="str">
            <v>Petaling Jaya Bc</v>
          </cell>
        </row>
        <row r="4529">
          <cell r="A4529">
            <v>6142611</v>
          </cell>
          <cell r="B4529" t="str">
            <v>Rong Mah Builders Sdn. Bhd.</v>
          </cell>
          <cell r="C4529" t="str">
            <v>Johor Baru Bc</v>
          </cell>
        </row>
        <row r="4530">
          <cell r="A4530">
            <v>25450748</v>
          </cell>
          <cell r="B4530" t="str">
            <v>Perniagaan Yan San Sdn Bhd</v>
          </cell>
          <cell r="C4530" t="str">
            <v>Batu Pahat Bc</v>
          </cell>
        </row>
        <row r="4531">
          <cell r="A4531">
            <v>18200470</v>
          </cell>
          <cell r="B4531" t="str">
            <v>Nam Khiang Tayar (Gurun) Sdn Bhd</v>
          </cell>
          <cell r="C4531" t="str">
            <v>Sungai Petani Bc</v>
          </cell>
        </row>
        <row r="4532">
          <cell r="A4532">
            <v>19440744</v>
          </cell>
          <cell r="B4532" t="str">
            <v>Golden Md Sdn Bhd</v>
          </cell>
          <cell r="C4532" t="str">
            <v>Sungai Petani Bc</v>
          </cell>
        </row>
        <row r="4533">
          <cell r="A4533">
            <v>20814850</v>
          </cell>
          <cell r="B4533" t="str">
            <v>Win Modern Design Sdn. Bhd.</v>
          </cell>
          <cell r="C4533" t="str">
            <v>Johor Baru Bc</v>
          </cell>
        </row>
        <row r="4534">
          <cell r="A4534">
            <v>24675138</v>
          </cell>
          <cell r="B4534" t="str">
            <v>Edaran Mutiara Kk Sdn. Bhd.</v>
          </cell>
          <cell r="C4534" t="str">
            <v>Sungai Petani Bc</v>
          </cell>
        </row>
        <row r="4535">
          <cell r="A4535">
            <v>3598317</v>
          </cell>
          <cell r="B4535" t="str">
            <v>Majubinamas Sdn. Bhd.</v>
          </cell>
          <cell r="C4535" t="str">
            <v>Batu Pahat Bc</v>
          </cell>
        </row>
        <row r="4536">
          <cell r="A4536">
            <v>20590820</v>
          </cell>
          <cell r="B4536" t="str">
            <v>E - Content (M) Sdn Bhd</v>
          </cell>
          <cell r="C4536" t="str">
            <v>Subang Bc</v>
          </cell>
        </row>
        <row r="4537">
          <cell r="A4537">
            <v>26943376</v>
          </cell>
          <cell r="B4537" t="str">
            <v>C &amp; S Tasty Bakery Sdn Bhd</v>
          </cell>
          <cell r="C4537" t="str">
            <v>Karamunsing Bc</v>
          </cell>
        </row>
        <row r="4538">
          <cell r="A4538">
            <v>18659798</v>
          </cell>
          <cell r="B4538" t="str">
            <v>Gsp Hardware Sdn. Bhd.</v>
          </cell>
          <cell r="C4538" t="str">
            <v>Muar Bc</v>
          </cell>
        </row>
        <row r="4539">
          <cell r="A4539">
            <v>17095416</v>
          </cell>
          <cell r="B4539" t="str">
            <v>Cmr Global (M) Sdn. Bhd.</v>
          </cell>
          <cell r="C4539" t="str">
            <v>Shah Alam Bc</v>
          </cell>
        </row>
        <row r="4540">
          <cell r="A4540">
            <v>3812533</v>
          </cell>
          <cell r="B4540" t="str">
            <v>Penulaju Sdn Bhd</v>
          </cell>
          <cell r="C4540" t="str">
            <v>Karamunsing Bc</v>
          </cell>
        </row>
        <row r="4541">
          <cell r="A4541">
            <v>26945562</v>
          </cell>
          <cell r="B4541" t="str">
            <v>Earth Stores Plantation Sdn Bhd</v>
          </cell>
          <cell r="C4541" t="str">
            <v>Malacca Bc</v>
          </cell>
        </row>
        <row r="4542">
          <cell r="A4542">
            <v>17390404</v>
          </cell>
          <cell r="B4542" t="str">
            <v>Tiram Wawasan Enterprise</v>
          </cell>
          <cell r="C4542" t="str">
            <v>Bangsar Bc</v>
          </cell>
        </row>
        <row r="4543">
          <cell r="A4543">
            <v>26456620</v>
          </cell>
          <cell r="B4543" t="str">
            <v>Jf Developments Sdn Bhd</v>
          </cell>
          <cell r="C4543" t="str">
            <v>Kuching Bc</v>
          </cell>
        </row>
        <row r="4544">
          <cell r="A4544">
            <v>18609158</v>
          </cell>
          <cell r="B4544" t="str">
            <v>Reach Ten Communication Sdn Bhd</v>
          </cell>
          <cell r="C4544" t="str">
            <v>Kuching Bc</v>
          </cell>
        </row>
        <row r="4545">
          <cell r="A4545">
            <v>24451558</v>
          </cell>
          <cell r="B4545" t="str">
            <v>Primaces Sdn Bhd</v>
          </cell>
          <cell r="C4545" t="str">
            <v>Sibu Bc</v>
          </cell>
        </row>
        <row r="4546">
          <cell r="A4546">
            <v>15688448</v>
          </cell>
          <cell r="B4546" t="str">
            <v>Destiny Integrated Logistics Services Sb</v>
          </cell>
          <cell r="C4546" t="str">
            <v>Bintulu Bc</v>
          </cell>
        </row>
        <row r="4547">
          <cell r="A4547">
            <v>19287194</v>
          </cell>
          <cell r="B4547" t="str">
            <v>Metro Glide Sdn Bhd</v>
          </cell>
          <cell r="C4547" t="str">
            <v>Kuching Bc</v>
          </cell>
        </row>
        <row r="4548">
          <cell r="A4548">
            <v>26893657</v>
          </cell>
          <cell r="B4548" t="str">
            <v>Saplastic Industries Sdn Bhd</v>
          </cell>
          <cell r="C4548" t="str">
            <v>Kuching Bc</v>
          </cell>
        </row>
        <row r="4549">
          <cell r="A4549">
            <v>24939943</v>
          </cell>
          <cell r="B4549" t="str">
            <v>Wagro Marketing Sdn Bhd</v>
          </cell>
          <cell r="C4549" t="str">
            <v>Bintulu Bc</v>
          </cell>
        </row>
        <row r="4550">
          <cell r="A4550">
            <v>12733842</v>
          </cell>
          <cell r="B4550" t="str">
            <v>Freeway Machinery Sdn. Bhd.</v>
          </cell>
          <cell r="C4550" t="str">
            <v>Miri Bc</v>
          </cell>
        </row>
        <row r="4551">
          <cell r="A4551">
            <v>10356607</v>
          </cell>
          <cell r="B4551" t="str">
            <v>Dasar Sistematik Sdn Bhd</v>
          </cell>
          <cell r="C4551" t="str">
            <v>Miri Bc</v>
          </cell>
        </row>
        <row r="4552">
          <cell r="A4552">
            <v>13102956</v>
          </cell>
          <cell r="B4552" t="str">
            <v>Form Up Enterprise</v>
          </cell>
          <cell r="C4552" t="str">
            <v>Batu Pahat Bc</v>
          </cell>
        </row>
        <row r="4553">
          <cell r="A4553">
            <v>26390851</v>
          </cell>
          <cell r="B4553" t="str">
            <v>Hs Laundry Sdn. Bhd.</v>
          </cell>
          <cell r="C4553" t="str">
            <v>Miri Bc</v>
          </cell>
        </row>
        <row r="4554">
          <cell r="A4554">
            <v>19471947</v>
          </cell>
          <cell r="B4554" t="str">
            <v>Proliguest Resources Sdn. Bhd.</v>
          </cell>
          <cell r="C4554" t="str">
            <v>Kuching Bc</v>
          </cell>
        </row>
        <row r="4555">
          <cell r="A4555">
            <v>22101334</v>
          </cell>
          <cell r="B4555" t="str">
            <v>Canna Station Sdn Bhd</v>
          </cell>
          <cell r="C4555" t="str">
            <v>Kuching Bc</v>
          </cell>
        </row>
        <row r="4556">
          <cell r="A4556">
            <v>25100472</v>
          </cell>
          <cell r="B4556" t="str">
            <v>Gama Indah Sdn Bhd</v>
          </cell>
          <cell r="C4556" t="str">
            <v>Kuching Bc</v>
          </cell>
        </row>
        <row r="4557">
          <cell r="A4557">
            <v>9536222</v>
          </cell>
          <cell r="B4557" t="str">
            <v>Bravo-Line Sdn Bhd</v>
          </cell>
          <cell r="C4557" t="str">
            <v>Sibu Bc</v>
          </cell>
        </row>
        <row r="4558">
          <cell r="A4558">
            <v>3305573</v>
          </cell>
          <cell r="B4558" t="str">
            <v>Insan Dinamik Sdn Bhd</v>
          </cell>
          <cell r="C4558" t="str">
            <v>Ipoh Bc</v>
          </cell>
        </row>
        <row r="4559">
          <cell r="A4559">
            <v>25666506</v>
          </cell>
          <cell r="B4559" t="str">
            <v>Chep Lee Auto Parts Sdn Bhd</v>
          </cell>
          <cell r="C4559" t="str">
            <v>Tawau Bc</v>
          </cell>
        </row>
        <row r="4560">
          <cell r="A4560">
            <v>21872897</v>
          </cell>
          <cell r="B4560" t="str">
            <v>Tm Laundry Sdn Bhd</v>
          </cell>
          <cell r="C4560" t="str">
            <v>Klang Bc</v>
          </cell>
        </row>
        <row r="4561">
          <cell r="A4561">
            <v>19951011</v>
          </cell>
          <cell r="B4561" t="str">
            <v>Syarikat Woltamina Kemajuan Sdn. Bhd.</v>
          </cell>
          <cell r="C4561" t="str">
            <v>Seremban Bc</v>
          </cell>
        </row>
        <row r="4562">
          <cell r="A4562">
            <v>7060473</v>
          </cell>
          <cell r="B4562" t="str">
            <v>Epc Synergy Sdn Bhd</v>
          </cell>
          <cell r="C4562" t="str">
            <v>Kuching Bc</v>
          </cell>
        </row>
        <row r="4563">
          <cell r="A4563">
            <v>26943761</v>
          </cell>
          <cell r="B4563" t="str">
            <v>Juta Semangat (M) Sdn. Bhd.</v>
          </cell>
          <cell r="C4563" t="str">
            <v>Ipoh Bc</v>
          </cell>
        </row>
        <row r="4564">
          <cell r="A4564">
            <v>16024810</v>
          </cell>
          <cell r="B4564" t="str">
            <v>Pelita Ria (Pg) Sdn Bhd</v>
          </cell>
          <cell r="C4564" t="str">
            <v>Prai Bc</v>
          </cell>
        </row>
        <row r="4565">
          <cell r="A4565">
            <v>9829343</v>
          </cell>
          <cell r="B4565" t="str">
            <v>Osg Sdn Bhd</v>
          </cell>
          <cell r="C4565" t="str">
            <v>Kuching Bc</v>
          </cell>
        </row>
        <row r="4566">
          <cell r="A4566">
            <v>22740468</v>
          </cell>
          <cell r="B4566" t="str">
            <v>Jinshare Enterprise</v>
          </cell>
          <cell r="C4566" t="str">
            <v>Miri Bc</v>
          </cell>
        </row>
        <row r="4567">
          <cell r="A4567">
            <v>24852305</v>
          </cell>
          <cell r="B4567" t="str">
            <v>Lynson Logistic Sdn Bhd</v>
          </cell>
          <cell r="C4567" t="str">
            <v>Kuching Bc</v>
          </cell>
        </row>
        <row r="4568">
          <cell r="A4568">
            <v>26630739</v>
          </cell>
          <cell r="B4568" t="str">
            <v>Setia Semenanjung Sdn.Bhd.</v>
          </cell>
          <cell r="C4568" t="str">
            <v>Shah Alam Bc</v>
          </cell>
        </row>
        <row r="4569">
          <cell r="A4569">
            <v>19682663</v>
          </cell>
          <cell r="B4569" t="str">
            <v>Qalesya Excellence Sdn. Bhd.</v>
          </cell>
          <cell r="C4569" t="str">
            <v>Shah Alam Bc</v>
          </cell>
        </row>
        <row r="4570">
          <cell r="A4570">
            <v>26500921</v>
          </cell>
          <cell r="B4570" t="str">
            <v>Tunas Manja Supermarket (Beserah) Sdn Bh</v>
          </cell>
          <cell r="C4570" t="str">
            <v>Kuantan Bc</v>
          </cell>
        </row>
        <row r="4571">
          <cell r="A4571">
            <v>4356527</v>
          </cell>
          <cell r="B4571" t="str">
            <v>T &amp; H Stainless Steel Works Sdn Bhd</v>
          </cell>
          <cell r="C4571" t="str">
            <v>Penang Bc</v>
          </cell>
        </row>
        <row r="4572">
          <cell r="A4572">
            <v>26690016</v>
          </cell>
          <cell r="B4572" t="str">
            <v>3A Global Integrated Engineering Sdn. Bh</v>
          </cell>
          <cell r="C4572" t="str">
            <v>Miri Bc</v>
          </cell>
        </row>
        <row r="4573">
          <cell r="A4573">
            <v>11297514</v>
          </cell>
          <cell r="B4573" t="str">
            <v>Digistar Holdings Sdn Bhd</v>
          </cell>
          <cell r="C4573" t="str">
            <v>Sri Damansara Bc</v>
          </cell>
        </row>
        <row r="4574">
          <cell r="A4574">
            <v>16032958</v>
          </cell>
          <cell r="B4574" t="str">
            <v>Yamaco Engineering Sdn Bhd</v>
          </cell>
          <cell r="C4574" t="str">
            <v>Kuching Bc</v>
          </cell>
        </row>
        <row r="4575">
          <cell r="A4575">
            <v>25806228</v>
          </cell>
          <cell r="B4575" t="str">
            <v>Lesmore Dc Sdn. Bhd.</v>
          </cell>
          <cell r="C4575" t="str">
            <v>Kuching Bc</v>
          </cell>
        </row>
        <row r="4576">
          <cell r="A4576">
            <v>26878676</v>
          </cell>
          <cell r="B4576" t="str">
            <v>Nepfood &amp; Supplies Sdn Bhd</v>
          </cell>
          <cell r="C4576" t="str">
            <v>Karamunsing Bc</v>
          </cell>
        </row>
        <row r="4577">
          <cell r="A4577">
            <v>23676569</v>
          </cell>
          <cell r="B4577" t="str">
            <v>Forest House Sdn. Bhd.</v>
          </cell>
          <cell r="C4577" t="str">
            <v>Bangsar Bc</v>
          </cell>
        </row>
        <row r="4578">
          <cell r="A4578">
            <v>21154919</v>
          </cell>
          <cell r="B4578" t="str">
            <v>Vista Versatile Sdn Bhd</v>
          </cell>
          <cell r="C4578" t="str">
            <v>Jln Tun Perak Bc</v>
          </cell>
        </row>
        <row r="4579">
          <cell r="A4579">
            <v>22459049</v>
          </cell>
          <cell r="B4579" t="str">
            <v>Zirbad Resources Sdn. Bhd.</v>
          </cell>
          <cell r="C4579" t="str">
            <v>Karamunsing Bc</v>
          </cell>
        </row>
        <row r="4580">
          <cell r="A4580">
            <v>21157610</v>
          </cell>
          <cell r="B4580" t="str">
            <v>Prima Pengkalan Sdn Bhd</v>
          </cell>
          <cell r="C4580" t="str">
            <v>Jln Tun Perak Bc</v>
          </cell>
        </row>
        <row r="4581">
          <cell r="A4581">
            <v>6251899</v>
          </cell>
          <cell r="B4581" t="str">
            <v>Domica Furniture (M) Sdn Bhd</v>
          </cell>
          <cell r="C4581" t="str">
            <v>Alor Setar Bc</v>
          </cell>
        </row>
        <row r="4582">
          <cell r="A4582">
            <v>21060577</v>
          </cell>
          <cell r="B4582" t="str">
            <v>Eq Mix Sdn Bhd</v>
          </cell>
          <cell r="C4582" t="str">
            <v>Miri Bc</v>
          </cell>
        </row>
        <row r="4583">
          <cell r="A4583">
            <v>3103750</v>
          </cell>
          <cell r="B4583" t="str">
            <v>Bo Fung Industries (M) Sdn Bhd</v>
          </cell>
          <cell r="C4583" t="str">
            <v>Muar Bc</v>
          </cell>
        </row>
        <row r="4584">
          <cell r="A4584">
            <v>10781403</v>
          </cell>
          <cell r="B4584" t="str">
            <v>Laytac Auto Sdn Bhd</v>
          </cell>
          <cell r="C4584" t="str">
            <v>Alor Setar Bc</v>
          </cell>
        </row>
        <row r="4585">
          <cell r="A4585">
            <v>26561529</v>
          </cell>
          <cell r="B4585" t="str">
            <v>Azam Majumas Sdn Bhd</v>
          </cell>
          <cell r="C4585" t="str">
            <v>Miri Bc</v>
          </cell>
        </row>
        <row r="4586">
          <cell r="A4586">
            <v>18676691</v>
          </cell>
          <cell r="B4586" t="str">
            <v>Magna Klasik Sdn Bhd</v>
          </cell>
          <cell r="C4586" t="str">
            <v>Jln Tun Perak Bc</v>
          </cell>
        </row>
        <row r="4587">
          <cell r="A4587">
            <v>24496428</v>
          </cell>
          <cell r="B4587" t="str">
            <v>Classic Vantage Development Sdn Bhd</v>
          </cell>
          <cell r="C4587" t="str">
            <v>Batu Pahat Bc</v>
          </cell>
        </row>
        <row r="4588">
          <cell r="A4588">
            <v>9784195</v>
          </cell>
          <cell r="B4588" t="str">
            <v>Binaan Halim</v>
          </cell>
          <cell r="C4588" t="str">
            <v>Johor Bahru Bc</v>
          </cell>
        </row>
        <row r="4589">
          <cell r="A4589">
            <v>16476136</v>
          </cell>
          <cell r="B4589" t="str">
            <v>Teck Lee Seng Coffee Products Sdn Bhd</v>
          </cell>
          <cell r="C4589" t="str">
            <v>Kuching Bc</v>
          </cell>
        </row>
        <row r="4590">
          <cell r="A4590">
            <v>5815255</v>
          </cell>
          <cell r="B4590" t="str">
            <v>Syarikat Jasa Selamat Sdn Bhd</v>
          </cell>
          <cell r="C4590" t="str">
            <v>Ipoh Bc</v>
          </cell>
        </row>
        <row r="4591">
          <cell r="A4591">
            <v>14114743</v>
          </cell>
          <cell r="B4591" t="str">
            <v>United G. I. Products Sdn Bhd</v>
          </cell>
          <cell r="C4591" t="str">
            <v>Kuching Bc</v>
          </cell>
        </row>
        <row r="4592">
          <cell r="A4592">
            <v>15531564</v>
          </cell>
          <cell r="B4592" t="str">
            <v>Top Green Development (Sabah) Sdn Bhd</v>
          </cell>
          <cell r="C4592" t="str">
            <v>Kuching Bc</v>
          </cell>
        </row>
        <row r="4593">
          <cell r="A4593">
            <v>21871306</v>
          </cell>
          <cell r="B4593" t="str">
            <v>Raza Premium Auto Sdn. Bhd.</v>
          </cell>
          <cell r="C4593" t="str">
            <v>Kota Bharu Bc</v>
          </cell>
        </row>
        <row r="4594">
          <cell r="A4594">
            <v>15161031</v>
          </cell>
          <cell r="B4594" t="str">
            <v>Ebs Engineering Sdn. Bhd.</v>
          </cell>
          <cell r="C4594" t="str">
            <v>Subang Bc</v>
          </cell>
        </row>
        <row r="4595">
          <cell r="A4595">
            <v>13174040</v>
          </cell>
          <cell r="B4595" t="str">
            <v>Kreatif Jaguh Sdn Bhd</v>
          </cell>
          <cell r="C4595" t="str">
            <v>Ipoh Bc</v>
          </cell>
        </row>
        <row r="4596">
          <cell r="A4596">
            <v>10097303</v>
          </cell>
          <cell r="B4596" t="str">
            <v>Polo Machinery &amp; Hardware Sdn Bhd</v>
          </cell>
          <cell r="C4596" t="str">
            <v>Jln Tun Perak Bc</v>
          </cell>
        </row>
        <row r="4597">
          <cell r="A4597">
            <v>24770375</v>
          </cell>
          <cell r="B4597" t="str">
            <v>Western Circle (Pg) Sdn. Bhd.</v>
          </cell>
          <cell r="C4597" t="str">
            <v>Prai Bc</v>
          </cell>
        </row>
        <row r="4598">
          <cell r="A4598">
            <v>15308286</v>
          </cell>
          <cell r="B4598" t="str">
            <v>Five Stars Plastic Industries (M) Sdn Bh</v>
          </cell>
          <cell r="C4598" t="str">
            <v>Jln Tun Perak Bc</v>
          </cell>
        </row>
        <row r="4599">
          <cell r="A4599">
            <v>17698833</v>
          </cell>
          <cell r="B4599" t="str">
            <v>Uni-Mix Sdn.Bhd.</v>
          </cell>
          <cell r="C4599" t="str">
            <v>Karamunsing Bc</v>
          </cell>
        </row>
        <row r="4600">
          <cell r="A4600">
            <v>15198067</v>
          </cell>
          <cell r="B4600" t="str">
            <v>Perniagaan Seng Dee (M) Sdn Bhd</v>
          </cell>
          <cell r="C4600" t="str">
            <v>Muar Bc</v>
          </cell>
        </row>
        <row r="4601">
          <cell r="A4601">
            <v>13847317</v>
          </cell>
          <cell r="B4601" t="str">
            <v>Tf Amd Microelectronics (Penang) Sdn Bhd</v>
          </cell>
          <cell r="C4601" t="str">
            <v>Penang Bc</v>
          </cell>
        </row>
        <row r="4602">
          <cell r="A4602">
            <v>26574975</v>
          </cell>
          <cell r="B4602" t="str">
            <v>Tekun Hebat Sdn Bhd</v>
          </cell>
          <cell r="C4602" t="str">
            <v>Karamunsing Bc</v>
          </cell>
        </row>
        <row r="4603">
          <cell r="A4603">
            <v>26556813</v>
          </cell>
          <cell r="B4603" t="str">
            <v>Techtrics Holdings Sdn Bhd</v>
          </cell>
          <cell r="C4603" t="str">
            <v>Subang Bc</v>
          </cell>
        </row>
        <row r="4604">
          <cell r="A4604">
            <v>26810401</v>
          </cell>
          <cell r="B4604" t="str">
            <v>Ptl Residence Sdn Bhd</v>
          </cell>
          <cell r="C4604" t="str">
            <v>Prai Bc</v>
          </cell>
        </row>
        <row r="4605">
          <cell r="A4605">
            <v>14585915</v>
          </cell>
          <cell r="B4605" t="str">
            <v>Weldan Marketing Sdn Bhd</v>
          </cell>
          <cell r="C4605" t="str">
            <v>Sandakan Bc</v>
          </cell>
        </row>
        <row r="4606">
          <cell r="A4606">
            <v>24491731</v>
          </cell>
          <cell r="B4606" t="str">
            <v>Supreme Infinity Land Sdn Bhd</v>
          </cell>
          <cell r="C4606" t="str">
            <v>Ipoh Bc</v>
          </cell>
        </row>
        <row r="4607">
          <cell r="A4607">
            <v>26630726</v>
          </cell>
          <cell r="B4607" t="str">
            <v>Pintasan Selat Kelang Sdn.Bhd.</v>
          </cell>
          <cell r="C4607" t="str">
            <v>Shah Alam Bc</v>
          </cell>
        </row>
        <row r="4608">
          <cell r="A4608">
            <v>19617250</v>
          </cell>
          <cell r="B4608" t="str">
            <v>Cks Maju Sdn. Bhd.</v>
          </cell>
          <cell r="C4608" t="str">
            <v>Ipoh Bc</v>
          </cell>
        </row>
        <row r="4609">
          <cell r="A4609">
            <v>23998549</v>
          </cell>
          <cell r="B4609" t="str">
            <v>Dataran Alamjaya Sdn. Bhd.</v>
          </cell>
          <cell r="C4609" t="str">
            <v>Penang Bc</v>
          </cell>
        </row>
        <row r="4610">
          <cell r="A4610">
            <v>21944287</v>
          </cell>
          <cell r="B4610" t="str">
            <v>Port Equipment Rental Sdn Bhd</v>
          </cell>
          <cell r="C4610" t="str">
            <v>Bangsar Bc</v>
          </cell>
        </row>
        <row r="4611">
          <cell r="A4611">
            <v>3338734</v>
          </cell>
          <cell r="B4611" t="str">
            <v>Inmax Sdn Bhd</v>
          </cell>
          <cell r="C4611" t="str">
            <v>Seremban Bc</v>
          </cell>
        </row>
        <row r="4612">
          <cell r="A4612">
            <v>17628060</v>
          </cell>
          <cell r="B4612" t="str">
            <v>Multi Destiny Sdn Bhd</v>
          </cell>
          <cell r="C4612" t="str">
            <v>Miri Bc</v>
          </cell>
        </row>
        <row r="4613">
          <cell r="A4613">
            <v>3577548</v>
          </cell>
          <cell r="B4613" t="str">
            <v>Hexatrend Sdn Bhd</v>
          </cell>
          <cell r="C4613" t="str">
            <v>Ipoh Bc</v>
          </cell>
        </row>
        <row r="4614">
          <cell r="A4614">
            <v>26628119</v>
          </cell>
          <cell r="B4614" t="str">
            <v>Maztan Sdn Bhd</v>
          </cell>
          <cell r="C4614" t="str">
            <v>Johor Baru Bc</v>
          </cell>
        </row>
        <row r="4615">
          <cell r="A4615">
            <v>10776837</v>
          </cell>
          <cell r="B4615" t="str">
            <v>Wansern Foam Industry Sdn Bhd</v>
          </cell>
          <cell r="C4615" t="str">
            <v>Batu Pahat Bc</v>
          </cell>
        </row>
        <row r="4616">
          <cell r="A4616">
            <v>22305486</v>
          </cell>
          <cell r="B4616" t="str">
            <v>Time Zone Sdn. Bhd.</v>
          </cell>
          <cell r="C4616" t="str">
            <v>Sri Damansara Bc</v>
          </cell>
        </row>
        <row r="4617">
          <cell r="A4617">
            <v>26942443</v>
          </cell>
          <cell r="B4617" t="str">
            <v>Mal Wah Selatan Sdn Bhd</v>
          </cell>
          <cell r="C4617" t="str">
            <v>Batu Pahat Bc</v>
          </cell>
        </row>
        <row r="4618">
          <cell r="A4618">
            <v>9354032</v>
          </cell>
          <cell r="B4618" t="str">
            <v>Nihon Coatings (M) Sdn.Bhd.</v>
          </cell>
          <cell r="C4618" t="str">
            <v>Batu Pahat Bc</v>
          </cell>
        </row>
        <row r="4619">
          <cell r="A4619">
            <v>21565443</v>
          </cell>
          <cell r="B4619" t="str">
            <v>Profitline Industries Sdn Bhd</v>
          </cell>
          <cell r="C4619" t="str">
            <v>Batu Pahat Bc</v>
          </cell>
        </row>
        <row r="4620">
          <cell r="A4620">
            <v>17264772</v>
          </cell>
          <cell r="B4620" t="str">
            <v>Tyt Builders Sdn Bhd</v>
          </cell>
          <cell r="C4620" t="str">
            <v>Malacca Bc</v>
          </cell>
        </row>
        <row r="4621">
          <cell r="A4621">
            <v>2578806</v>
          </cell>
          <cell r="B4621" t="str">
            <v>Control Instruments (M) Sdn. Bhd.</v>
          </cell>
          <cell r="C4621" t="str">
            <v>Jln Tun Perak Bc</v>
          </cell>
        </row>
        <row r="4622">
          <cell r="A4622">
            <v>13069893</v>
          </cell>
          <cell r="B4622" t="str">
            <v>Oto Agriculture Marketing Sdn Bhd</v>
          </cell>
          <cell r="C4622" t="str">
            <v>Prai Bc</v>
          </cell>
        </row>
        <row r="4623">
          <cell r="A4623">
            <v>21273534</v>
          </cell>
          <cell r="B4623" t="str">
            <v>Hiap Lee Supermarket Sdn.Bhd.</v>
          </cell>
          <cell r="C4623" t="str">
            <v>Karamunsing Bc</v>
          </cell>
        </row>
        <row r="4624">
          <cell r="A4624">
            <v>17318175</v>
          </cell>
          <cell r="B4624" t="str">
            <v>T&amp;T Hardware Trading S/B</v>
          </cell>
          <cell r="C4624" t="str">
            <v>Teluk Intan Bc</v>
          </cell>
        </row>
        <row r="4625">
          <cell r="A4625">
            <v>18667853</v>
          </cell>
          <cell r="B4625" t="str">
            <v>Qvc Bio System Sdn Bhd</v>
          </cell>
          <cell r="C4625" t="str">
            <v>Teluk Intan Bc</v>
          </cell>
        </row>
        <row r="4626">
          <cell r="A4626">
            <v>9143312</v>
          </cell>
          <cell r="B4626" t="str">
            <v>Perniagaan Buah Kelapa Sawit Salim</v>
          </cell>
          <cell r="C4626" t="str">
            <v>Batu Pahat Bc</v>
          </cell>
        </row>
        <row r="4627">
          <cell r="A4627">
            <v>9676344</v>
          </cell>
          <cell r="B4627" t="str">
            <v>Longterm Transport &amp; Tyre Services Sdn.</v>
          </cell>
          <cell r="C4627" t="str">
            <v>Batu Pahat Bc</v>
          </cell>
        </row>
        <row r="4628">
          <cell r="A4628">
            <v>9502377</v>
          </cell>
          <cell r="B4628" t="str">
            <v>Poh Lim Enterprise Sdn Bhd</v>
          </cell>
          <cell r="C4628" t="str">
            <v>Klang Bc</v>
          </cell>
        </row>
        <row r="4629">
          <cell r="A4629">
            <v>24016661</v>
          </cell>
          <cell r="B4629" t="str">
            <v>Chimaek Restaurants Sdn. Bhd.</v>
          </cell>
          <cell r="C4629" t="str">
            <v>Johor Baru Bc</v>
          </cell>
        </row>
        <row r="4630">
          <cell r="A4630">
            <v>14970539</v>
          </cell>
          <cell r="B4630" t="str">
            <v>Good Win Civil Sdn. Bhd.</v>
          </cell>
          <cell r="C4630" t="str">
            <v>Johor Baru Bc</v>
          </cell>
        </row>
        <row r="4631">
          <cell r="A4631">
            <v>16083008</v>
          </cell>
          <cell r="B4631" t="str">
            <v>Yong Lee Chan Sdn. Bhd.</v>
          </cell>
          <cell r="C4631" t="str">
            <v>Batu Pahat Bc</v>
          </cell>
        </row>
        <row r="4632">
          <cell r="A4632">
            <v>19039386</v>
          </cell>
          <cell r="B4632" t="str">
            <v>Eng Lee Heng Trading Sdn.Bhd.</v>
          </cell>
          <cell r="C4632" t="str">
            <v>Batu Pahat Bc</v>
          </cell>
        </row>
        <row r="4633">
          <cell r="A4633">
            <v>18594285</v>
          </cell>
          <cell r="B4633" t="str">
            <v>Pusat Borong Cili Padi Sdn. Bhd.</v>
          </cell>
          <cell r="C4633" t="str">
            <v>Malacca Bc</v>
          </cell>
        </row>
        <row r="4634">
          <cell r="A4634">
            <v>6329498</v>
          </cell>
          <cell r="B4634" t="str">
            <v>Ng Hup Lee Motors Sdn. Bhd.</v>
          </cell>
          <cell r="C4634" t="str">
            <v>Malacca Bc</v>
          </cell>
        </row>
        <row r="4635">
          <cell r="A4635">
            <v>2038579</v>
          </cell>
          <cell r="B4635" t="str">
            <v>Sin Lian Tat Hardware Sdn Bhd</v>
          </cell>
          <cell r="C4635" t="str">
            <v>Jln Tun Perak Bc</v>
          </cell>
        </row>
        <row r="4636">
          <cell r="A4636">
            <v>5518887</v>
          </cell>
          <cell r="B4636" t="str">
            <v>Perniagaan Bekalan Abadi Sdn. Bhd.</v>
          </cell>
          <cell r="C4636" t="str">
            <v>Jln P Ramlee Bc</v>
          </cell>
        </row>
        <row r="4637">
          <cell r="A4637">
            <v>21868921</v>
          </cell>
          <cell r="B4637" t="str">
            <v>M2U Nilai Sdn Bhd</v>
          </cell>
          <cell r="C4637" t="str">
            <v>Klang Bc</v>
          </cell>
        </row>
        <row r="4638">
          <cell r="A4638">
            <v>5269692</v>
          </cell>
          <cell r="B4638" t="str">
            <v>Perniagaan Sri Mahtai</v>
          </cell>
          <cell r="C4638" t="str">
            <v>Johor Baru Bc</v>
          </cell>
        </row>
        <row r="4639">
          <cell r="A4639">
            <v>5972293</v>
          </cell>
          <cell r="B4639" t="str">
            <v>Megahock Pipes &amp; Profile Manufacturing</v>
          </cell>
          <cell r="C4639" t="str">
            <v>Johor Baru Bc</v>
          </cell>
        </row>
        <row r="4640">
          <cell r="A4640">
            <v>22744299</v>
          </cell>
          <cell r="B4640" t="str">
            <v>Longterm Haulage Sdn Bhd</v>
          </cell>
          <cell r="C4640" t="str">
            <v>Batu Pahat Bc</v>
          </cell>
        </row>
        <row r="4641">
          <cell r="A4641">
            <v>21273508</v>
          </cell>
          <cell r="B4641" t="str">
            <v>Hiap Lee Shopping Centre Sdn.Bhd.</v>
          </cell>
          <cell r="C4641" t="str">
            <v>Karamunsing Bc</v>
          </cell>
        </row>
        <row r="4642">
          <cell r="A4642">
            <v>22224384</v>
          </cell>
          <cell r="B4642" t="str">
            <v>Jibbynco Sdn. Bhd.</v>
          </cell>
          <cell r="C4642" t="str">
            <v>Shah Alam Bc</v>
          </cell>
        </row>
        <row r="4643">
          <cell r="A4643">
            <v>21090210</v>
          </cell>
          <cell r="B4643" t="str">
            <v>M2U Warisan Sdn Bhd</v>
          </cell>
          <cell r="C4643" t="str">
            <v>Klang Bc</v>
          </cell>
        </row>
        <row r="4644">
          <cell r="A4644">
            <v>16089037</v>
          </cell>
          <cell r="B4644" t="str">
            <v>Bahagia Tiram Sdn Bhd</v>
          </cell>
          <cell r="C4644" t="str">
            <v>Malacca Bc</v>
          </cell>
        </row>
        <row r="4645">
          <cell r="A4645">
            <v>2094859</v>
          </cell>
          <cell r="B4645" t="str">
            <v>Rawa Island Resort Sdn Bhd</v>
          </cell>
          <cell r="C4645" t="str">
            <v>Bangsar Bc</v>
          </cell>
        </row>
        <row r="4646">
          <cell r="A4646">
            <v>21155027</v>
          </cell>
          <cell r="B4646" t="str">
            <v>Champion Vista Sdn Bhd</v>
          </cell>
          <cell r="C4646" t="str">
            <v>Jln Tun Perak Bc</v>
          </cell>
        </row>
        <row r="4647">
          <cell r="A4647">
            <v>15081945</v>
          </cell>
          <cell r="B4647" t="str">
            <v>Q Express Line Sdn Bhd</v>
          </cell>
          <cell r="C4647" t="str">
            <v>Shah Alam Bc</v>
          </cell>
        </row>
        <row r="4648">
          <cell r="A4648">
            <v>2147254</v>
          </cell>
          <cell r="B4648" t="str">
            <v>Seng Kee Chan</v>
          </cell>
          <cell r="C4648" t="str">
            <v>Prai Bc</v>
          </cell>
        </row>
        <row r="4649">
          <cell r="A4649">
            <v>11585799</v>
          </cell>
          <cell r="B4649" t="str">
            <v>E.S. Yang Motor Sdn Bhd</v>
          </cell>
          <cell r="C4649" t="str">
            <v>Muar Bc</v>
          </cell>
        </row>
        <row r="4650">
          <cell r="A4650">
            <v>23857795</v>
          </cell>
          <cell r="B4650" t="str">
            <v>La Juiceria Superfoods Sdn Bhd</v>
          </cell>
          <cell r="C4650" t="str">
            <v>Petaling Jaya Bc</v>
          </cell>
        </row>
        <row r="4651">
          <cell r="A4651">
            <v>19742670</v>
          </cell>
          <cell r="B4651" t="str">
            <v>Nb Farming Sdn Bhd</v>
          </cell>
          <cell r="C4651" t="str">
            <v>Johor Bahru Bc</v>
          </cell>
        </row>
        <row r="4652">
          <cell r="A4652">
            <v>19742848</v>
          </cell>
          <cell r="B4652" t="str">
            <v>Cooldec Industries Sdn Bhd</v>
          </cell>
          <cell r="C4652" t="str">
            <v>Tawau Bc</v>
          </cell>
        </row>
        <row r="4653">
          <cell r="A4653">
            <v>7534786</v>
          </cell>
          <cell r="B4653" t="str">
            <v>Serai Group Sdn Bhd</v>
          </cell>
          <cell r="C4653" t="str">
            <v>Shah Alam Bc</v>
          </cell>
        </row>
        <row r="4654">
          <cell r="A4654">
            <v>25453710</v>
          </cell>
          <cell r="B4654" t="str">
            <v>Asbenz Stern Sdn Bhd</v>
          </cell>
          <cell r="C4654" t="str">
            <v>Sungai Petani Bc</v>
          </cell>
        </row>
        <row r="4655">
          <cell r="A4655">
            <v>19288545</v>
          </cell>
          <cell r="B4655" t="str">
            <v>Agile Logistics (M) Sdn Bhd</v>
          </cell>
          <cell r="C4655" t="str">
            <v>Johor Baru Bc</v>
          </cell>
        </row>
        <row r="4656">
          <cell r="A4656">
            <v>6860325</v>
          </cell>
          <cell r="B4656" t="str">
            <v>Bukit Pasir Shell Filling Station S/B</v>
          </cell>
          <cell r="C4656" t="str">
            <v>Muar Bc</v>
          </cell>
        </row>
        <row r="4657">
          <cell r="A4657">
            <v>14114347</v>
          </cell>
          <cell r="B4657" t="str">
            <v>Leong Huat Tien Guan Trading Sdn Bhd</v>
          </cell>
          <cell r="C4657" t="str">
            <v>Malacca Bc</v>
          </cell>
        </row>
        <row r="4658">
          <cell r="A4658">
            <v>25519006</v>
          </cell>
          <cell r="B4658" t="str">
            <v>Euratech Industries Sdn Bhd</v>
          </cell>
          <cell r="C4658" t="str">
            <v>Seremban Bc</v>
          </cell>
        </row>
        <row r="4659">
          <cell r="A4659">
            <v>22229125</v>
          </cell>
          <cell r="B4659" t="str">
            <v>Win Coating Sdn. Bhd.</v>
          </cell>
          <cell r="C4659" t="str">
            <v>Johor Baru Bc</v>
          </cell>
        </row>
        <row r="4660">
          <cell r="A4660">
            <v>22430898</v>
          </cell>
          <cell r="B4660" t="str">
            <v>Sumi-Tech Industrial Supplies Sdn Bhd</v>
          </cell>
          <cell r="C4660" t="str">
            <v>Johor Baru Bc</v>
          </cell>
        </row>
        <row r="4661">
          <cell r="A4661">
            <v>23692568</v>
          </cell>
          <cell r="B4661" t="str">
            <v>Pasaraya Bs Triang Sdn Bhd</v>
          </cell>
          <cell r="C4661" t="str">
            <v>Batu Pahat Bc</v>
          </cell>
        </row>
        <row r="4662">
          <cell r="A4662">
            <v>7907762</v>
          </cell>
          <cell r="B4662" t="str">
            <v>Potential Acoustics Sdn Bhd</v>
          </cell>
          <cell r="C4662" t="str">
            <v>Subang Bc</v>
          </cell>
        </row>
        <row r="4663">
          <cell r="A4663">
            <v>3169034</v>
          </cell>
          <cell r="B4663" t="str">
            <v>Mutual Way Civil Works Sdn. Bhd.</v>
          </cell>
          <cell r="C4663" t="str">
            <v>Ipoh Bc</v>
          </cell>
        </row>
        <row r="4664">
          <cell r="A4664">
            <v>16892255</v>
          </cell>
          <cell r="B4664" t="str">
            <v>Jaguh Barat Sdn Bhd</v>
          </cell>
          <cell r="C4664" t="str">
            <v>Malacca Bc</v>
          </cell>
        </row>
        <row r="4665">
          <cell r="A4665">
            <v>24554794</v>
          </cell>
          <cell r="B4665" t="str">
            <v>Top Rank Supplies Sdn Bhd</v>
          </cell>
          <cell r="C4665" t="str">
            <v>Karamunsing Bc</v>
          </cell>
        </row>
        <row r="4666">
          <cell r="A4666">
            <v>11616338</v>
          </cell>
          <cell r="B4666" t="str">
            <v>Win Fung Fibreglass Sdn Bhd</v>
          </cell>
          <cell r="C4666" t="str">
            <v>Shah Alam Bc</v>
          </cell>
        </row>
        <row r="4667">
          <cell r="A4667">
            <v>16259626</v>
          </cell>
          <cell r="B4667" t="str">
            <v>Soon Heng Timber Industries Sdn Bhd</v>
          </cell>
          <cell r="C4667" t="str">
            <v>Batu Pahat Bc</v>
          </cell>
        </row>
        <row r="4668">
          <cell r="A4668">
            <v>15499662</v>
          </cell>
          <cell r="B4668" t="str">
            <v>Laser Motor Sdn Bhd</v>
          </cell>
          <cell r="C4668" t="str">
            <v>Bangsar Bc</v>
          </cell>
        </row>
        <row r="4669">
          <cell r="A4669">
            <v>26822482</v>
          </cell>
          <cell r="B4669" t="str">
            <v>Worldline Security Services Sdn Bhd</v>
          </cell>
          <cell r="C4669" t="str">
            <v>Bangsar Bc</v>
          </cell>
        </row>
        <row r="4670">
          <cell r="A4670">
            <v>11854489</v>
          </cell>
          <cell r="B4670" t="str">
            <v>Cew Sin Plastic Pipe Sdn. Bhd.</v>
          </cell>
          <cell r="C4670" t="str">
            <v>Ipoh Bc</v>
          </cell>
        </row>
        <row r="4671">
          <cell r="A4671">
            <v>13921579</v>
          </cell>
          <cell r="B4671" t="str">
            <v>Public Store Sdn Bhd</v>
          </cell>
          <cell r="C4671" t="str">
            <v>Sandakan Bc</v>
          </cell>
        </row>
        <row r="4672">
          <cell r="A4672">
            <v>14606061</v>
          </cell>
          <cell r="B4672" t="str">
            <v>Panadunia Sdn Bhd</v>
          </cell>
          <cell r="C4672" t="str">
            <v>Jln Tun Perak Bc</v>
          </cell>
        </row>
        <row r="4673">
          <cell r="A4673">
            <v>13723989</v>
          </cell>
          <cell r="B4673" t="str">
            <v>Sse Electronics Sdn Bhd</v>
          </cell>
          <cell r="C4673" t="str">
            <v>Ipoh Bc</v>
          </cell>
        </row>
        <row r="4674">
          <cell r="A4674">
            <v>17242740</v>
          </cell>
          <cell r="B4674" t="str">
            <v>Enviroverks (M) Sdn Bhd</v>
          </cell>
          <cell r="C4674" t="str">
            <v>Jln P Ramlee Bc</v>
          </cell>
        </row>
        <row r="4675">
          <cell r="A4675">
            <v>24894297</v>
          </cell>
          <cell r="B4675" t="str">
            <v>Tgk Oxygen Sdn. Bhd.</v>
          </cell>
          <cell r="C4675" t="str">
            <v>Muar Bc</v>
          </cell>
        </row>
        <row r="4676">
          <cell r="A4676">
            <v>26918304</v>
          </cell>
          <cell r="B4676" t="str">
            <v>Cortex Robotics Sdn Bhd</v>
          </cell>
          <cell r="C4676" t="str">
            <v>Penang Bc</v>
          </cell>
        </row>
        <row r="4677">
          <cell r="A4677">
            <v>16897437</v>
          </cell>
          <cell r="B4677" t="str">
            <v>Sediabena Builders Sdn Bhd</v>
          </cell>
          <cell r="C4677" t="str">
            <v>Teluk Intan Bc</v>
          </cell>
        </row>
        <row r="4678">
          <cell r="A4678">
            <v>10242915</v>
          </cell>
          <cell r="B4678" t="str">
            <v>Pembinaan Thin Chai Sdn Bhd</v>
          </cell>
          <cell r="C4678" t="str">
            <v>Bangsar Bc</v>
          </cell>
        </row>
        <row r="4679">
          <cell r="A4679">
            <v>26945543</v>
          </cell>
          <cell r="B4679" t="str">
            <v>Lhj Sawit Sdn Bhd</v>
          </cell>
          <cell r="C4679" t="str">
            <v>Malacca Bc</v>
          </cell>
        </row>
        <row r="4680">
          <cell r="A4680">
            <v>25274013</v>
          </cell>
          <cell r="B4680" t="str">
            <v>Prima Beverage Sdn. Bhd.</v>
          </cell>
          <cell r="C4680" t="str">
            <v>Sandakan Bc</v>
          </cell>
        </row>
        <row r="4681">
          <cell r="A4681">
            <v>26411752</v>
          </cell>
          <cell r="B4681" t="str">
            <v>Malpakat F&amp;B Sdn. Bhd.</v>
          </cell>
          <cell r="C4681" t="str">
            <v>Johor Baru Bc</v>
          </cell>
        </row>
        <row r="4682">
          <cell r="A4682">
            <v>26798425</v>
          </cell>
          <cell r="B4682" t="str">
            <v>Soon Huat Timber Industry Sdn. Bhd.</v>
          </cell>
          <cell r="C4682" t="str">
            <v>Mentakab Bc</v>
          </cell>
        </row>
        <row r="4683">
          <cell r="A4683">
            <v>22556190</v>
          </cell>
          <cell r="B4683" t="str">
            <v>Asia Leisure &amp; Car Rental Sdn.Bhd.</v>
          </cell>
          <cell r="C4683" t="str">
            <v>Ipoh Bc</v>
          </cell>
        </row>
        <row r="4684">
          <cell r="A4684">
            <v>9354034</v>
          </cell>
          <cell r="B4684" t="str">
            <v>Aistana Industries (M) Sdn Bhd</v>
          </cell>
          <cell r="C4684" t="str">
            <v>Batu Pahat Bc</v>
          </cell>
        </row>
        <row r="4685">
          <cell r="A4685">
            <v>25474083</v>
          </cell>
          <cell r="B4685" t="str">
            <v>Super Poly Enterprise</v>
          </cell>
          <cell r="C4685" t="str">
            <v>Batu Pahat Bc</v>
          </cell>
        </row>
        <row r="4686">
          <cell r="A4686">
            <v>25585255</v>
          </cell>
          <cell r="B4686" t="str">
            <v>Aliran Tiasa Sdn Bhd</v>
          </cell>
          <cell r="C4686" t="str">
            <v>Jln Tun Perak Bc</v>
          </cell>
        </row>
        <row r="4687">
          <cell r="A4687">
            <v>25821743</v>
          </cell>
          <cell r="B4687" t="str">
            <v>Ding Feng Group Sdn. Bhd.</v>
          </cell>
          <cell r="C4687" t="str">
            <v>Jln Tun Perak Bc</v>
          </cell>
        </row>
        <row r="4688">
          <cell r="A4688">
            <v>9788073</v>
          </cell>
          <cell r="B4688" t="str">
            <v>Sharmajaya Sendirian Berhad</v>
          </cell>
          <cell r="C4688" t="str">
            <v>Batu Pahat Bc</v>
          </cell>
        </row>
        <row r="4689">
          <cell r="A4689">
            <v>7184647</v>
          </cell>
          <cell r="B4689" t="str">
            <v>Chung Huat Enterprises</v>
          </cell>
          <cell r="C4689" t="str">
            <v>Miri Bc</v>
          </cell>
        </row>
        <row r="4690">
          <cell r="A4690">
            <v>26325451</v>
          </cell>
          <cell r="B4690" t="str">
            <v>Amcan Sdn Bhd</v>
          </cell>
          <cell r="C4690" t="str">
            <v>Kuching Bc</v>
          </cell>
        </row>
        <row r="4691">
          <cell r="A4691">
            <v>22542219</v>
          </cell>
          <cell r="B4691" t="str">
            <v>Zheng Pin Hardware Supply Sdn Bhd</v>
          </cell>
          <cell r="C4691" t="str">
            <v>Miri Bc</v>
          </cell>
        </row>
        <row r="4692">
          <cell r="A4692">
            <v>8023181</v>
          </cell>
          <cell r="B4692" t="str">
            <v>Eric Motors</v>
          </cell>
          <cell r="C4692" t="str">
            <v>Miri Bc</v>
          </cell>
        </row>
        <row r="4693">
          <cell r="A4693">
            <v>16086549</v>
          </cell>
          <cell r="B4693" t="str">
            <v>Syarikat Moh Huat Sdn Bhd</v>
          </cell>
          <cell r="C4693" t="str">
            <v>Miri Bc</v>
          </cell>
        </row>
        <row r="4694">
          <cell r="A4694">
            <v>18551474</v>
          </cell>
          <cell r="B4694" t="str">
            <v>Mcoat Hardware Sdn. Bhd.</v>
          </cell>
          <cell r="C4694" t="str">
            <v>Miri Bc</v>
          </cell>
        </row>
        <row r="4695">
          <cell r="A4695">
            <v>19610690</v>
          </cell>
          <cell r="B4695" t="str">
            <v>True Label Pharmacy Sdn. Bhd.</v>
          </cell>
          <cell r="C4695" t="str">
            <v>Miri Bc</v>
          </cell>
        </row>
        <row r="4696">
          <cell r="A4696">
            <v>24263305</v>
          </cell>
          <cell r="B4696" t="str">
            <v>Houlee Contracts Sdn Bhd</v>
          </cell>
          <cell r="C4696" t="str">
            <v>Kuching Bc</v>
          </cell>
        </row>
        <row r="4697">
          <cell r="A4697">
            <v>20137047</v>
          </cell>
          <cell r="B4697" t="str">
            <v>Skh Machinery Sdn Bhd</v>
          </cell>
          <cell r="C4697" t="str">
            <v>Kuching Bc</v>
          </cell>
        </row>
        <row r="4698">
          <cell r="A4698">
            <v>22982004</v>
          </cell>
          <cell r="B4698" t="str">
            <v>Sk Indah Sdn Bhd</v>
          </cell>
          <cell r="C4698" t="str">
            <v>Kuching Bc</v>
          </cell>
        </row>
        <row r="4699">
          <cell r="A4699">
            <v>24901357</v>
          </cell>
          <cell r="B4699" t="str">
            <v>Sk Hardware (Kuching) Sdn Bhd</v>
          </cell>
          <cell r="C4699" t="str">
            <v>Kuching Bc</v>
          </cell>
        </row>
        <row r="4700">
          <cell r="A4700">
            <v>9961159</v>
          </cell>
          <cell r="B4700" t="str">
            <v>Entiara Jaya Sdn Bhd</v>
          </cell>
          <cell r="C4700" t="str">
            <v>Miri Bc</v>
          </cell>
        </row>
        <row r="4701">
          <cell r="A4701">
            <v>21475868</v>
          </cell>
          <cell r="B4701" t="str">
            <v>Ltc West Gate Sdn Bhd</v>
          </cell>
          <cell r="C4701" t="str">
            <v>Kuching Bc</v>
          </cell>
        </row>
        <row r="4702">
          <cell r="A4702">
            <v>24305808</v>
          </cell>
          <cell r="B4702" t="str">
            <v>Pavilion Paragon Sdn Bhd</v>
          </cell>
          <cell r="C4702" t="str">
            <v>Kuching Bc</v>
          </cell>
        </row>
        <row r="4703">
          <cell r="A4703">
            <v>4071017</v>
          </cell>
          <cell r="B4703" t="str">
            <v>R T Cargo Transportation Agency Sdn Bhd</v>
          </cell>
          <cell r="C4703" t="str">
            <v>Kuching Bc</v>
          </cell>
        </row>
        <row r="4704">
          <cell r="A4704">
            <v>14161919</v>
          </cell>
          <cell r="B4704" t="str">
            <v>R.T. Cargo Sdn Bhd</v>
          </cell>
          <cell r="C4704" t="str">
            <v>Kuching Bc</v>
          </cell>
        </row>
        <row r="4705">
          <cell r="A4705">
            <v>21540206</v>
          </cell>
          <cell r="B4705" t="str">
            <v>Nescaya Synergy Sdn Bhd</v>
          </cell>
          <cell r="C4705" t="str">
            <v>Kuching Bc</v>
          </cell>
        </row>
        <row r="4706">
          <cell r="A4706">
            <v>26946223</v>
          </cell>
          <cell r="B4706" t="str">
            <v>Moh Huat Special Steel Sdn Bhd</v>
          </cell>
          <cell r="C4706" t="str">
            <v>Miri Bc</v>
          </cell>
        </row>
        <row r="4707">
          <cell r="A4707">
            <v>5911261</v>
          </cell>
          <cell r="B4707" t="str">
            <v>Quantum Evershine Sdn Bhd</v>
          </cell>
          <cell r="C4707" t="str">
            <v>Sibu Bc</v>
          </cell>
        </row>
        <row r="4708">
          <cell r="A4708">
            <v>26946833</v>
          </cell>
          <cell r="B4708" t="str">
            <v>Mds Mart (Sungai Plan) Sdn. Bhd.</v>
          </cell>
          <cell r="C4708" t="str">
            <v>Bintulu Bc</v>
          </cell>
        </row>
        <row r="4709">
          <cell r="A4709">
            <v>1408180</v>
          </cell>
          <cell r="B4709" t="str">
            <v>Ho Hin Motors Sdn Bhd</v>
          </cell>
          <cell r="C4709" t="str">
            <v>Kuching Bc</v>
          </cell>
        </row>
        <row r="4710">
          <cell r="A4710">
            <v>1591500</v>
          </cell>
          <cell r="B4710" t="str">
            <v>Syn Min Kong Sdn Bhd</v>
          </cell>
          <cell r="C4710" t="str">
            <v>Kuching Bc</v>
          </cell>
        </row>
        <row r="4711">
          <cell r="A4711">
            <v>23808043</v>
          </cell>
          <cell r="B4711" t="str">
            <v>Syarikat Udin Engineering Works Sdn.Bhd.</v>
          </cell>
          <cell r="C4711" t="str">
            <v>Sibu Bc</v>
          </cell>
        </row>
        <row r="4712">
          <cell r="A4712">
            <v>23275454</v>
          </cell>
          <cell r="B4712" t="str">
            <v>Bulat Palm Centre Sdn Bhd</v>
          </cell>
          <cell r="C4712" t="str">
            <v>Sibu Bc</v>
          </cell>
        </row>
        <row r="4713">
          <cell r="A4713">
            <v>21941453</v>
          </cell>
          <cell r="B4713" t="str">
            <v>Hamburgold Sdn Bhd</v>
          </cell>
          <cell r="C4713" t="str">
            <v>Sibu Bc</v>
          </cell>
        </row>
        <row r="4714">
          <cell r="A4714">
            <v>24771300</v>
          </cell>
          <cell r="B4714" t="str">
            <v>Innomatt Trading Sdn Bhd</v>
          </cell>
          <cell r="C4714" t="str">
            <v>Tawau Bc</v>
          </cell>
        </row>
        <row r="4715">
          <cell r="A4715">
            <v>21922342</v>
          </cell>
          <cell r="B4715" t="str">
            <v>Mirago Resources Sdn Bhd</v>
          </cell>
          <cell r="C4715" t="str">
            <v>Sri Damansara Bc</v>
          </cell>
        </row>
        <row r="4716">
          <cell r="A4716">
            <v>15938663</v>
          </cell>
          <cell r="B4716" t="str">
            <v>Sasaran Sejahtera Sdn Bhd</v>
          </cell>
          <cell r="C4716" t="str">
            <v>Tawau Bc</v>
          </cell>
        </row>
        <row r="4717">
          <cell r="A4717">
            <v>11260281</v>
          </cell>
          <cell r="B4717" t="str">
            <v>Greatwall Tyre &amp; Battery (Miri) Sdn Bhd</v>
          </cell>
          <cell r="C4717" t="str">
            <v>Sibu Bc</v>
          </cell>
        </row>
        <row r="4718">
          <cell r="A4718">
            <v>24787401</v>
          </cell>
          <cell r="B4718" t="str">
            <v>Waa Auto Sdn. Bhd.</v>
          </cell>
          <cell r="C4718" t="str">
            <v>Sibu Bc</v>
          </cell>
        </row>
        <row r="4719">
          <cell r="A4719">
            <v>16729650</v>
          </cell>
          <cell r="B4719" t="str">
            <v>Milicorp Sdn Bhd</v>
          </cell>
          <cell r="C4719" t="str">
            <v>Miri Bc</v>
          </cell>
        </row>
        <row r="4720">
          <cell r="A4720">
            <v>15238270</v>
          </cell>
          <cell r="B4720" t="str">
            <v>Fojohn Development Sdn Bhd</v>
          </cell>
          <cell r="C4720" t="str">
            <v>Bintulu Bc</v>
          </cell>
        </row>
        <row r="4721">
          <cell r="A4721">
            <v>15911563</v>
          </cell>
          <cell r="B4721" t="str">
            <v>Ugi Steel Wire Products Sdn Bhd</v>
          </cell>
          <cell r="C4721" t="str">
            <v>Kuching Bc</v>
          </cell>
        </row>
        <row r="4722">
          <cell r="A4722">
            <v>26945650</v>
          </cell>
          <cell r="B4722" t="str">
            <v>Jlj Timber Sdn. Bhd.</v>
          </cell>
          <cell r="C4722" t="str">
            <v>Sibu Bc</v>
          </cell>
        </row>
        <row r="4723">
          <cell r="A4723">
            <v>7752851</v>
          </cell>
          <cell r="B4723" t="str">
            <v>Kenygold Trading Sdn Bhd</v>
          </cell>
          <cell r="C4723" t="str">
            <v>Bintulu Bc</v>
          </cell>
        </row>
        <row r="4724">
          <cell r="A4724">
            <v>14272397</v>
          </cell>
          <cell r="B4724" t="str">
            <v>Greatwall Tyre Industries Sdn Bhd</v>
          </cell>
          <cell r="C4724" t="str">
            <v>Sibu Bc</v>
          </cell>
        </row>
        <row r="4725">
          <cell r="A4725">
            <v>25125720</v>
          </cell>
          <cell r="B4725" t="str">
            <v>Matorro Sdn Bhd</v>
          </cell>
          <cell r="C4725" t="str">
            <v>Kajang Bc</v>
          </cell>
        </row>
        <row r="4726">
          <cell r="A4726">
            <v>21641238</v>
          </cell>
          <cell r="B4726" t="str">
            <v>Inti Deras Plantations Sdn Bhd</v>
          </cell>
          <cell r="C4726" t="str">
            <v>Tawau Bc</v>
          </cell>
        </row>
        <row r="4727">
          <cell r="A4727">
            <v>4192081</v>
          </cell>
          <cell r="B4727" t="str">
            <v>El Transmissions Group (M) Sdn Bhd</v>
          </cell>
          <cell r="C4727" t="str">
            <v>Batu Pahat Bc</v>
          </cell>
        </row>
        <row r="4728">
          <cell r="A4728">
            <v>26757158</v>
          </cell>
          <cell r="B4728" t="str">
            <v>Dirgahayu Seri Mahkota Manufacturing Sdn</v>
          </cell>
          <cell r="C4728" t="str">
            <v>Seremban Bc</v>
          </cell>
        </row>
        <row r="4729">
          <cell r="A4729">
            <v>26935445</v>
          </cell>
          <cell r="B4729" t="str">
            <v>Chm Hardware Trading Sdn. Bhd.</v>
          </cell>
          <cell r="C4729" t="str">
            <v>Muar Bc</v>
          </cell>
        </row>
        <row r="4730">
          <cell r="A4730">
            <v>21404616</v>
          </cell>
          <cell r="B4730" t="str">
            <v>Homecity Property Management Sb</v>
          </cell>
          <cell r="C4730" t="str">
            <v>Kajang Bc</v>
          </cell>
        </row>
        <row r="4731">
          <cell r="A4731">
            <v>17001910</v>
          </cell>
          <cell r="B4731" t="str">
            <v>Ample Formula Sdn Bhd</v>
          </cell>
          <cell r="C4731" t="str">
            <v>Sri Damansara Bc</v>
          </cell>
        </row>
        <row r="4732">
          <cell r="A4732">
            <v>14924565</v>
          </cell>
          <cell r="B4732" t="str">
            <v>Prima Pearl Auto Sdn Bhd</v>
          </cell>
          <cell r="C4732" t="str">
            <v>Penang Bc</v>
          </cell>
        </row>
        <row r="4733">
          <cell r="A4733">
            <v>24047802</v>
          </cell>
          <cell r="B4733" t="str">
            <v>Landasan Kembar Sdn Bhd</v>
          </cell>
          <cell r="C4733" t="str">
            <v>Sandakan Bc</v>
          </cell>
        </row>
        <row r="4734">
          <cell r="A4734">
            <v>24495610</v>
          </cell>
          <cell r="B4734" t="str">
            <v>Khey Link Development Sdn Bhd</v>
          </cell>
          <cell r="C4734" t="str">
            <v>Sibu Bc</v>
          </cell>
        </row>
        <row r="4735">
          <cell r="A4735">
            <v>7754428</v>
          </cell>
          <cell r="B4735" t="str">
            <v>Promat Esm Sdn Bhd</v>
          </cell>
          <cell r="C4735" t="str">
            <v>Kemaman Bc</v>
          </cell>
        </row>
        <row r="4736">
          <cell r="A4736">
            <v>12097634</v>
          </cell>
          <cell r="B4736" t="str">
            <v>Hvn Connections Sdn Bhd</v>
          </cell>
          <cell r="C4736" t="str">
            <v>Penang Bc</v>
          </cell>
        </row>
        <row r="4737">
          <cell r="A4737">
            <v>13327013</v>
          </cell>
          <cell r="B4737" t="str">
            <v>Wintech Metal Processing Sdn Bhd</v>
          </cell>
          <cell r="C4737" t="str">
            <v>Subang Bc</v>
          </cell>
        </row>
        <row r="4738">
          <cell r="A4738">
            <v>23172060</v>
          </cell>
          <cell r="B4738" t="str">
            <v>Shin Bee Sports Sdn Bhd</v>
          </cell>
          <cell r="C4738" t="str">
            <v>Muar Bc</v>
          </cell>
        </row>
        <row r="4739">
          <cell r="A4739">
            <v>9881743</v>
          </cell>
          <cell r="B4739" t="str">
            <v>Azam Ceria Sdn Bhd</v>
          </cell>
          <cell r="C4739" t="str">
            <v>Kuching Bc</v>
          </cell>
        </row>
        <row r="4740">
          <cell r="A4740">
            <v>14962077</v>
          </cell>
          <cell r="B4740" t="str">
            <v>Erazoom Parts And Service Centre Sdn Bhd</v>
          </cell>
          <cell r="C4740" t="str">
            <v>Kuching Bc</v>
          </cell>
        </row>
        <row r="4741">
          <cell r="A4741">
            <v>19199966</v>
          </cell>
          <cell r="B4741" t="str">
            <v>Tch Furniture Industries Sdn. Bhd.</v>
          </cell>
          <cell r="C4741" t="str">
            <v>Ipoh Bc</v>
          </cell>
        </row>
        <row r="4742">
          <cell r="A4742">
            <v>23855148</v>
          </cell>
          <cell r="B4742" t="str">
            <v>P.B.H Trading &amp; Construction Sdn. Bhd.</v>
          </cell>
          <cell r="C4742" t="str">
            <v>Kuala Terengganu Bc</v>
          </cell>
        </row>
        <row r="4743">
          <cell r="A4743">
            <v>16088428</v>
          </cell>
          <cell r="B4743" t="str">
            <v>Eagle Organo Sdn Bhd</v>
          </cell>
          <cell r="C4743" t="str">
            <v>Penang Bc</v>
          </cell>
        </row>
        <row r="4744">
          <cell r="A4744">
            <v>20141012</v>
          </cell>
          <cell r="B4744" t="str">
            <v>Syarikat San Min Quarry Sdn Bhd</v>
          </cell>
          <cell r="C4744" t="str">
            <v>Tawau Bc</v>
          </cell>
        </row>
        <row r="4745">
          <cell r="A4745">
            <v>11048642</v>
          </cell>
          <cell r="B4745" t="str">
            <v>Tan Chee Heoo Hardware Dealers Sdn Bhd</v>
          </cell>
          <cell r="C4745" t="str">
            <v>Ipoh Bc</v>
          </cell>
        </row>
        <row r="4746">
          <cell r="A4746">
            <v>10062745</v>
          </cell>
          <cell r="B4746" t="str">
            <v>Avanstar Resources Sdn Bhd</v>
          </cell>
          <cell r="C4746" t="str">
            <v>Johor Baru Bc</v>
          </cell>
        </row>
        <row r="4747">
          <cell r="A4747">
            <v>11315980</v>
          </cell>
          <cell r="B4747" t="str">
            <v>Apack Manufacturing Sdn Bhd</v>
          </cell>
          <cell r="C4747" t="str">
            <v>Bangsar Bc</v>
          </cell>
        </row>
        <row r="4748">
          <cell r="A4748">
            <v>19583235</v>
          </cell>
          <cell r="B4748" t="str">
            <v>Titan Forever Sdn.Bhd.</v>
          </cell>
          <cell r="C4748" t="str">
            <v>Jln P Ramlee Bc</v>
          </cell>
        </row>
        <row r="4749">
          <cell r="A4749">
            <v>9106286</v>
          </cell>
          <cell r="B4749" t="str">
            <v>Chong Company Sdn Bhd</v>
          </cell>
          <cell r="C4749" t="str">
            <v>Penang Bc</v>
          </cell>
        </row>
        <row r="4750">
          <cell r="A4750">
            <v>13874424</v>
          </cell>
          <cell r="B4750" t="str">
            <v>Hyk Bina Sdn Bhd</v>
          </cell>
          <cell r="C4750" t="str">
            <v>Kajang Bc</v>
          </cell>
        </row>
        <row r="4751">
          <cell r="A4751">
            <v>3070851</v>
          </cell>
          <cell r="B4751" t="str">
            <v>Shriro Property (Malaysia) Sdn Bhd</v>
          </cell>
          <cell r="C4751" t="str">
            <v>Petaling Jaya Bc</v>
          </cell>
        </row>
        <row r="4752">
          <cell r="A4752">
            <v>4385478</v>
          </cell>
          <cell r="B4752" t="str">
            <v>Alshem Builders Sdn Bhd</v>
          </cell>
          <cell r="C4752" t="str">
            <v>Penang Bc</v>
          </cell>
        </row>
        <row r="4753">
          <cell r="A4753">
            <v>11949772</v>
          </cell>
          <cell r="B4753" t="str">
            <v>Zake Supreme Sdn.Bhd.</v>
          </cell>
          <cell r="C4753" t="str">
            <v>Petaling Jaya Bc</v>
          </cell>
        </row>
        <row r="4754">
          <cell r="A4754">
            <v>18550945</v>
          </cell>
          <cell r="B4754" t="str">
            <v>Dv Engineering Sdn Bhd</v>
          </cell>
          <cell r="C4754" t="str">
            <v>Penang Bc</v>
          </cell>
        </row>
        <row r="4755">
          <cell r="A4755">
            <v>19412460</v>
          </cell>
          <cell r="B4755" t="str">
            <v>Umech Construction Sdn Bhd</v>
          </cell>
          <cell r="C4755" t="str">
            <v>Jln Tun Perak Bc</v>
          </cell>
        </row>
        <row r="4756">
          <cell r="A4756">
            <v>4215671</v>
          </cell>
          <cell r="B4756" t="str">
            <v>Weng Meng Realty Sdn Bhd</v>
          </cell>
          <cell r="C4756" t="str">
            <v>Jln Tun Perak Bc</v>
          </cell>
        </row>
        <row r="4757">
          <cell r="A4757">
            <v>16652655</v>
          </cell>
          <cell r="B4757" t="str">
            <v>Seri Bintang Sawmill Sdn Bhd</v>
          </cell>
          <cell r="C4757" t="str">
            <v>Kota Bharu Bc</v>
          </cell>
        </row>
        <row r="4758">
          <cell r="A4758">
            <v>25085552</v>
          </cell>
          <cell r="B4758" t="str">
            <v>Amieng Enterprise</v>
          </cell>
          <cell r="C4758" t="str">
            <v>Sandakan Bc</v>
          </cell>
        </row>
        <row r="4759">
          <cell r="A4759">
            <v>17237470</v>
          </cell>
          <cell r="B4759" t="str">
            <v>Green Summit Energy Sdn Bhd</v>
          </cell>
          <cell r="C4759" t="str">
            <v>Miri Bc</v>
          </cell>
        </row>
        <row r="4760">
          <cell r="A4760">
            <v>5938589</v>
          </cell>
          <cell r="B4760" t="str">
            <v>Blessed General Contractor Sdn Bhd</v>
          </cell>
          <cell r="C4760" t="str">
            <v>Bintulu Bc</v>
          </cell>
        </row>
        <row r="4761">
          <cell r="A4761">
            <v>8019836</v>
          </cell>
          <cell r="B4761" t="str">
            <v>Unitem Sdn.Bhd.</v>
          </cell>
          <cell r="C4761" t="str">
            <v>Subang Bc</v>
          </cell>
        </row>
        <row r="4762">
          <cell r="A4762">
            <v>26949188</v>
          </cell>
          <cell r="B4762" t="str">
            <v>Silver Residences Sdn. Bhd.</v>
          </cell>
          <cell r="C4762" t="str">
            <v>Klang Bc</v>
          </cell>
        </row>
        <row r="4763">
          <cell r="A4763">
            <v>26767645</v>
          </cell>
          <cell r="B4763" t="str">
            <v>Picoland Sdn Bhd</v>
          </cell>
          <cell r="C4763" t="str">
            <v>Jln Tun Perak Bc</v>
          </cell>
        </row>
        <row r="4764">
          <cell r="A4764">
            <v>26684125</v>
          </cell>
          <cell r="B4764" t="str">
            <v>T &amp; C Capital Sdn Bhd</v>
          </cell>
          <cell r="C4764" t="str">
            <v>Teluk Intan Bc</v>
          </cell>
        </row>
        <row r="4765">
          <cell r="A4765">
            <v>23981563</v>
          </cell>
          <cell r="B4765" t="str">
            <v>Keb Properties Sdn Bhd</v>
          </cell>
          <cell r="C4765" t="str">
            <v>Bangsar Bc</v>
          </cell>
        </row>
        <row r="4766">
          <cell r="A4766">
            <v>21673439</v>
          </cell>
          <cell r="B4766" t="str">
            <v>Mb Max Sdn Bhd</v>
          </cell>
          <cell r="C4766" t="str">
            <v>Johor Baru Bc</v>
          </cell>
        </row>
        <row r="4767">
          <cell r="A4767">
            <v>6689941</v>
          </cell>
          <cell r="B4767" t="str">
            <v>Persatuan Industri Komputer Dan Multimed</v>
          </cell>
          <cell r="C4767" t="str">
            <v>Jln P Ramlee Bc</v>
          </cell>
        </row>
        <row r="4768">
          <cell r="A4768">
            <v>21529899</v>
          </cell>
          <cell r="B4768" t="str">
            <v>Mcm Petcare (M) Sdn. Bhd.</v>
          </cell>
          <cell r="C4768" t="str">
            <v>Bangsar Bc</v>
          </cell>
        </row>
        <row r="4769">
          <cell r="A4769">
            <v>26844607</v>
          </cell>
          <cell r="B4769" t="str">
            <v>Vsern Holdings Sdn. Bhd.</v>
          </cell>
          <cell r="C4769" t="str">
            <v>Johor Baru Bc</v>
          </cell>
        </row>
        <row r="4770">
          <cell r="A4770">
            <v>14412604</v>
          </cell>
          <cell r="B4770" t="str">
            <v>Wil-Key International Sdn Bhd</v>
          </cell>
          <cell r="C4770" t="str">
            <v>Jln Tun Perak Bc</v>
          </cell>
        </row>
        <row r="4771">
          <cell r="A4771">
            <v>22957367</v>
          </cell>
          <cell r="B4771" t="str">
            <v>Laser Motor 4S Sdn Bhd</v>
          </cell>
          <cell r="C4771" t="str">
            <v>Bangsar Bc</v>
          </cell>
        </row>
        <row r="4772">
          <cell r="A4772">
            <v>17885159</v>
          </cell>
          <cell r="B4772" t="str">
            <v>Sri Minyak Bintulu Sdn Bhd</v>
          </cell>
          <cell r="C4772" t="str">
            <v>Sibu Bc</v>
          </cell>
        </row>
        <row r="4773">
          <cell r="A4773">
            <v>4877056</v>
          </cell>
          <cell r="B4773" t="str">
            <v>Khaishen Trading Sdn Bhd</v>
          </cell>
          <cell r="C4773" t="str">
            <v>Sri Damansara Bc</v>
          </cell>
        </row>
        <row r="4774">
          <cell r="A4774">
            <v>14561630</v>
          </cell>
          <cell r="B4774" t="str">
            <v>In Process Sdn Bhd</v>
          </cell>
          <cell r="C4774" t="str">
            <v>Shah Alam Bc</v>
          </cell>
        </row>
        <row r="4775">
          <cell r="A4775">
            <v>14039717</v>
          </cell>
          <cell r="B4775" t="str">
            <v>Asri Vegetable Oil Products Sdn Bhd</v>
          </cell>
          <cell r="C4775" t="str">
            <v>Klang Bc</v>
          </cell>
        </row>
        <row r="4776">
          <cell r="A4776">
            <v>16959311</v>
          </cell>
          <cell r="B4776" t="str">
            <v>Essential Educare Sdn Bhd</v>
          </cell>
          <cell r="C4776" t="str">
            <v>Ipoh Bc</v>
          </cell>
        </row>
        <row r="4777">
          <cell r="A4777">
            <v>18373128</v>
          </cell>
          <cell r="B4777" t="str">
            <v>Secure Win Sdn Bhd</v>
          </cell>
          <cell r="C4777" t="str">
            <v>Johor Baru Bc</v>
          </cell>
        </row>
        <row r="4778">
          <cell r="A4778">
            <v>21556350</v>
          </cell>
          <cell r="B4778" t="str">
            <v>Nirwana Maju (Yong Peng) Sdn Bhd</v>
          </cell>
          <cell r="C4778" t="str">
            <v>Kuantan Bc</v>
          </cell>
        </row>
        <row r="4779">
          <cell r="A4779">
            <v>17641624</v>
          </cell>
          <cell r="B4779" t="str">
            <v>Bolter Capital Sdn Bhd</v>
          </cell>
          <cell r="C4779" t="str">
            <v>Bangsar Bc</v>
          </cell>
        </row>
        <row r="4780">
          <cell r="A4780">
            <v>9208183</v>
          </cell>
          <cell r="B4780" t="str">
            <v>Pearlmatics Sdn Bhd</v>
          </cell>
          <cell r="C4780" t="str">
            <v>Kajang Bc</v>
          </cell>
        </row>
        <row r="4781">
          <cell r="A4781">
            <v>21156966</v>
          </cell>
          <cell r="B4781" t="str">
            <v>Ww Avenue Sdn Bhd</v>
          </cell>
          <cell r="C4781" t="str">
            <v>Ipoh Bc</v>
          </cell>
        </row>
        <row r="4782">
          <cell r="A4782">
            <v>25846297</v>
          </cell>
          <cell r="B4782" t="str">
            <v>Unimet Sdn Bhd</v>
          </cell>
          <cell r="C4782" t="str">
            <v>Ipoh Bc</v>
          </cell>
        </row>
        <row r="4783">
          <cell r="A4783">
            <v>26943381</v>
          </cell>
          <cell r="B4783" t="str">
            <v>Yong Hua (Yong Peng) Sdn. Bhd.</v>
          </cell>
          <cell r="C4783" t="str">
            <v>Batu Pahat Bc</v>
          </cell>
        </row>
        <row r="4784">
          <cell r="A4784">
            <v>20748816</v>
          </cell>
          <cell r="B4784" t="str">
            <v>Pasaraya Bs Pekan Sdn. Bhd.</v>
          </cell>
          <cell r="C4784" t="str">
            <v>Batu Pahat Bc</v>
          </cell>
        </row>
        <row r="4785">
          <cell r="A4785">
            <v>21745880</v>
          </cell>
          <cell r="B4785" t="str">
            <v>Nbg Industries Sdn Bhd</v>
          </cell>
          <cell r="C4785" t="str">
            <v>Bangsar Bc</v>
          </cell>
        </row>
        <row r="4786">
          <cell r="A4786">
            <v>4520170</v>
          </cell>
          <cell r="B4786" t="str">
            <v>Pantai Bharu Corporation Sdn Bhd</v>
          </cell>
          <cell r="C4786" t="str">
            <v>Shah Alam Bc</v>
          </cell>
        </row>
        <row r="4787">
          <cell r="A4787">
            <v>14399219</v>
          </cell>
          <cell r="B4787" t="str">
            <v>Exquisite Square Sdn Bhd</v>
          </cell>
          <cell r="C4787" t="str">
            <v>Kajang Bc</v>
          </cell>
        </row>
        <row r="4788">
          <cell r="A4788">
            <v>23536985</v>
          </cell>
          <cell r="B4788" t="str">
            <v>Sebangga Auto Sdn. Bhd.</v>
          </cell>
          <cell r="C4788" t="str">
            <v>Klang Bc</v>
          </cell>
        </row>
        <row r="4789">
          <cell r="A4789">
            <v>9600280</v>
          </cell>
          <cell r="B4789" t="str">
            <v>Cnc Freight Services Sdn Bhd</v>
          </cell>
          <cell r="C4789" t="str">
            <v>Klang Bc</v>
          </cell>
        </row>
        <row r="4790">
          <cell r="A4790">
            <v>26946187</v>
          </cell>
          <cell r="B4790" t="str">
            <v>Eurofarm Sdn. Bhd.</v>
          </cell>
          <cell r="C4790" t="str">
            <v>Sri Damansara Bc</v>
          </cell>
        </row>
        <row r="4791">
          <cell r="A4791">
            <v>20973499</v>
          </cell>
          <cell r="B4791" t="str">
            <v>Yuen Tung Hardware Construction Sdn Bhd</v>
          </cell>
          <cell r="C4791" t="str">
            <v>Teluk Intan Bc</v>
          </cell>
        </row>
        <row r="4792">
          <cell r="A4792">
            <v>15987884</v>
          </cell>
          <cell r="B4792" t="str">
            <v>Impressive Edge Sdn Bhd</v>
          </cell>
          <cell r="C4792" t="str">
            <v>Malacca Bc</v>
          </cell>
        </row>
        <row r="4793">
          <cell r="A4793">
            <v>21648249</v>
          </cell>
          <cell r="B4793" t="str">
            <v>Lofty Ambition Sdn Bhd</v>
          </cell>
          <cell r="C4793" t="str">
            <v>Ipoh Bc</v>
          </cell>
        </row>
        <row r="4794">
          <cell r="A4794">
            <v>14274464</v>
          </cell>
          <cell r="B4794" t="str">
            <v>Lean Brothers Truck &amp; Machinery Sdn Bhd</v>
          </cell>
          <cell r="C4794" t="str">
            <v>Teluk Intan Bc</v>
          </cell>
        </row>
        <row r="4795">
          <cell r="A4795">
            <v>7325586</v>
          </cell>
          <cell r="B4795" t="str">
            <v>Santong Sawit Sdn. Bhd.</v>
          </cell>
          <cell r="C4795" t="str">
            <v>Kuantan Bc</v>
          </cell>
        </row>
        <row r="4796">
          <cell r="A4796">
            <v>24959250</v>
          </cell>
          <cell r="B4796" t="str">
            <v>Yny Technology Sdn. Bhd.</v>
          </cell>
          <cell r="C4796" t="str">
            <v>Subang Bc</v>
          </cell>
        </row>
        <row r="4797">
          <cell r="A4797">
            <v>17788357</v>
          </cell>
          <cell r="B4797" t="str">
            <v>Pertama Padi (Malaysia) Sdn Bhd</v>
          </cell>
          <cell r="C4797" t="str">
            <v>Alor Setar Bc</v>
          </cell>
        </row>
        <row r="4798">
          <cell r="A4798">
            <v>4804813</v>
          </cell>
          <cell r="B4798" t="str">
            <v>Top Empire Sdn Bhd</v>
          </cell>
          <cell r="C4798" t="str">
            <v>Muar Bc</v>
          </cell>
        </row>
        <row r="4799">
          <cell r="A4799">
            <v>21044601</v>
          </cell>
          <cell r="B4799" t="str">
            <v>Henle Steel Sdn Bhd</v>
          </cell>
          <cell r="C4799" t="str">
            <v>Kuantan Bc</v>
          </cell>
        </row>
        <row r="4800">
          <cell r="A4800">
            <v>25076730</v>
          </cell>
          <cell r="B4800" t="str">
            <v>City Tunneling Sdn Bhd</v>
          </cell>
          <cell r="C4800" t="str">
            <v>Bangsar Bc</v>
          </cell>
        </row>
        <row r="4801">
          <cell r="A4801">
            <v>21215999</v>
          </cell>
          <cell r="B4801" t="str">
            <v>Sports Tech Pro Sdn. Bhd.</v>
          </cell>
          <cell r="C4801" t="str">
            <v>Petaling Jaya Bc</v>
          </cell>
        </row>
        <row r="4802">
          <cell r="A4802">
            <v>20540038</v>
          </cell>
          <cell r="B4802" t="str">
            <v>Amber Synergy Sdn Bhd</v>
          </cell>
          <cell r="C4802" t="str">
            <v>Ipoh Bc</v>
          </cell>
        </row>
        <row r="4803">
          <cell r="A4803">
            <v>19983265</v>
          </cell>
          <cell r="B4803" t="str">
            <v>Matahari Sdn. Bhd.</v>
          </cell>
          <cell r="C4803" t="str">
            <v>Klang Bc</v>
          </cell>
        </row>
        <row r="4804">
          <cell r="A4804">
            <v>16207053</v>
          </cell>
          <cell r="B4804" t="str">
            <v>Potential Primary Sdn Bhd</v>
          </cell>
          <cell r="C4804" t="str">
            <v>Johor Baru Bc</v>
          </cell>
        </row>
        <row r="4805">
          <cell r="A4805">
            <v>22052441</v>
          </cell>
          <cell r="B4805" t="str">
            <v>Perniagaan Haji Ismail Group Sdn Bhd</v>
          </cell>
          <cell r="C4805" t="str">
            <v>Alor Setar Bc</v>
          </cell>
        </row>
        <row r="4806">
          <cell r="A4806">
            <v>5533167</v>
          </cell>
          <cell r="B4806" t="str">
            <v>Choon Hin Environmental Sdn. Bhd.</v>
          </cell>
          <cell r="C4806" t="str">
            <v>Batu Pahat Bc</v>
          </cell>
        </row>
        <row r="4807">
          <cell r="A4807">
            <v>20050271</v>
          </cell>
          <cell r="B4807" t="str">
            <v>Press Metal Engineering Sdn. Bhd.</v>
          </cell>
          <cell r="C4807" t="str">
            <v>Penang Bc</v>
          </cell>
        </row>
        <row r="4808">
          <cell r="A4808">
            <v>14114810</v>
          </cell>
          <cell r="B4808" t="str">
            <v>Johmanco Sdn Bhd</v>
          </cell>
          <cell r="C4808" t="str">
            <v>Johor Baru Bc</v>
          </cell>
        </row>
        <row r="4809">
          <cell r="A4809">
            <v>11192893</v>
          </cell>
          <cell r="B4809" t="str">
            <v>Maica Corporation Sdn. Bhd</v>
          </cell>
          <cell r="C4809" t="str">
            <v>Penang Bc</v>
          </cell>
        </row>
        <row r="4810">
          <cell r="A4810">
            <v>4000990</v>
          </cell>
          <cell r="B4810" t="str">
            <v>Teow Soon Huat Sdn Bhd</v>
          </cell>
          <cell r="C4810" t="str">
            <v>Alor Setar Bc</v>
          </cell>
        </row>
        <row r="4811">
          <cell r="A4811">
            <v>23572419</v>
          </cell>
          <cell r="B4811" t="str">
            <v>Petrosahabat Engineering Sdn Bhd</v>
          </cell>
          <cell r="C4811" t="str">
            <v>Karamunsing Bc</v>
          </cell>
        </row>
        <row r="4812">
          <cell r="A4812">
            <v>22603204</v>
          </cell>
          <cell r="B4812" t="str">
            <v>Chicago Rib House Sdn Bhd</v>
          </cell>
          <cell r="C4812" t="str">
            <v>Petaling Jaya Bc</v>
          </cell>
        </row>
        <row r="4813">
          <cell r="A4813">
            <v>26942632</v>
          </cell>
          <cell r="B4813" t="str">
            <v>Hometown F&amp;B (Central) Sdn Bhd</v>
          </cell>
          <cell r="C4813" t="str">
            <v>Petaling Jaya Bc</v>
          </cell>
        </row>
        <row r="4814">
          <cell r="A4814">
            <v>26837265</v>
          </cell>
          <cell r="B4814" t="str">
            <v>Jintye Corporation Sdn Bhd</v>
          </cell>
          <cell r="C4814" t="str">
            <v>Prai Bc</v>
          </cell>
        </row>
        <row r="4815">
          <cell r="A4815">
            <v>26112872</v>
          </cell>
          <cell r="B4815" t="str">
            <v>Bionic Vision Sdn Bhd</v>
          </cell>
          <cell r="C4815" t="str">
            <v>Ipoh Bc</v>
          </cell>
        </row>
        <row r="4816">
          <cell r="A4816">
            <v>26944813</v>
          </cell>
          <cell r="B4816" t="str">
            <v>Hankee Farming Sdn Bhd</v>
          </cell>
          <cell r="C4816" t="str">
            <v>Jln P Ramlee Bc</v>
          </cell>
        </row>
        <row r="4817">
          <cell r="A4817">
            <v>25468044</v>
          </cell>
          <cell r="B4817" t="str">
            <v>Well Future Sdn. Bhd.</v>
          </cell>
          <cell r="C4817" t="str">
            <v>Muar Bc</v>
          </cell>
        </row>
        <row r="4818">
          <cell r="A4818">
            <v>25375314</v>
          </cell>
          <cell r="B4818" t="str">
            <v>Koperasi Bank Pertanian Malaysia (Kobpm)</v>
          </cell>
          <cell r="C4818" t="str">
            <v>Petaling Jaya Bc</v>
          </cell>
        </row>
        <row r="4819">
          <cell r="A4819">
            <v>26941869</v>
          </cell>
          <cell r="B4819" t="str">
            <v>Jernih Spektrum Sdn. Bhd.</v>
          </cell>
          <cell r="C4819" t="str">
            <v>Jln Tun Perak Bc</v>
          </cell>
        </row>
        <row r="4820">
          <cell r="A4820">
            <v>24792999</v>
          </cell>
          <cell r="B4820" t="str">
            <v>Asia Country Construction Sdn. Bhd.</v>
          </cell>
          <cell r="C4820" t="str">
            <v>Jln Tun Perak Bc</v>
          </cell>
        </row>
        <row r="4821">
          <cell r="A4821">
            <v>5143533</v>
          </cell>
          <cell r="B4821" t="str">
            <v>Hartanahatur (M) Sdn Bhd</v>
          </cell>
          <cell r="C4821" t="str">
            <v>Teluk Intan Bc</v>
          </cell>
        </row>
        <row r="4822">
          <cell r="A4822">
            <v>18432607</v>
          </cell>
          <cell r="B4822" t="str">
            <v>Simplex Phoenix Construction Sdn Bhd</v>
          </cell>
          <cell r="C4822" t="str">
            <v>Ipoh Bc</v>
          </cell>
        </row>
        <row r="4823">
          <cell r="A4823">
            <v>24805356</v>
          </cell>
          <cell r="B4823" t="str">
            <v>Bina Maju Sdn Bhd</v>
          </cell>
          <cell r="C4823" t="str">
            <v>Prai Bc</v>
          </cell>
        </row>
        <row r="4824">
          <cell r="A4824">
            <v>15726439</v>
          </cell>
          <cell r="B4824" t="str">
            <v>Hnd Joinbuilder Sdn Bhd</v>
          </cell>
          <cell r="C4824" t="str">
            <v>Ipoh Bc</v>
          </cell>
        </row>
        <row r="4825">
          <cell r="A4825">
            <v>12244147</v>
          </cell>
          <cell r="B4825" t="str">
            <v>Amt Pc Distributors Sdn Bhd</v>
          </cell>
          <cell r="C4825" t="str">
            <v>Bangsar Bc</v>
          </cell>
        </row>
        <row r="4826">
          <cell r="A4826">
            <v>26164043</v>
          </cell>
          <cell r="B4826" t="str">
            <v>Pasaraya Songmart (Kluang) Sdn Bhd</v>
          </cell>
          <cell r="C4826" t="str">
            <v>Batu Pahat Bc</v>
          </cell>
        </row>
        <row r="4827">
          <cell r="A4827">
            <v>24999217</v>
          </cell>
          <cell r="B4827" t="str">
            <v>Life Care International Medical Group Sb</v>
          </cell>
          <cell r="C4827" t="str">
            <v>Petaling Jaya Bc</v>
          </cell>
        </row>
        <row r="4828">
          <cell r="A4828">
            <v>22502318</v>
          </cell>
          <cell r="B4828" t="str">
            <v>Bs Fishery Sdn Bhd</v>
          </cell>
          <cell r="C4828" t="str">
            <v>Batu Pahat Bc</v>
          </cell>
        </row>
        <row r="4829">
          <cell r="A4829">
            <v>21819271</v>
          </cell>
          <cell r="B4829" t="str">
            <v>Wisebuild Industries Sdn Bhd</v>
          </cell>
          <cell r="C4829" t="str">
            <v>Bintulu Bc</v>
          </cell>
        </row>
        <row r="4830">
          <cell r="A4830">
            <v>6222586</v>
          </cell>
          <cell r="B4830" t="str">
            <v>Jayhong Sdn Bhd</v>
          </cell>
          <cell r="C4830" t="str">
            <v>Bintulu Bc</v>
          </cell>
        </row>
        <row r="4831">
          <cell r="A4831">
            <v>24574812</v>
          </cell>
          <cell r="B4831" t="str">
            <v>Kh Motor Sdn Bhd</v>
          </cell>
          <cell r="C4831" t="str">
            <v>Bintulu Bc</v>
          </cell>
        </row>
        <row r="4832">
          <cell r="A4832">
            <v>26632640</v>
          </cell>
          <cell r="B4832" t="str">
            <v>Datajasa Plus Sdn. Bhd.</v>
          </cell>
          <cell r="C4832" t="str">
            <v>Kuching Bc</v>
          </cell>
        </row>
        <row r="4833">
          <cell r="A4833">
            <v>26946594</v>
          </cell>
          <cell r="B4833" t="str">
            <v>Mds Trading (Bintulu) Sdn. Bhd.</v>
          </cell>
          <cell r="C4833" t="str">
            <v>Bintulu Bc</v>
          </cell>
        </row>
        <row r="4834">
          <cell r="A4834">
            <v>15762982</v>
          </cell>
          <cell r="B4834" t="str">
            <v>Lct Logistics Sdn Bhd</v>
          </cell>
          <cell r="C4834" t="str">
            <v>Miri Bc</v>
          </cell>
        </row>
        <row r="4835">
          <cell r="A4835">
            <v>5893176</v>
          </cell>
          <cell r="B4835" t="str">
            <v>Vitajuta Sdn Bhd</v>
          </cell>
          <cell r="C4835" t="str">
            <v>Bintulu Bc</v>
          </cell>
        </row>
        <row r="4836">
          <cell r="A4836">
            <v>10255025</v>
          </cell>
          <cell r="B4836" t="str">
            <v>Lik-Yong Enterprise Sdn Bhd</v>
          </cell>
          <cell r="C4836" t="str">
            <v>Bintulu Bc</v>
          </cell>
        </row>
        <row r="4837">
          <cell r="A4837">
            <v>20419447</v>
          </cell>
          <cell r="B4837" t="str">
            <v>Hoe Hup Service Station Sdn Bhd</v>
          </cell>
          <cell r="C4837" t="str">
            <v>Sibu Bc</v>
          </cell>
        </row>
        <row r="4838">
          <cell r="A4838">
            <v>6938710</v>
          </cell>
          <cell r="B4838" t="str">
            <v>Cocolin Industries Sdn Bhd</v>
          </cell>
          <cell r="C4838" t="str">
            <v>Sibu Bc</v>
          </cell>
        </row>
        <row r="4839">
          <cell r="A4839">
            <v>25389616</v>
          </cell>
          <cell r="B4839" t="str">
            <v>Koh Mi Enterprise</v>
          </cell>
          <cell r="C4839" t="str">
            <v>Teluk Intan Bc</v>
          </cell>
        </row>
        <row r="4840">
          <cell r="A4840">
            <v>21685738</v>
          </cell>
          <cell r="B4840" t="str">
            <v>Mkg Rubber &amp; Sawit Sdn. Bhd.</v>
          </cell>
          <cell r="C4840" t="str">
            <v>Kota Bharu Bc</v>
          </cell>
        </row>
        <row r="4841">
          <cell r="A4841">
            <v>25643843</v>
          </cell>
          <cell r="B4841" t="str">
            <v>Lee Ming Press Sdn. Bhd.</v>
          </cell>
          <cell r="C4841" t="str">
            <v>Kuching Bc</v>
          </cell>
        </row>
        <row r="4842">
          <cell r="A4842">
            <v>22141642</v>
          </cell>
          <cell r="B4842" t="str">
            <v>Chun Hua Sdn Bhd</v>
          </cell>
          <cell r="C4842" t="str">
            <v>Kuching Bc</v>
          </cell>
        </row>
        <row r="4843">
          <cell r="A4843">
            <v>3896698</v>
          </cell>
          <cell r="B4843" t="str">
            <v>Sayu Travel &amp; Tours Sdn Bhd</v>
          </cell>
          <cell r="C4843" t="str">
            <v>Miri Bc</v>
          </cell>
        </row>
        <row r="4844">
          <cell r="A4844">
            <v>13111350</v>
          </cell>
          <cell r="B4844" t="str">
            <v>Emart (Batu Niah) Sdn Bhd</v>
          </cell>
          <cell r="C4844" t="str">
            <v>Miri Bc</v>
          </cell>
        </row>
        <row r="4845">
          <cell r="A4845">
            <v>25788817</v>
          </cell>
          <cell r="B4845" t="str">
            <v>Kesidang Holding Sdn. Bhd.</v>
          </cell>
          <cell r="C4845" t="str">
            <v>Malacca Bc</v>
          </cell>
        </row>
        <row r="4846">
          <cell r="A4846">
            <v>9818759</v>
          </cell>
          <cell r="B4846" t="str">
            <v>Foundry Engineering Corporation Sdn Bhd</v>
          </cell>
          <cell r="C4846" t="str">
            <v>Malacca Bc</v>
          </cell>
        </row>
        <row r="4847">
          <cell r="A4847">
            <v>5398582</v>
          </cell>
          <cell r="B4847" t="str">
            <v>Maximin Corporation Sdn Bhd</v>
          </cell>
          <cell r="C4847" t="str">
            <v>Shah Alam Bc</v>
          </cell>
        </row>
        <row r="4848">
          <cell r="A4848">
            <v>7932456</v>
          </cell>
          <cell r="B4848" t="str">
            <v>Sri Minyak (Sarawak) Sdn Bhd</v>
          </cell>
          <cell r="C4848" t="str">
            <v>Sibu Bc</v>
          </cell>
        </row>
        <row r="4849">
          <cell r="A4849">
            <v>26940323</v>
          </cell>
          <cell r="B4849" t="str">
            <v>Bakti Sepadu Sdn. Bhd.</v>
          </cell>
          <cell r="C4849" t="str">
            <v>Batu Pahat Bc</v>
          </cell>
        </row>
        <row r="4850">
          <cell r="A4850">
            <v>26945503</v>
          </cell>
          <cell r="B4850" t="str">
            <v>San Lee Packaging Sdn Bhd</v>
          </cell>
          <cell r="C4850" t="str">
            <v>Kuching Bc</v>
          </cell>
        </row>
        <row r="4851">
          <cell r="A4851">
            <v>24173284</v>
          </cell>
          <cell r="B4851" t="str">
            <v>Senior Care Management Sdn Bhd</v>
          </cell>
          <cell r="C4851" t="str">
            <v>Petaling Jaya Bc</v>
          </cell>
        </row>
        <row r="4852">
          <cell r="A4852">
            <v>18827436</v>
          </cell>
          <cell r="B4852" t="str">
            <v>Matrix Streams Sdn Bhd</v>
          </cell>
          <cell r="C4852" t="str">
            <v>Petaling Jaya Bc</v>
          </cell>
        </row>
        <row r="4853">
          <cell r="A4853">
            <v>5935888</v>
          </cell>
          <cell r="B4853" t="str">
            <v>Fleet Quality Sdn. Bhd.</v>
          </cell>
          <cell r="C4853" t="str">
            <v>Teluk Intan Bc</v>
          </cell>
        </row>
        <row r="4854">
          <cell r="A4854">
            <v>25585509</v>
          </cell>
          <cell r="B4854" t="str">
            <v>Permata Pegun Sdn Bhd</v>
          </cell>
          <cell r="C4854" t="str">
            <v>Jln Tun Perak Bc</v>
          </cell>
        </row>
        <row r="4855">
          <cell r="A4855">
            <v>15927339</v>
          </cell>
          <cell r="B4855" t="str">
            <v>Asia Communication &amp; Electronic Sdn Bhd</v>
          </cell>
          <cell r="C4855" t="str">
            <v>Bangsar Bc</v>
          </cell>
        </row>
        <row r="4856">
          <cell r="A4856">
            <v>23424327</v>
          </cell>
          <cell r="B4856" t="str">
            <v>Tksc Trading &amp; Transport Sdn Bhd</v>
          </cell>
          <cell r="C4856" t="str">
            <v>Ipoh Bc</v>
          </cell>
        </row>
        <row r="4857">
          <cell r="A4857">
            <v>18450012</v>
          </cell>
          <cell r="B4857" t="str">
            <v>Gabungan Aquajaya Sdn Bhd</v>
          </cell>
          <cell r="C4857" t="str">
            <v>Teluk Intan Bc</v>
          </cell>
        </row>
        <row r="4858">
          <cell r="A4858">
            <v>25768440</v>
          </cell>
          <cell r="B4858" t="str">
            <v>Dentech Pmc Sdn Bhd</v>
          </cell>
          <cell r="C4858" t="str">
            <v>Subang Bc</v>
          </cell>
        </row>
        <row r="4859">
          <cell r="A4859">
            <v>26190351</v>
          </cell>
          <cell r="B4859" t="str">
            <v>Eco Sinar Jaya Sdn Bhd</v>
          </cell>
          <cell r="C4859" t="str">
            <v>Karamunsing Bc</v>
          </cell>
        </row>
        <row r="4860">
          <cell r="A4860">
            <v>6864199</v>
          </cell>
          <cell r="B4860" t="str">
            <v>Acmar Jaya (M) Bhd</v>
          </cell>
          <cell r="C4860" t="str">
            <v>Shah Alam Bc</v>
          </cell>
        </row>
        <row r="4861">
          <cell r="A4861">
            <v>25854526</v>
          </cell>
          <cell r="B4861" t="str">
            <v>Flavor Innovation Sdn Bhd</v>
          </cell>
          <cell r="C4861" t="str">
            <v>Jln P Ramlee Bc</v>
          </cell>
        </row>
        <row r="4862">
          <cell r="A4862">
            <v>26643687</v>
          </cell>
          <cell r="B4862" t="str">
            <v>Supernova Vision Sdn Bhd</v>
          </cell>
          <cell r="C4862" t="str">
            <v>Jln P Ramlee Bc</v>
          </cell>
        </row>
        <row r="4863">
          <cell r="A4863">
            <v>19248295</v>
          </cell>
          <cell r="B4863" t="str">
            <v>Mastech City Engineering (M) Sdn Bhd</v>
          </cell>
          <cell r="C4863" t="str">
            <v>Malacca Bc</v>
          </cell>
        </row>
        <row r="4864">
          <cell r="A4864">
            <v>19677218</v>
          </cell>
          <cell r="B4864" t="str">
            <v>Sundata Sdn. Bhd.</v>
          </cell>
          <cell r="C4864" t="str">
            <v>Jln Tun Perak Bc</v>
          </cell>
        </row>
        <row r="4865">
          <cell r="A4865">
            <v>17581192</v>
          </cell>
          <cell r="B4865" t="str">
            <v>Alfa-Meli Sdn Bhd</v>
          </cell>
          <cell r="C4865" t="str">
            <v>Jln P Ramlee Bc</v>
          </cell>
        </row>
        <row r="4866">
          <cell r="A4866">
            <v>26589404</v>
          </cell>
          <cell r="B4866" t="str">
            <v>Alfameli Technical Services Sdn. Bhd.</v>
          </cell>
          <cell r="C4866" t="str">
            <v>Jln P Ramlee Bc</v>
          </cell>
        </row>
        <row r="4867">
          <cell r="A4867">
            <v>14483893</v>
          </cell>
          <cell r="B4867" t="str">
            <v>Ascrest Sdn Bhd</v>
          </cell>
          <cell r="C4867" t="str">
            <v>Bangsar Bc</v>
          </cell>
        </row>
        <row r="4868">
          <cell r="A4868">
            <v>4031236</v>
          </cell>
          <cell r="B4868" t="str">
            <v>Passion Trading Sdn Bhd</v>
          </cell>
          <cell r="C4868" t="str">
            <v>Penang Bc</v>
          </cell>
        </row>
        <row r="4869">
          <cell r="A4869">
            <v>8114178</v>
          </cell>
          <cell r="B4869" t="str">
            <v>Sii Ishizaki (Melaka) Sdn. Bhd.</v>
          </cell>
          <cell r="C4869" t="str">
            <v>Malacca Bc</v>
          </cell>
        </row>
        <row r="4870">
          <cell r="A4870">
            <v>22128838</v>
          </cell>
          <cell r="B4870" t="str">
            <v>Yu Gim San Rubber Sdn Bhd</v>
          </cell>
          <cell r="C4870" t="str">
            <v>Kota Bharu Bc</v>
          </cell>
        </row>
        <row r="4871">
          <cell r="A4871">
            <v>12188645</v>
          </cell>
          <cell r="B4871" t="str">
            <v>N-Niaga Sdn Bhd</v>
          </cell>
          <cell r="C4871" t="str">
            <v>Kuala Terengganu Bc</v>
          </cell>
        </row>
        <row r="4872">
          <cell r="A4872">
            <v>20906550</v>
          </cell>
          <cell r="B4872" t="str">
            <v>Jaya Jutabina Sdn Bhd</v>
          </cell>
          <cell r="C4872" t="str">
            <v>Bangsar Bc</v>
          </cell>
        </row>
        <row r="4873">
          <cell r="A4873">
            <v>4446059</v>
          </cell>
          <cell r="B4873" t="str">
            <v>Awin Security Systems Sdn Bhd</v>
          </cell>
          <cell r="C4873" t="str">
            <v>Shah Alam Bc</v>
          </cell>
        </row>
        <row r="4874">
          <cell r="A4874">
            <v>21695857</v>
          </cell>
          <cell r="B4874" t="str">
            <v>Saj Hen Fung (Sabah) Sdn Bhd</v>
          </cell>
          <cell r="C4874" t="str">
            <v>Tawau Bc</v>
          </cell>
        </row>
        <row r="4875">
          <cell r="A4875">
            <v>8105577</v>
          </cell>
          <cell r="B4875" t="str">
            <v>Yudah Corporation Sdn Bhd</v>
          </cell>
          <cell r="C4875" t="str">
            <v>Sandakan Bc</v>
          </cell>
        </row>
        <row r="4876">
          <cell r="A4876">
            <v>13911723</v>
          </cell>
          <cell r="B4876" t="str">
            <v>Spm Bertam Holding (Pg) Sdn Bhd</v>
          </cell>
          <cell r="C4876" t="str">
            <v>Prai Bc</v>
          </cell>
        </row>
        <row r="4877">
          <cell r="A4877">
            <v>4297741</v>
          </cell>
          <cell r="B4877" t="str">
            <v>United Italian Trading (M) Sdn Bhd</v>
          </cell>
          <cell r="C4877" t="str">
            <v>Jln Tun Perak Bc</v>
          </cell>
        </row>
        <row r="4878">
          <cell r="A4878">
            <v>7324106</v>
          </cell>
          <cell r="B4878" t="str">
            <v>Smart Meters Technologies (M) Sdn Bhd</v>
          </cell>
          <cell r="C4878" t="str">
            <v>Shah Alam Bc</v>
          </cell>
        </row>
        <row r="4879">
          <cell r="A4879">
            <v>6709600</v>
          </cell>
          <cell r="B4879" t="str">
            <v>Sumikeng (M) Sdn Bhd</v>
          </cell>
          <cell r="C4879" t="str">
            <v>Prai Bc</v>
          </cell>
        </row>
        <row r="4880">
          <cell r="A4880">
            <v>14396115</v>
          </cell>
          <cell r="B4880" t="str">
            <v>Dynasynergy Technology Sdn Bhd</v>
          </cell>
          <cell r="C4880" t="str">
            <v>Bangsar Bc</v>
          </cell>
        </row>
        <row r="4881">
          <cell r="A4881">
            <v>13062074</v>
          </cell>
          <cell r="B4881" t="str">
            <v>Evecon Engineering Sdn Bhd</v>
          </cell>
          <cell r="C4881" t="str">
            <v>Kuching Bc</v>
          </cell>
        </row>
        <row r="4882">
          <cell r="A4882">
            <v>1361787</v>
          </cell>
          <cell r="B4882" t="str">
            <v>Seng Hup Hin Housing Development Sdn Bhd</v>
          </cell>
          <cell r="C4882" t="str">
            <v>Kemaman Bc</v>
          </cell>
        </row>
        <row r="4883">
          <cell r="A4883">
            <v>16902817</v>
          </cell>
          <cell r="B4883" t="str">
            <v>Tropicana Motorworld (M) Sdn Bhd</v>
          </cell>
          <cell r="C4883" t="str">
            <v>Johor Baru Bc</v>
          </cell>
        </row>
        <row r="4884">
          <cell r="A4884">
            <v>7564413</v>
          </cell>
          <cell r="B4884" t="str">
            <v>Total Investment Sdn Bhd</v>
          </cell>
          <cell r="C4884" t="str">
            <v>Ipoh Bc</v>
          </cell>
        </row>
        <row r="4885">
          <cell r="A4885">
            <v>24673751</v>
          </cell>
          <cell r="B4885" t="str">
            <v>Prored Energy Resources Sdn Bhd</v>
          </cell>
          <cell r="C4885" t="str">
            <v>Kuantan Bc</v>
          </cell>
        </row>
        <row r="4886">
          <cell r="A4886">
            <v>19318557</v>
          </cell>
          <cell r="B4886" t="str">
            <v>Pandamaran Synergy Petroleum Sdn Bhd</v>
          </cell>
          <cell r="C4886" t="str">
            <v>Malacca Bc</v>
          </cell>
        </row>
        <row r="4887">
          <cell r="A4887">
            <v>26693369</v>
          </cell>
          <cell r="B4887" t="str">
            <v>Mayshowa Manufacturing Sdn Bhd</v>
          </cell>
          <cell r="C4887" t="str">
            <v>Jln Tun Perak Bc</v>
          </cell>
        </row>
        <row r="4888">
          <cell r="A4888">
            <v>21274142</v>
          </cell>
          <cell r="B4888" t="str">
            <v>Bunga Raya Petroleum &amp; Logistic Sdn Bhd</v>
          </cell>
          <cell r="C4888" t="str">
            <v>Seremban Bc</v>
          </cell>
        </row>
        <row r="4889">
          <cell r="A4889">
            <v>13308264</v>
          </cell>
          <cell r="B4889" t="str">
            <v>St Polymer Industries (M) Sdn Bhd</v>
          </cell>
          <cell r="C4889" t="str">
            <v>Johor Baru Bc</v>
          </cell>
        </row>
        <row r="4890">
          <cell r="A4890">
            <v>22669380</v>
          </cell>
          <cell r="B4890" t="str">
            <v>Itg Machinery Sdn Bhd</v>
          </cell>
          <cell r="C4890" t="str">
            <v>Johor Baru Bc</v>
          </cell>
        </row>
        <row r="4891">
          <cell r="A4891">
            <v>4804552</v>
          </cell>
          <cell r="B4891" t="str">
            <v>Jin Shun Lee S/B</v>
          </cell>
          <cell r="C4891" t="str">
            <v>Johor Baru Bc</v>
          </cell>
        </row>
        <row r="4892">
          <cell r="A4892">
            <v>11851735</v>
          </cell>
          <cell r="B4892" t="str">
            <v>Persada Electrical &amp; Engineering Works S</v>
          </cell>
          <cell r="C4892" t="str">
            <v>Sri Damansara Bc</v>
          </cell>
        </row>
        <row r="4893">
          <cell r="A4893">
            <v>27004316</v>
          </cell>
          <cell r="B4893" t="str">
            <v>Tele System Electronic (M) Sdn Bhd</v>
          </cell>
          <cell r="C4893" t="str">
            <v>Shah Alam Bc</v>
          </cell>
        </row>
        <row r="4894">
          <cell r="A4894">
            <v>3080124</v>
          </cell>
          <cell r="B4894" t="str">
            <v>Tan Sang Huat Sdn Bhd</v>
          </cell>
          <cell r="C4894" t="str">
            <v>Johor Baru Bc</v>
          </cell>
        </row>
        <row r="4895">
          <cell r="A4895">
            <v>5826359</v>
          </cell>
          <cell r="B4895" t="str">
            <v>L C S Trading Co Sdn Bhd</v>
          </cell>
          <cell r="C4895" t="str">
            <v>Kuching Bc</v>
          </cell>
        </row>
        <row r="4896">
          <cell r="A4896">
            <v>26781941</v>
          </cell>
          <cell r="B4896" t="str">
            <v>Ckw Realty Sdn Bhd</v>
          </cell>
          <cell r="C4896" t="str">
            <v>Jln Tun Perak Bc</v>
          </cell>
        </row>
        <row r="4897">
          <cell r="A4897">
            <v>26946705</v>
          </cell>
          <cell r="B4897" t="str">
            <v>Taisho Company Sdn Bhd</v>
          </cell>
          <cell r="C4897" t="str">
            <v>Penang Bc</v>
          </cell>
        </row>
        <row r="4898">
          <cell r="A4898">
            <v>25107505</v>
          </cell>
          <cell r="B4898" t="str">
            <v>Southland Tatt Win Rubber Sdn Bhd</v>
          </cell>
          <cell r="C4898" t="str">
            <v>Kota Bharu Bc</v>
          </cell>
        </row>
        <row r="4899">
          <cell r="A4899">
            <v>26851066</v>
          </cell>
          <cell r="B4899" t="str">
            <v>Aps Concept Lighting Sdn.Bhd.</v>
          </cell>
          <cell r="C4899" t="str">
            <v>Kajang Bc</v>
          </cell>
        </row>
        <row r="4900">
          <cell r="A4900">
            <v>10083264</v>
          </cell>
          <cell r="B4900" t="str">
            <v>Trans Loyal Development Sdn Bhd</v>
          </cell>
          <cell r="C4900" t="str">
            <v>Kajang Bc</v>
          </cell>
        </row>
        <row r="4901">
          <cell r="A4901">
            <v>26845522</v>
          </cell>
          <cell r="B4901" t="str">
            <v>Oyl Land Sdn. Bhd.</v>
          </cell>
          <cell r="C4901" t="str">
            <v>Ipoh Bc</v>
          </cell>
        </row>
        <row r="4902">
          <cell r="A4902">
            <v>4726508</v>
          </cell>
          <cell r="B4902" t="str">
            <v>Industrial Quality Management Sdn Bhd</v>
          </cell>
          <cell r="C4902" t="str">
            <v>Shah Alam Bc</v>
          </cell>
        </row>
        <row r="4903">
          <cell r="A4903">
            <v>18631134</v>
          </cell>
          <cell r="B4903" t="str">
            <v>Intec Precision Engineering Sdn Bhd</v>
          </cell>
          <cell r="C4903" t="str">
            <v>Johor Bahru Bc</v>
          </cell>
        </row>
        <row r="4904">
          <cell r="A4904">
            <v>24944024</v>
          </cell>
          <cell r="B4904" t="str">
            <v>Garuda Searah Sdn Bhd</v>
          </cell>
          <cell r="C4904" t="str">
            <v>Jln P Ramlee Bc</v>
          </cell>
        </row>
        <row r="4905">
          <cell r="A4905">
            <v>25800456</v>
          </cell>
          <cell r="B4905" t="str">
            <v>Faithview Group Holding Sdn Bhd</v>
          </cell>
          <cell r="C4905" t="str">
            <v>Malacca Bc</v>
          </cell>
        </row>
        <row r="4906">
          <cell r="A4906">
            <v>24121582</v>
          </cell>
          <cell r="B4906" t="str">
            <v>Pusat Borong Matahari (Ktp) Sdn Bhd</v>
          </cell>
          <cell r="C4906" t="str">
            <v>Shah Alam Bc</v>
          </cell>
        </row>
        <row r="4907">
          <cell r="A4907">
            <v>25096194</v>
          </cell>
          <cell r="B4907" t="str">
            <v>Southland Anjahan Sdn Bhd</v>
          </cell>
          <cell r="C4907" t="str">
            <v>Kota Bharu Bc</v>
          </cell>
        </row>
        <row r="4908">
          <cell r="A4908">
            <v>15821130</v>
          </cell>
          <cell r="B4908" t="str">
            <v>Tykb Engineering Sdn. Bhd.</v>
          </cell>
          <cell r="C4908" t="str">
            <v>Jln Tun Perak Bc</v>
          </cell>
        </row>
        <row r="4909">
          <cell r="A4909">
            <v>26250058</v>
          </cell>
          <cell r="B4909" t="str">
            <v>Inter Mark Resources Sdn.Bhd.</v>
          </cell>
          <cell r="C4909" t="str">
            <v>Petaling Jaya Bc</v>
          </cell>
        </row>
        <row r="4910">
          <cell r="A4910">
            <v>12111282</v>
          </cell>
          <cell r="B4910" t="str">
            <v>Forestsport Sdn Bhd</v>
          </cell>
          <cell r="C4910" t="str">
            <v>Jln Tun Perak Bc</v>
          </cell>
        </row>
        <row r="4911">
          <cell r="A4911">
            <v>14611770</v>
          </cell>
          <cell r="B4911" t="str">
            <v>Sh Trading Co Kluang Sdn Bhd</v>
          </cell>
          <cell r="C4911" t="str">
            <v>Batu Pahat Bc</v>
          </cell>
        </row>
        <row r="4912">
          <cell r="A4912">
            <v>21299591</v>
          </cell>
          <cell r="B4912" t="str">
            <v>Veritas Properties Sdn Bhd</v>
          </cell>
          <cell r="C4912" t="str">
            <v>Jln P Ramlee Bc</v>
          </cell>
        </row>
        <row r="4913">
          <cell r="A4913">
            <v>27015044</v>
          </cell>
          <cell r="B4913" t="str">
            <v>Solaris Access Sdn Bhd</v>
          </cell>
          <cell r="C4913" t="str">
            <v>Jln P Ramlee Bc</v>
          </cell>
        </row>
        <row r="4914">
          <cell r="A4914">
            <v>21115048</v>
          </cell>
          <cell r="B4914" t="str">
            <v>Multi Trada Alam Sdn Bhd</v>
          </cell>
          <cell r="C4914" t="str">
            <v>Kemaman Bc</v>
          </cell>
        </row>
        <row r="4915">
          <cell r="A4915">
            <v>19096162</v>
          </cell>
          <cell r="B4915" t="str">
            <v>Panfast Marketing (M) Sdn Bhd</v>
          </cell>
          <cell r="C4915" t="str">
            <v>Prai Bc</v>
          </cell>
        </row>
        <row r="4916">
          <cell r="A4916">
            <v>19985402</v>
          </cell>
          <cell r="B4916" t="str">
            <v>Wilhin Motor (M) Sdn. Bhd.</v>
          </cell>
          <cell r="C4916" t="str">
            <v>Bangsar Bc</v>
          </cell>
        </row>
        <row r="4917">
          <cell r="A4917">
            <v>5587133</v>
          </cell>
          <cell r="B4917" t="str">
            <v>C.K.C. Food Industries Sdn Bhd</v>
          </cell>
          <cell r="C4917" t="str">
            <v>Penang Bc</v>
          </cell>
        </row>
        <row r="4918">
          <cell r="A4918">
            <v>26844655</v>
          </cell>
          <cell r="B4918" t="str">
            <v>Tb Properties Sdn Bhd</v>
          </cell>
          <cell r="C4918" t="str">
            <v>Jln P Ramlee Bc</v>
          </cell>
        </row>
        <row r="4919">
          <cell r="A4919">
            <v>25078210</v>
          </cell>
          <cell r="B4919" t="str">
            <v>Koperasi Pelaburan Kakitangan Bank Muama</v>
          </cell>
          <cell r="C4919" t="str">
            <v>Jln P Ramlee Bc</v>
          </cell>
        </row>
        <row r="4920">
          <cell r="A4920">
            <v>16701186</v>
          </cell>
          <cell r="B4920" t="str">
            <v>Gelamniaga Technologies Sdn Bhd</v>
          </cell>
          <cell r="C4920" t="str">
            <v>Jln P Ramlee Bc</v>
          </cell>
        </row>
        <row r="4921">
          <cell r="A4921">
            <v>10218845</v>
          </cell>
          <cell r="B4921" t="str">
            <v>Peninsular Offshore Systems Sdn Bhd</v>
          </cell>
          <cell r="C4921" t="str">
            <v>Jln P Ramlee Bc</v>
          </cell>
        </row>
        <row r="4922">
          <cell r="A4922">
            <v>16581621</v>
          </cell>
          <cell r="B4922" t="str">
            <v>Ok Optical Holdings Sdn Bhd</v>
          </cell>
          <cell r="C4922" t="str">
            <v>Kuantan Bc</v>
          </cell>
        </row>
        <row r="4923">
          <cell r="A4923">
            <v>7730715</v>
          </cell>
          <cell r="B4923" t="str">
            <v>Hello Marketing M Sdn Bhd</v>
          </cell>
          <cell r="C4923" t="str">
            <v>Jln P Ramlee Bc</v>
          </cell>
        </row>
        <row r="4924">
          <cell r="A4924">
            <v>26978596</v>
          </cell>
          <cell r="B4924" t="str">
            <v>Swiss Kitchen &amp; Wardrobes Sdn Bhd</v>
          </cell>
          <cell r="C4924" t="str">
            <v>Petaling Jaya Bc</v>
          </cell>
        </row>
        <row r="4925">
          <cell r="A4925">
            <v>18284000</v>
          </cell>
          <cell r="B4925" t="str">
            <v>Ashita Communication Sdn Bhd</v>
          </cell>
          <cell r="C4925" t="str">
            <v>Jln P Ramlee Bc</v>
          </cell>
        </row>
        <row r="4926">
          <cell r="A4926">
            <v>26366679</v>
          </cell>
          <cell r="B4926" t="str">
            <v>Cpi Empower Sdn Bhd</v>
          </cell>
          <cell r="C4926" t="str">
            <v>Bangsar Bc</v>
          </cell>
        </row>
        <row r="4927">
          <cell r="A4927">
            <v>23580698</v>
          </cell>
          <cell r="B4927" t="str">
            <v>Tsh Synergy Sdn Bhd</v>
          </cell>
          <cell r="C4927" t="str">
            <v>Johor Bahru Bc</v>
          </cell>
        </row>
        <row r="4928">
          <cell r="A4928">
            <v>25435526</v>
          </cell>
          <cell r="B4928" t="str">
            <v>Rurutiki Sdn Bhd</v>
          </cell>
          <cell r="C4928" t="str">
            <v>Johor Baru Bc</v>
          </cell>
        </row>
        <row r="4929">
          <cell r="A4929">
            <v>19852187</v>
          </cell>
          <cell r="B4929" t="str">
            <v>Majestic Merchant Sdn Bhd</v>
          </cell>
          <cell r="C4929" t="str">
            <v>Petaling Jaya Bc</v>
          </cell>
        </row>
        <row r="4930">
          <cell r="A4930">
            <v>11297689</v>
          </cell>
          <cell r="B4930" t="str">
            <v>Asia Bolts &amp; Nuts (Klang) Sdn Bhd</v>
          </cell>
          <cell r="C4930" t="str">
            <v>Kajang Bc</v>
          </cell>
        </row>
        <row r="4931">
          <cell r="A4931">
            <v>21700786</v>
          </cell>
          <cell r="B4931" t="str">
            <v>Uno Asset Sdn Bhd</v>
          </cell>
          <cell r="C4931" t="str">
            <v>Ipoh Bc</v>
          </cell>
        </row>
        <row r="4932">
          <cell r="A4932">
            <v>7440296</v>
          </cell>
          <cell r="B4932" t="str">
            <v>Aropak Sdn Bhd</v>
          </cell>
          <cell r="C4932" t="str">
            <v>Johor Baru Bc</v>
          </cell>
        </row>
        <row r="4933">
          <cell r="A4933">
            <v>4841994</v>
          </cell>
          <cell r="B4933" t="str">
            <v>Majupadu Holdings Sdn Bhd</v>
          </cell>
          <cell r="C4933" t="str">
            <v>Batu Pahat Bc</v>
          </cell>
        </row>
        <row r="4934">
          <cell r="A4934">
            <v>17858623</v>
          </cell>
          <cell r="B4934" t="str">
            <v>Tmi Berkat Sdn Bhd</v>
          </cell>
          <cell r="C4934" t="str">
            <v>Alor Setar Bc</v>
          </cell>
        </row>
        <row r="4935">
          <cell r="A4935">
            <v>15019405</v>
          </cell>
          <cell r="B4935" t="str">
            <v>Utama Offshore Supplies&amp;Services Sdn Bhd</v>
          </cell>
          <cell r="C4935" t="str">
            <v>Karamunsing Bc</v>
          </cell>
        </row>
        <row r="4936">
          <cell r="A4936">
            <v>25514092</v>
          </cell>
          <cell r="B4936" t="str">
            <v>Lkk Vertical Sdn Bhd</v>
          </cell>
          <cell r="C4936" t="str">
            <v>Kuching Bc</v>
          </cell>
        </row>
        <row r="4937">
          <cell r="A4937">
            <v>20133690</v>
          </cell>
          <cell r="B4937" t="str">
            <v>Mine Logistics Sdn Bhd</v>
          </cell>
          <cell r="C4937" t="str">
            <v>Shah Alam Bc</v>
          </cell>
        </row>
        <row r="4938">
          <cell r="A4938">
            <v>18522403</v>
          </cell>
          <cell r="B4938" t="str">
            <v>Azam Motors Sdn Bhd</v>
          </cell>
          <cell r="C4938" t="str">
            <v>Johor Baru Bc</v>
          </cell>
        </row>
        <row r="4939">
          <cell r="A4939">
            <v>7270598</v>
          </cell>
          <cell r="B4939" t="str">
            <v>Realis Sdn Bhd</v>
          </cell>
          <cell r="C4939" t="str">
            <v>Bangsar Bc</v>
          </cell>
        </row>
        <row r="4940">
          <cell r="A4940">
            <v>25516228</v>
          </cell>
          <cell r="B4940" t="str">
            <v>Yyw Vertical Sdn Bhd</v>
          </cell>
          <cell r="C4940" t="str">
            <v>Kuching Bc</v>
          </cell>
        </row>
        <row r="4941">
          <cell r="A4941">
            <v>23038206</v>
          </cell>
          <cell r="B4941" t="str">
            <v>Pro Specialist Advisory Sdn Bhd</v>
          </cell>
          <cell r="C4941" t="str">
            <v>Malacca Bc</v>
          </cell>
        </row>
        <row r="4942">
          <cell r="A4942">
            <v>26943769</v>
          </cell>
          <cell r="B4942" t="str">
            <v>Rubysteel Marketing (M) Sdn Bhd</v>
          </cell>
          <cell r="C4942" t="str">
            <v>Teluk Intan Bc</v>
          </cell>
        </row>
        <row r="4943">
          <cell r="A4943">
            <v>6107864</v>
          </cell>
          <cell r="B4943" t="str">
            <v>Shinn Hock Trading Sdn. Bhd.</v>
          </cell>
          <cell r="C4943" t="str">
            <v>Alor Setar Bc</v>
          </cell>
        </row>
        <row r="4944">
          <cell r="A4944">
            <v>6931419</v>
          </cell>
          <cell r="B4944" t="str">
            <v>Megatemas Sdn Bhd</v>
          </cell>
          <cell r="C4944" t="str">
            <v>Klang Bc</v>
          </cell>
        </row>
        <row r="4945">
          <cell r="A4945">
            <v>26195656</v>
          </cell>
          <cell r="B4945" t="str">
            <v>Csp Global Technologies Sdn Bhd</v>
          </cell>
          <cell r="C4945" t="str">
            <v>Seremban Bc</v>
          </cell>
        </row>
        <row r="4946">
          <cell r="A4946">
            <v>26134017</v>
          </cell>
          <cell r="B4946" t="str">
            <v>Prima Majubekal Sdn. Bhd.</v>
          </cell>
          <cell r="C4946" t="str">
            <v>Sibu Bc</v>
          </cell>
        </row>
        <row r="4947">
          <cell r="A4947">
            <v>18579420</v>
          </cell>
          <cell r="B4947" t="str">
            <v>Stream Enterprise (M) Sdn Bhd</v>
          </cell>
          <cell r="C4947" t="str">
            <v>Jln P Ramlee Bc</v>
          </cell>
        </row>
        <row r="4948">
          <cell r="A4948">
            <v>18137197</v>
          </cell>
          <cell r="B4948" t="str">
            <v>Antaragrafik Systems Sdn Bhd</v>
          </cell>
          <cell r="C4948" t="str">
            <v>Shah Alam Bc</v>
          </cell>
        </row>
        <row r="4949">
          <cell r="A4949">
            <v>22499806</v>
          </cell>
          <cell r="B4949" t="str">
            <v>Bs Eastern Fishery Sdn Bhd</v>
          </cell>
          <cell r="C4949" t="str">
            <v>Batu Pahat Bc</v>
          </cell>
        </row>
        <row r="4950">
          <cell r="A4950">
            <v>26944546</v>
          </cell>
          <cell r="B4950" t="str">
            <v>Paling Hardware Sdn. Bhd.</v>
          </cell>
          <cell r="C4950" t="str">
            <v>Bintulu Bc</v>
          </cell>
        </row>
        <row r="4951">
          <cell r="A4951">
            <v>16422024</v>
          </cell>
          <cell r="B4951" t="str">
            <v>New World Mart Sdn Bhd</v>
          </cell>
          <cell r="C4951" t="str">
            <v>Bintulu Bc</v>
          </cell>
        </row>
        <row r="4952">
          <cell r="A4952">
            <v>25686206</v>
          </cell>
          <cell r="B4952" t="str">
            <v>Ban Seng Hin Co Sdn Bhd</v>
          </cell>
          <cell r="C4952" t="str">
            <v>Alor Setar Bc</v>
          </cell>
        </row>
        <row r="4953">
          <cell r="A4953">
            <v>20005043</v>
          </cell>
          <cell r="B4953" t="str">
            <v>Rimbun Tekad Premix (Terengganu) Sdn Bhd</v>
          </cell>
          <cell r="C4953" t="str">
            <v>Kuala Terengganu Bc</v>
          </cell>
        </row>
        <row r="4954">
          <cell r="A4954">
            <v>15430347</v>
          </cell>
          <cell r="B4954" t="str">
            <v>Teck Yien (Bintulu) Sdn Bhd</v>
          </cell>
          <cell r="C4954" t="str">
            <v>Bintulu Bc</v>
          </cell>
        </row>
        <row r="4955">
          <cell r="A4955">
            <v>19328736</v>
          </cell>
          <cell r="B4955" t="str">
            <v>Notebook Plaza Sdn Bhd</v>
          </cell>
          <cell r="C4955" t="str">
            <v>Ipoh Bc</v>
          </cell>
        </row>
        <row r="4956">
          <cell r="A4956">
            <v>21414577</v>
          </cell>
          <cell r="B4956" t="str">
            <v>Directd Retail &amp; Wholesale Sdn. Bhd.</v>
          </cell>
          <cell r="C4956" t="str">
            <v>Jln P Ramlee Bc</v>
          </cell>
        </row>
        <row r="4957">
          <cell r="A4957">
            <v>26946234</v>
          </cell>
          <cell r="B4957" t="str">
            <v>Amt Pc Distributors (Sarawak) Sdn Bhd</v>
          </cell>
          <cell r="C4957" t="str">
            <v>Bangsar Bc</v>
          </cell>
        </row>
        <row r="4958">
          <cell r="A4958">
            <v>22904225</v>
          </cell>
          <cell r="B4958" t="str">
            <v>Kah Tung Logistic Sdn Bhd</v>
          </cell>
          <cell r="C4958" t="str">
            <v>Sibu Bc</v>
          </cell>
        </row>
        <row r="4959">
          <cell r="A4959">
            <v>8012237</v>
          </cell>
          <cell r="B4959" t="str">
            <v>Siang Lee Heng Enterprise Sdn Bhd</v>
          </cell>
          <cell r="C4959" t="str">
            <v>Teluk Intan Bc</v>
          </cell>
        </row>
        <row r="4960">
          <cell r="A4960">
            <v>26947192</v>
          </cell>
          <cell r="B4960" t="str">
            <v>Mds Mart (Jepak) Sdn. Bhd.</v>
          </cell>
          <cell r="C4960" t="str">
            <v>Bintulu Bc</v>
          </cell>
        </row>
        <row r="4961">
          <cell r="A4961">
            <v>25772838</v>
          </cell>
          <cell r="B4961" t="str">
            <v>Mjn Auto Sdn Bhd</v>
          </cell>
          <cell r="C4961" t="str">
            <v>Shah Alam Bc</v>
          </cell>
        </row>
        <row r="4962">
          <cell r="A4962">
            <v>14218471</v>
          </cell>
          <cell r="B4962" t="str">
            <v>Alab Station</v>
          </cell>
          <cell r="C4962" t="str">
            <v>Jln P Ramlee Bc</v>
          </cell>
        </row>
        <row r="4963">
          <cell r="A4963">
            <v>10295896</v>
          </cell>
          <cell r="B4963" t="str">
            <v>Ocned Water Technology Sdn Bhd</v>
          </cell>
          <cell r="C4963" t="str">
            <v>Subang Bc</v>
          </cell>
        </row>
        <row r="4964">
          <cell r="A4964">
            <v>6872422</v>
          </cell>
          <cell r="B4964" t="str">
            <v>Gebruder Weiss Sdn. Bhd</v>
          </cell>
          <cell r="C4964" t="str">
            <v>Penang Bc</v>
          </cell>
        </row>
        <row r="4965">
          <cell r="A4965">
            <v>24548133</v>
          </cell>
          <cell r="B4965" t="str">
            <v>Thi Hardware Trading Sdn Bhd</v>
          </cell>
          <cell r="C4965" t="str">
            <v>Sri Damansara Bc</v>
          </cell>
        </row>
        <row r="4966">
          <cell r="A4966">
            <v>24610412</v>
          </cell>
          <cell r="B4966" t="str">
            <v>R Masyhur Construction Sdn Bhd</v>
          </cell>
          <cell r="C4966" t="str">
            <v>Teluk Intan Bc</v>
          </cell>
        </row>
        <row r="4967">
          <cell r="A4967">
            <v>16889710</v>
          </cell>
          <cell r="B4967" t="str">
            <v>Jin San Transport Contractor Sdn Bhd</v>
          </cell>
          <cell r="C4967" t="str">
            <v>Bintulu Bc</v>
          </cell>
        </row>
        <row r="4968">
          <cell r="A4968">
            <v>19959782</v>
          </cell>
          <cell r="B4968" t="str">
            <v>Carzo Sdn Bhd</v>
          </cell>
          <cell r="C4968" t="str">
            <v>Bangsar Bc</v>
          </cell>
        </row>
        <row r="4969">
          <cell r="A4969">
            <v>23740541</v>
          </cell>
          <cell r="B4969" t="str">
            <v>Ipma Industry Sdn. Bhd.</v>
          </cell>
          <cell r="C4969" t="str">
            <v>Alor Setar Bc</v>
          </cell>
        </row>
        <row r="4970">
          <cell r="A4970">
            <v>26926178</v>
          </cell>
          <cell r="B4970" t="str">
            <v>Avisena Dialysis Setia Alam Sdn Bhd</v>
          </cell>
          <cell r="C4970" t="str">
            <v>Shah Alam Bc</v>
          </cell>
        </row>
        <row r="4971">
          <cell r="A4971">
            <v>5165386</v>
          </cell>
          <cell r="B4971" t="str">
            <v>Goggles Marketing Sdn Bhd</v>
          </cell>
          <cell r="C4971" t="str">
            <v>Jln Tun Perak Bc</v>
          </cell>
        </row>
        <row r="4972">
          <cell r="A4972">
            <v>23804564</v>
          </cell>
          <cell r="B4972" t="str">
            <v>Koperasi Peserta Felcra Paloh Berhad</v>
          </cell>
          <cell r="C4972" t="str">
            <v>Batu Pahat Bc</v>
          </cell>
        </row>
        <row r="4973">
          <cell r="A4973">
            <v>24094677</v>
          </cell>
          <cell r="B4973" t="str">
            <v>Thi Hardware (Timur) Sdn. Bhd.</v>
          </cell>
          <cell r="C4973" t="str">
            <v>Kota Bharu Bc</v>
          </cell>
        </row>
        <row r="4974">
          <cell r="A4974">
            <v>20940453</v>
          </cell>
          <cell r="B4974" t="str">
            <v>Seri Zenith Enterprise Sdn Bhd</v>
          </cell>
          <cell r="C4974" t="str">
            <v>Kajang Bc</v>
          </cell>
        </row>
        <row r="4975">
          <cell r="A4975">
            <v>26048104</v>
          </cell>
          <cell r="B4975" t="str">
            <v>Mz Cekap Sdn Bhd</v>
          </cell>
          <cell r="C4975" t="str">
            <v>Prai Bc</v>
          </cell>
        </row>
        <row r="4976">
          <cell r="A4976">
            <v>1100079</v>
          </cell>
          <cell r="B4976" t="str">
            <v>United Parts Agency (Sabah) Sdn Bhd</v>
          </cell>
          <cell r="C4976" t="str">
            <v>Sandakan Bc</v>
          </cell>
        </row>
        <row r="4977">
          <cell r="A4977">
            <v>20629897</v>
          </cell>
          <cell r="B4977" t="str">
            <v>Qcl Enterprise Sdn. Bhd.</v>
          </cell>
          <cell r="C4977" t="str">
            <v>Klang Bc</v>
          </cell>
        </row>
        <row r="4978">
          <cell r="A4978">
            <v>15738299</v>
          </cell>
          <cell r="B4978" t="str">
            <v>Majusatu Development Sdn Bhd</v>
          </cell>
          <cell r="C4978" t="str">
            <v>Ipoh Bc</v>
          </cell>
        </row>
        <row r="4979">
          <cell r="A4979">
            <v>1604670</v>
          </cell>
          <cell r="B4979" t="str">
            <v>Syarikat Jun Chong Sdn. Bhd.</v>
          </cell>
          <cell r="C4979" t="str">
            <v>Batu Pahat Bc</v>
          </cell>
        </row>
        <row r="4980">
          <cell r="A4980">
            <v>13997447</v>
          </cell>
          <cell r="B4980" t="str">
            <v>Smart Stream Resources Sdn Bhd</v>
          </cell>
          <cell r="C4980" t="str">
            <v>Shah Alam Bc</v>
          </cell>
        </row>
        <row r="4981">
          <cell r="A4981">
            <v>13914074</v>
          </cell>
          <cell r="B4981" t="str">
            <v>Oximate Sdn. Bhd.</v>
          </cell>
          <cell r="C4981" t="str">
            <v>Kuantan Bc</v>
          </cell>
        </row>
        <row r="4982">
          <cell r="A4982">
            <v>7569926</v>
          </cell>
          <cell r="B4982" t="str">
            <v>Aksesori Setia Sdn Bhd</v>
          </cell>
          <cell r="C4982" t="str">
            <v>Ipoh Bc</v>
          </cell>
        </row>
        <row r="4983">
          <cell r="A4983">
            <v>16951887</v>
          </cell>
          <cell r="B4983" t="str">
            <v>Kgw Logistics (M) Sdn.Bhd.</v>
          </cell>
          <cell r="C4983" t="str">
            <v>Subang Bc</v>
          </cell>
        </row>
        <row r="4984">
          <cell r="A4984">
            <v>19212280</v>
          </cell>
          <cell r="B4984" t="str">
            <v>Kedai Buku Maju Edar Sdn Bhd</v>
          </cell>
          <cell r="C4984" t="str">
            <v>Klang Bc</v>
          </cell>
        </row>
        <row r="4985">
          <cell r="A4985">
            <v>18864169</v>
          </cell>
          <cell r="B4985" t="str">
            <v>Ta Engineering &amp; Services Sdn Bhd</v>
          </cell>
          <cell r="C4985" t="str">
            <v>Jln P Ramlee Bc</v>
          </cell>
        </row>
        <row r="4986">
          <cell r="A4986">
            <v>17243804</v>
          </cell>
          <cell r="B4986" t="str">
            <v>Heights Drive Trading</v>
          </cell>
          <cell r="C4986" t="str">
            <v>Kuching Bc</v>
          </cell>
        </row>
        <row r="4987">
          <cell r="A4987">
            <v>3684464</v>
          </cell>
          <cell r="B4987" t="str">
            <v>Butterworth Lim Construction Sdn Bhd</v>
          </cell>
          <cell r="C4987" t="str">
            <v>Prai Bc</v>
          </cell>
        </row>
        <row r="4988">
          <cell r="A4988">
            <v>6442161</v>
          </cell>
          <cell r="B4988" t="str">
            <v>Pointgate Systems Sdn Bhd</v>
          </cell>
          <cell r="C4988" t="str">
            <v>Petaling Jaya Bc</v>
          </cell>
        </row>
        <row r="4989">
          <cell r="A4989">
            <v>7422598</v>
          </cell>
          <cell r="B4989" t="str">
            <v>Alshem Bina (M) Sdn Bhd</v>
          </cell>
          <cell r="C4989" t="str">
            <v>Penang Bc</v>
          </cell>
        </row>
        <row r="4990">
          <cell r="A4990">
            <v>14112166</v>
          </cell>
          <cell r="B4990" t="str">
            <v>Hasil Construction Sdn Bhd</v>
          </cell>
          <cell r="C4990" t="str">
            <v>Jln Tun Perak Bc</v>
          </cell>
        </row>
        <row r="4991">
          <cell r="A4991">
            <v>18152152</v>
          </cell>
          <cell r="B4991" t="str">
            <v>Oasiz</v>
          </cell>
          <cell r="C4991" t="str">
            <v>Sibu Bc</v>
          </cell>
        </row>
        <row r="4992">
          <cell r="A4992">
            <v>21748065</v>
          </cell>
          <cell r="B4992" t="str">
            <v>Ritz Supplier Sdn. Bhd</v>
          </cell>
          <cell r="C4992" t="str">
            <v>Karamunsing Bc</v>
          </cell>
        </row>
        <row r="4993">
          <cell r="A4993">
            <v>4396866</v>
          </cell>
          <cell r="B4993" t="str">
            <v>Aras Kejuruteraan Sdn Bhd</v>
          </cell>
          <cell r="C4993" t="str">
            <v>Jln Tun Perak Bc</v>
          </cell>
        </row>
        <row r="4994">
          <cell r="A4994">
            <v>15257183</v>
          </cell>
          <cell r="B4994" t="str">
            <v>Mohd Ekbal Group Sdn Bhd</v>
          </cell>
          <cell r="C4994" t="str">
            <v>Johor Baru Bc</v>
          </cell>
        </row>
        <row r="4995">
          <cell r="A4995">
            <v>6124685</v>
          </cell>
          <cell r="B4995" t="str">
            <v>Dantech Sdn Bhd</v>
          </cell>
          <cell r="C4995" t="str">
            <v>Bangsar Bc</v>
          </cell>
        </row>
        <row r="4996">
          <cell r="A4996">
            <v>11718936</v>
          </cell>
          <cell r="B4996" t="str">
            <v>Pastry Pro Sdn Bhd</v>
          </cell>
          <cell r="C4996" t="str">
            <v>Bangsar Bc</v>
          </cell>
        </row>
        <row r="4997">
          <cell r="A4997">
            <v>27233417</v>
          </cell>
          <cell r="B4997" t="str">
            <v>Progressive Retail (Holding) Sdn Bhd</v>
          </cell>
          <cell r="C4997" t="str">
            <v>Jln Tun Perak Bc</v>
          </cell>
        </row>
        <row r="4998">
          <cell r="A4998">
            <v>27103983</v>
          </cell>
          <cell r="B4998" t="str">
            <v>Casa Bologna Sdn. Bhd.</v>
          </cell>
          <cell r="C4998" t="str">
            <v>Petaling Jaya Bc</v>
          </cell>
        </row>
        <row r="4999">
          <cell r="A4999">
            <v>24702810</v>
          </cell>
          <cell r="B4999" t="str">
            <v>Pusat Perniagaan Matahari Sdn. Bhd.</v>
          </cell>
          <cell r="C4999" t="str">
            <v>Shah Alam Bc</v>
          </cell>
        </row>
        <row r="5000">
          <cell r="A5000">
            <v>6142825</v>
          </cell>
          <cell r="B5000" t="str">
            <v>Yun Fook Plantation Sdn Bhd</v>
          </cell>
          <cell r="C5000" t="str">
            <v>Karamunsing Bc</v>
          </cell>
        </row>
        <row r="5001">
          <cell r="A5001">
            <v>19360997</v>
          </cell>
          <cell r="B5001" t="str">
            <v>Md-Kwang Tai Realty Sdn Bhd</v>
          </cell>
          <cell r="C5001" t="str">
            <v>Kuching Bc</v>
          </cell>
        </row>
        <row r="5002">
          <cell r="A5002">
            <v>6111996</v>
          </cell>
          <cell r="B5002" t="str">
            <v>Pantai Bharu Holdings Sdn Bhd</v>
          </cell>
          <cell r="C5002" t="str">
            <v>Shah Alam Bc</v>
          </cell>
        </row>
        <row r="5003">
          <cell r="A5003">
            <v>25395789</v>
          </cell>
          <cell r="B5003" t="str">
            <v>Southland A1 Rubber Sdn Bhd</v>
          </cell>
          <cell r="C5003" t="str">
            <v>Kota Bharu Bc</v>
          </cell>
        </row>
        <row r="5004">
          <cell r="A5004">
            <v>26950550</v>
          </cell>
          <cell r="B5004" t="str">
            <v>Lys Realty Sdn Bhd</v>
          </cell>
          <cell r="C5004" t="str">
            <v>Ipoh Bc</v>
          </cell>
        </row>
        <row r="5005">
          <cell r="A5005">
            <v>25896340</v>
          </cell>
          <cell r="B5005" t="str">
            <v>Km Majubina Sdn Bhd</v>
          </cell>
          <cell r="C5005" t="str">
            <v>Ipoh Bc</v>
          </cell>
        </row>
        <row r="5006">
          <cell r="A5006">
            <v>16231956</v>
          </cell>
          <cell r="B5006" t="str">
            <v>Grand Venture Technology Sdn Bhd</v>
          </cell>
          <cell r="C5006" t="str">
            <v>Prai Bc</v>
          </cell>
        </row>
        <row r="5007">
          <cell r="A5007">
            <v>14116915</v>
          </cell>
          <cell r="B5007" t="str">
            <v>Lima Bintang Logistics Sdn Bhd</v>
          </cell>
          <cell r="C5007" t="str">
            <v>Johor Baru Bc</v>
          </cell>
        </row>
        <row r="5008">
          <cell r="A5008">
            <v>26812983</v>
          </cell>
          <cell r="B5008" t="str">
            <v>Chemhill Sdn Bhd</v>
          </cell>
          <cell r="C5008" t="str">
            <v>Jln P Ramlee Bc</v>
          </cell>
        </row>
        <row r="5009">
          <cell r="A5009">
            <v>27049602</v>
          </cell>
          <cell r="B5009" t="str">
            <v>Strategi Mutiara Manufacturing Sdn Bhd</v>
          </cell>
          <cell r="C5009" t="str">
            <v>Seremban Bc</v>
          </cell>
        </row>
        <row r="5010">
          <cell r="A5010">
            <v>17897314</v>
          </cell>
          <cell r="B5010" t="str">
            <v>Kingsley Hills Sdn Bhd</v>
          </cell>
          <cell r="C5010" t="str">
            <v>Petaling Jaya Bc</v>
          </cell>
        </row>
        <row r="5011">
          <cell r="A5011">
            <v>5978950</v>
          </cell>
          <cell r="B5011" t="str">
            <v>Classic Mode Sdn Bhd</v>
          </cell>
          <cell r="C5011" t="str">
            <v>Kajang Bc</v>
          </cell>
        </row>
        <row r="5012">
          <cell r="A5012">
            <v>15385998</v>
          </cell>
          <cell r="B5012" t="str">
            <v>Asia Selatan Development Sdn Bhd</v>
          </cell>
          <cell r="C5012" t="str">
            <v>Malacca Bc</v>
          </cell>
        </row>
        <row r="5013">
          <cell r="A5013">
            <v>9387384</v>
          </cell>
          <cell r="B5013" t="str">
            <v>D &amp; M Auto Sdn Bhd</v>
          </cell>
          <cell r="C5013" t="str">
            <v>Seremban Bc</v>
          </cell>
        </row>
        <row r="5014">
          <cell r="A5014">
            <v>19547335</v>
          </cell>
          <cell r="B5014" t="str">
            <v>Cheong Bee Feedmills Sdn Bhd</v>
          </cell>
          <cell r="C5014" t="str">
            <v>Malacca Bc</v>
          </cell>
        </row>
        <row r="5015">
          <cell r="A5015">
            <v>27017787</v>
          </cell>
          <cell r="B5015" t="str">
            <v>Truly Pavilion Sdn. Bhd.</v>
          </cell>
          <cell r="C5015" t="str">
            <v>Bintulu Bc</v>
          </cell>
        </row>
        <row r="5016">
          <cell r="A5016">
            <v>20059871</v>
          </cell>
          <cell r="B5016" t="str">
            <v>Power Booster Eng &amp; Maintenance Sdn Bhd</v>
          </cell>
          <cell r="C5016" t="str">
            <v>Malacca Bc</v>
          </cell>
        </row>
        <row r="5017">
          <cell r="A5017">
            <v>26846607</v>
          </cell>
          <cell r="B5017" t="str">
            <v>Ikhtiar Eramas Sdn. Bhd.</v>
          </cell>
          <cell r="C5017" t="str">
            <v>Kuantan Bc</v>
          </cell>
        </row>
        <row r="5018">
          <cell r="A5018">
            <v>14719544</v>
          </cell>
          <cell r="B5018" t="str">
            <v>Bullion Income Sdn Bhd</v>
          </cell>
          <cell r="C5018" t="str">
            <v>Ipoh Bc</v>
          </cell>
        </row>
        <row r="5019">
          <cell r="A5019">
            <v>24698601</v>
          </cell>
          <cell r="B5019" t="str">
            <v>Kilauan Kayangan (M) Sdn Bhd</v>
          </cell>
          <cell r="C5019" t="str">
            <v>Jln P Ramlee Bc</v>
          </cell>
        </row>
        <row r="5020">
          <cell r="A5020">
            <v>23279160</v>
          </cell>
          <cell r="B5020" t="str">
            <v>Sunlight Flowers Farm Sdn Berhad</v>
          </cell>
          <cell r="C5020" t="str">
            <v>Ipoh Bc</v>
          </cell>
        </row>
        <row r="5021">
          <cell r="A5021">
            <v>7969881</v>
          </cell>
          <cell r="B5021" t="str">
            <v>Kl 247 Mobile Tyre Services Sdn. Bhd.</v>
          </cell>
          <cell r="C5021" t="str">
            <v>Petaling Jaya Bc</v>
          </cell>
        </row>
        <row r="5022">
          <cell r="A5022">
            <v>9012700</v>
          </cell>
          <cell r="B5022" t="str">
            <v>Thc Rice Sdn. Bhd.</v>
          </cell>
          <cell r="C5022" t="str">
            <v>Sri Damansara Bc</v>
          </cell>
        </row>
        <row r="5023">
          <cell r="A5023">
            <v>15434035</v>
          </cell>
          <cell r="B5023" t="str">
            <v>Kuang Beng Plastic Industry Sdn Bhd</v>
          </cell>
          <cell r="C5023" t="str">
            <v>Ipoh Bc</v>
          </cell>
        </row>
        <row r="5024">
          <cell r="A5024">
            <v>15243381</v>
          </cell>
          <cell r="B5024" t="str">
            <v>Bukit Kenyalang Development Sdn Bhd</v>
          </cell>
          <cell r="C5024" t="str">
            <v>Malacca Bc</v>
          </cell>
        </row>
        <row r="5025">
          <cell r="A5025">
            <v>26230058</v>
          </cell>
          <cell r="B5025" t="str">
            <v>Sst Bina Jaya Sdn Bhd</v>
          </cell>
          <cell r="C5025" t="str">
            <v>Malacca Bc</v>
          </cell>
        </row>
        <row r="5026">
          <cell r="A5026">
            <v>7694847</v>
          </cell>
          <cell r="B5026" t="str">
            <v>Laras Jaya Construction Sdn Bhd</v>
          </cell>
          <cell r="C5026" t="str">
            <v>Kuching Bc</v>
          </cell>
        </row>
        <row r="5027">
          <cell r="A5027">
            <v>10378902</v>
          </cell>
          <cell r="B5027" t="str">
            <v>Persada Teknik Sdn Bhd</v>
          </cell>
          <cell r="C5027" t="str">
            <v>Prai Bc</v>
          </cell>
        </row>
        <row r="5028">
          <cell r="A5028">
            <v>16830783</v>
          </cell>
          <cell r="B5028" t="str">
            <v>Fine Access Sdn Bhd</v>
          </cell>
          <cell r="C5028" t="str">
            <v>Jln P Ramlee Bc</v>
          </cell>
        </row>
        <row r="5029">
          <cell r="A5029">
            <v>24266766</v>
          </cell>
          <cell r="B5029" t="str">
            <v>Quill Facility Management Sdn Bhd</v>
          </cell>
          <cell r="C5029" t="str">
            <v>Petaling Jaya Bc</v>
          </cell>
        </row>
        <row r="5030">
          <cell r="A5030">
            <v>13762136</v>
          </cell>
          <cell r="B5030" t="str">
            <v>San Hiap Plastic Trdg &amp; Mfg Sdn Bhd</v>
          </cell>
          <cell r="C5030" t="str">
            <v>Teluk Intan Bc</v>
          </cell>
        </row>
        <row r="5031">
          <cell r="A5031">
            <v>23179891</v>
          </cell>
          <cell r="B5031" t="str">
            <v>Mega Truss System (M) Sdn Bhd</v>
          </cell>
          <cell r="C5031" t="str">
            <v>Ipoh Bc</v>
          </cell>
        </row>
        <row r="5032">
          <cell r="A5032">
            <v>20631068</v>
          </cell>
          <cell r="B5032" t="str">
            <v>Sk Resin (M) Sdn Bhd</v>
          </cell>
          <cell r="C5032" t="str">
            <v>Jln Tun Perak Bc</v>
          </cell>
        </row>
        <row r="5033">
          <cell r="A5033">
            <v>17141664</v>
          </cell>
          <cell r="B5033" t="str">
            <v>Central Planet Sdn. Bhd.</v>
          </cell>
          <cell r="C5033" t="str">
            <v>Sungai Petani Bc</v>
          </cell>
        </row>
        <row r="5034">
          <cell r="A5034">
            <v>21631545</v>
          </cell>
          <cell r="B5034" t="str">
            <v>F &amp; G Asia Distribution Sdn Bhd</v>
          </cell>
          <cell r="C5034" t="str">
            <v>Prai Bc</v>
          </cell>
        </row>
        <row r="5035">
          <cell r="A5035">
            <v>23209922</v>
          </cell>
          <cell r="B5035" t="str">
            <v>Durable Industries Sdn. Bhd.</v>
          </cell>
          <cell r="C5035" t="str">
            <v>Malacca Bc</v>
          </cell>
        </row>
        <row r="5036">
          <cell r="A5036">
            <v>26981505</v>
          </cell>
          <cell r="B5036" t="str">
            <v>Thung Hing Industrial Trading Sdn Bhd</v>
          </cell>
          <cell r="C5036" t="str">
            <v>Sri Damansara Bc</v>
          </cell>
        </row>
        <row r="5037">
          <cell r="A5037">
            <v>17346905</v>
          </cell>
          <cell r="B5037" t="str">
            <v>Inazume (M) Sdn Bhd</v>
          </cell>
          <cell r="C5037" t="str">
            <v>Penang Bc</v>
          </cell>
        </row>
        <row r="5038">
          <cell r="A5038">
            <v>21182987</v>
          </cell>
          <cell r="B5038" t="str">
            <v>Js Petroleum Sdn Bhd</v>
          </cell>
          <cell r="C5038" t="str">
            <v>Kuantan Bc</v>
          </cell>
        </row>
        <row r="5039">
          <cell r="A5039">
            <v>16082268</v>
          </cell>
          <cell r="B5039" t="str">
            <v>Soon Hin Hardware Sdn Bhd</v>
          </cell>
          <cell r="C5039" t="str">
            <v>Ipoh Bc</v>
          </cell>
        </row>
        <row r="5040">
          <cell r="A5040">
            <v>18261707</v>
          </cell>
          <cell r="B5040" t="str">
            <v>Mewah Travel Services Sdn Bhd</v>
          </cell>
          <cell r="C5040" t="str">
            <v>Seremban Bc</v>
          </cell>
        </row>
        <row r="5041">
          <cell r="A5041">
            <v>17783020</v>
          </cell>
          <cell r="B5041" t="str">
            <v>Yung Ziu Sdn Bhd</v>
          </cell>
          <cell r="C5041" t="str">
            <v>Petaling Jaya Bc</v>
          </cell>
        </row>
        <row r="5042">
          <cell r="A5042">
            <v>26949655</v>
          </cell>
          <cell r="B5042" t="str">
            <v>Sin Steel Construction Sdn Bhd</v>
          </cell>
          <cell r="C5042" t="str">
            <v>Johor Baru Bc</v>
          </cell>
        </row>
        <row r="5043">
          <cell r="A5043">
            <v>14116737</v>
          </cell>
          <cell r="B5043" t="str">
            <v>Starkiss Food Corporation Sdn. Bhd.</v>
          </cell>
          <cell r="C5043" t="str">
            <v>Bangsar Bc</v>
          </cell>
        </row>
        <row r="5044">
          <cell r="A5044">
            <v>20027328</v>
          </cell>
          <cell r="B5044" t="str">
            <v>Tiong Nam Motor (M) Sdn Bhd</v>
          </cell>
          <cell r="C5044" t="str">
            <v>Bangsar Bc</v>
          </cell>
        </row>
        <row r="5045">
          <cell r="A5045">
            <v>27035517</v>
          </cell>
          <cell r="B5045" t="str">
            <v>Vesta Plastic Sdn Bhd</v>
          </cell>
          <cell r="C5045" t="str">
            <v>Johor Baru Bc</v>
          </cell>
        </row>
        <row r="5046">
          <cell r="A5046">
            <v>25498332</v>
          </cell>
          <cell r="B5046" t="str">
            <v>Ikatan Kukuh Jaya Sdn Bhd</v>
          </cell>
          <cell r="C5046" t="str">
            <v>Bangsar Bc</v>
          </cell>
        </row>
        <row r="5047">
          <cell r="A5047">
            <v>5062753</v>
          </cell>
          <cell r="B5047" t="str">
            <v>Instrumentation &amp; Petroleum Services Asi</v>
          </cell>
          <cell r="C5047" t="str">
            <v>Petaling Jaya Bc</v>
          </cell>
        </row>
        <row r="5048">
          <cell r="A5048">
            <v>26547430</v>
          </cell>
          <cell r="B5048" t="str">
            <v>Mainworks Builder Sdn Bhd</v>
          </cell>
          <cell r="C5048" t="str">
            <v>Kuching Bc</v>
          </cell>
        </row>
        <row r="5049">
          <cell r="A5049">
            <v>6311274</v>
          </cell>
          <cell r="B5049" t="str">
            <v>Dover Elevators (Malaysia) Sdn Bhd</v>
          </cell>
          <cell r="C5049" t="str">
            <v>Jln P Ramlee Bc</v>
          </cell>
        </row>
        <row r="5050">
          <cell r="A5050">
            <v>27061994</v>
          </cell>
          <cell r="B5050" t="str">
            <v>La Monte Moulding Sdn Bhd</v>
          </cell>
          <cell r="C5050" t="str">
            <v>Ipoh Bc</v>
          </cell>
        </row>
        <row r="5051">
          <cell r="A5051">
            <v>16085453</v>
          </cell>
          <cell r="B5051" t="str">
            <v>H-Lai Enterprise Sdn Bhd</v>
          </cell>
          <cell r="C5051" t="str">
            <v>Kuala Terengganu Bc</v>
          </cell>
        </row>
        <row r="5052">
          <cell r="A5052">
            <v>18731388</v>
          </cell>
          <cell r="B5052" t="str">
            <v>Percetakan Mun Sun Sdn Bhd</v>
          </cell>
          <cell r="C5052" t="str">
            <v>Subang Bc</v>
          </cell>
        </row>
        <row r="5053">
          <cell r="A5053">
            <v>15999451</v>
          </cell>
          <cell r="B5053" t="str">
            <v>Clp Agro Technology Sdn Bhd</v>
          </cell>
          <cell r="C5053" t="str">
            <v>Ipoh Bc</v>
          </cell>
        </row>
        <row r="5054">
          <cell r="A5054">
            <v>13184466</v>
          </cell>
          <cell r="B5054" t="str">
            <v>Asia Experience Tours Sdn Bhd</v>
          </cell>
          <cell r="C5054" t="str">
            <v>Bangsar Bc</v>
          </cell>
        </row>
        <row r="5055">
          <cell r="A5055">
            <v>9675452</v>
          </cell>
          <cell r="B5055" t="str">
            <v>Seri Zenith Engineering Sdn Bhd</v>
          </cell>
          <cell r="C5055" t="str">
            <v>Kajang Bc</v>
          </cell>
        </row>
        <row r="5056">
          <cell r="A5056">
            <v>2236741</v>
          </cell>
          <cell r="B5056" t="str">
            <v>Koperasi Pkink Berhad</v>
          </cell>
          <cell r="C5056" t="str">
            <v>Kota Bharu Bc</v>
          </cell>
        </row>
        <row r="5057">
          <cell r="A5057">
            <v>9216983</v>
          </cell>
          <cell r="B5057" t="str">
            <v>Hektar Sawit Sdn Bhd</v>
          </cell>
          <cell r="C5057" t="str">
            <v>Batu Pahat Bc</v>
          </cell>
        </row>
        <row r="5058">
          <cell r="A5058">
            <v>14114570</v>
          </cell>
          <cell r="B5058" t="str">
            <v>Wintex Engineering And Machinery Sdn Bhd</v>
          </cell>
          <cell r="C5058" t="str">
            <v>Ipoh Bc</v>
          </cell>
        </row>
        <row r="5059">
          <cell r="A5059">
            <v>16001239</v>
          </cell>
          <cell r="B5059" t="str">
            <v>Cl Waterware Sdn. Bhd.</v>
          </cell>
          <cell r="C5059" t="str">
            <v>Ipoh Bc</v>
          </cell>
        </row>
        <row r="5060">
          <cell r="A5060">
            <v>24588875</v>
          </cell>
          <cell r="B5060" t="str">
            <v>Pl Victory Sdn. Bhd.</v>
          </cell>
          <cell r="C5060" t="str">
            <v>Ipoh Bc</v>
          </cell>
        </row>
        <row r="5061">
          <cell r="A5061">
            <v>18417686</v>
          </cell>
          <cell r="B5061" t="str">
            <v>Multiple Reward Sdn Bhd</v>
          </cell>
          <cell r="C5061" t="str">
            <v>Petaling Jaya Bc</v>
          </cell>
        </row>
        <row r="5062">
          <cell r="A5062">
            <v>16087731</v>
          </cell>
          <cell r="B5062" t="str">
            <v>Victory Harvest Sdn Bhd</v>
          </cell>
          <cell r="C5062" t="str">
            <v>Malacca Bc</v>
          </cell>
        </row>
        <row r="5063">
          <cell r="A5063">
            <v>18322126</v>
          </cell>
          <cell r="B5063" t="str">
            <v>Ranting Global Resources Sdn Bhd</v>
          </cell>
          <cell r="C5063" t="str">
            <v>Kemaman Bc</v>
          </cell>
        </row>
        <row r="5064">
          <cell r="A5064">
            <v>5361498</v>
          </cell>
          <cell r="B5064" t="str">
            <v>Wawasan Saga Sdn Bhd</v>
          </cell>
          <cell r="C5064" t="str">
            <v>Karamunsing Bc</v>
          </cell>
        </row>
        <row r="5065">
          <cell r="A5065">
            <v>17092859</v>
          </cell>
          <cell r="B5065" t="str">
            <v>Kop Keluarga Dato Haji Hashim Mamat K T</v>
          </cell>
          <cell r="C5065" t="str">
            <v>Kuala Terengganu Bc</v>
          </cell>
        </row>
        <row r="5066">
          <cell r="A5066">
            <v>20046830</v>
          </cell>
          <cell r="B5066" t="str">
            <v>Million Effective Sdn Bhd</v>
          </cell>
          <cell r="C5066" t="str">
            <v>Ipoh Bc</v>
          </cell>
        </row>
        <row r="5067">
          <cell r="A5067">
            <v>9623378</v>
          </cell>
          <cell r="B5067" t="str">
            <v>Lec Water Sdn Bhd</v>
          </cell>
          <cell r="C5067" t="str">
            <v>Klang Bc</v>
          </cell>
        </row>
        <row r="5068">
          <cell r="A5068">
            <v>10424082</v>
          </cell>
          <cell r="B5068" t="str">
            <v>Rhea Buildcare Sdn Bhd</v>
          </cell>
          <cell r="C5068" t="str">
            <v>Bangsar Bc</v>
          </cell>
        </row>
        <row r="5069">
          <cell r="A5069">
            <v>4904163</v>
          </cell>
          <cell r="B5069" t="str">
            <v>Enesty Travel &amp; Tours Sdn. Bhd.</v>
          </cell>
          <cell r="C5069" t="str">
            <v>Jln P Ramlee Bc</v>
          </cell>
        </row>
        <row r="5070">
          <cell r="A5070">
            <v>10100874</v>
          </cell>
          <cell r="B5070" t="str">
            <v>Chicwan Restaurants Sdn Bhd</v>
          </cell>
          <cell r="C5070" t="str">
            <v>Bintulu Bc</v>
          </cell>
        </row>
        <row r="5071">
          <cell r="A5071">
            <v>11554525</v>
          </cell>
          <cell r="B5071" t="str">
            <v>Mascot Engineering &amp; Construction Sdn Bh</v>
          </cell>
          <cell r="C5071" t="str">
            <v>Johor Baru Bc</v>
          </cell>
        </row>
        <row r="5072">
          <cell r="A5072">
            <v>7689794</v>
          </cell>
          <cell r="B5072" t="str">
            <v>Lcs Industries Sdn Bhd</v>
          </cell>
          <cell r="C5072" t="str">
            <v>Kuching Bc</v>
          </cell>
        </row>
        <row r="5073">
          <cell r="A5073">
            <v>7057672</v>
          </cell>
          <cell r="B5073" t="str">
            <v>Hikmat Saujana Sdn Bhd</v>
          </cell>
          <cell r="C5073" t="str">
            <v>Kuching Bc</v>
          </cell>
        </row>
        <row r="5074">
          <cell r="A5074">
            <v>7723380</v>
          </cell>
          <cell r="B5074" t="str">
            <v>Teoh Lai Chai</v>
          </cell>
          <cell r="C5074" t="str">
            <v>Sungai Petani Bc</v>
          </cell>
        </row>
        <row r="5075">
          <cell r="A5075">
            <v>8051675</v>
          </cell>
          <cell r="B5075" t="str">
            <v>Productive Summit Sdn Bhd</v>
          </cell>
          <cell r="C5075" t="str">
            <v>Klang Bc</v>
          </cell>
        </row>
        <row r="5076">
          <cell r="A5076">
            <v>24779808</v>
          </cell>
          <cell r="B5076" t="str">
            <v>Suriamega Development Sdn. Bhd.</v>
          </cell>
          <cell r="C5076" t="str">
            <v>Bangsar Bc</v>
          </cell>
        </row>
        <row r="5077">
          <cell r="A5077">
            <v>26215812</v>
          </cell>
          <cell r="B5077" t="str">
            <v>Kiara Arowana Sdn Bhd</v>
          </cell>
          <cell r="C5077" t="str">
            <v>Bangsar Bc</v>
          </cell>
        </row>
        <row r="5078">
          <cell r="A5078">
            <v>26419496</v>
          </cell>
          <cell r="B5078" t="str">
            <v>Bell Paloh Estates Sdn. Bhd.</v>
          </cell>
          <cell r="C5078" t="str">
            <v>Batu Pahat Bc</v>
          </cell>
        </row>
        <row r="5079">
          <cell r="A5079">
            <v>21759458</v>
          </cell>
          <cell r="B5079" t="str">
            <v>Fitrah Resources Sdn Bhd</v>
          </cell>
          <cell r="C5079" t="str">
            <v>Bangsar Bc</v>
          </cell>
        </row>
        <row r="5080">
          <cell r="A5080">
            <v>27162634</v>
          </cell>
          <cell r="B5080" t="str">
            <v>Gemilang Serba Maju Sdn. Bhd.</v>
          </cell>
          <cell r="C5080" t="str">
            <v>Johor Baru Bc</v>
          </cell>
        </row>
        <row r="5081">
          <cell r="A5081">
            <v>26866794</v>
          </cell>
          <cell r="B5081" t="str">
            <v>Cpi City Sdn Bhd</v>
          </cell>
          <cell r="C5081" t="str">
            <v>Bangsar Bc</v>
          </cell>
        </row>
        <row r="5082">
          <cell r="A5082">
            <v>25960144</v>
          </cell>
          <cell r="B5082" t="str">
            <v>Bell Palm Industries Sdn. Bhd.</v>
          </cell>
          <cell r="C5082" t="str">
            <v>Batu Pahat Bc</v>
          </cell>
        </row>
        <row r="5083">
          <cell r="A5083">
            <v>25475312</v>
          </cell>
          <cell r="B5083" t="str">
            <v>Chan Soon Transport &amp; Trading Sdn Bhd</v>
          </cell>
          <cell r="C5083" t="str">
            <v>Seremban Bc</v>
          </cell>
        </row>
        <row r="5084">
          <cell r="A5084">
            <v>25970277</v>
          </cell>
          <cell r="B5084" t="str">
            <v>Immortal Entity Sdn. Bhd.</v>
          </cell>
          <cell r="C5084" t="str">
            <v>Subang Bc</v>
          </cell>
        </row>
        <row r="5085">
          <cell r="A5085">
            <v>26602677</v>
          </cell>
          <cell r="B5085" t="str">
            <v>Metrod Copper Products Sdn Bhd</v>
          </cell>
          <cell r="C5085" t="str">
            <v>Shah Alam Bc</v>
          </cell>
        </row>
        <row r="5086">
          <cell r="A5086">
            <v>5787834</v>
          </cell>
          <cell r="B5086" t="str">
            <v>Sigma Hardware Sdn. Bhd.</v>
          </cell>
          <cell r="C5086" t="str">
            <v>Jln Tun Perak Bc</v>
          </cell>
        </row>
        <row r="5087">
          <cell r="A5087">
            <v>4789945</v>
          </cell>
          <cell r="B5087" t="str">
            <v>Kotasas Sdn Bhd</v>
          </cell>
          <cell r="C5087" t="str">
            <v>Kuantan Bc</v>
          </cell>
        </row>
        <row r="5088">
          <cell r="A5088">
            <v>22118313</v>
          </cell>
          <cell r="B5088" t="str">
            <v>Aspro Construction Sdn. Bhd.</v>
          </cell>
          <cell r="C5088" t="str">
            <v>Penang Bc</v>
          </cell>
        </row>
        <row r="5089">
          <cell r="A5089">
            <v>24291795</v>
          </cell>
          <cell r="B5089" t="str">
            <v>Rompin Integrated Pineapple Industries</v>
          </cell>
          <cell r="C5089" t="str">
            <v>Kuantan Bc</v>
          </cell>
        </row>
        <row r="5090">
          <cell r="A5090">
            <v>19352764</v>
          </cell>
          <cell r="B5090" t="str">
            <v>Bumi Rewards Sdn Bhd</v>
          </cell>
          <cell r="C5090" t="str">
            <v>Jln P Ramlee Bc</v>
          </cell>
        </row>
        <row r="5091">
          <cell r="A5091">
            <v>6961273</v>
          </cell>
          <cell r="B5091" t="str">
            <v>Choong Nam Father &amp; Sons Construction Sb</v>
          </cell>
          <cell r="C5091" t="str">
            <v>Ipoh Bc</v>
          </cell>
        </row>
        <row r="5092">
          <cell r="A5092">
            <v>20589279</v>
          </cell>
          <cell r="B5092" t="str">
            <v>Mr Serdang Jaya</v>
          </cell>
          <cell r="C5092" t="str">
            <v>Kuala Terengganu Bc</v>
          </cell>
        </row>
        <row r="5093">
          <cell r="A5093">
            <v>23739646</v>
          </cell>
          <cell r="B5093" t="str">
            <v>An Marketing Trading Sdn Bhd</v>
          </cell>
          <cell r="C5093" t="str">
            <v>Penang Bc</v>
          </cell>
        </row>
        <row r="5094">
          <cell r="A5094">
            <v>5328433</v>
          </cell>
          <cell r="B5094" t="str">
            <v>Larrie Corporation (M) Sdn Bhd</v>
          </cell>
          <cell r="C5094" t="str">
            <v>Jln Tun Perak Bc</v>
          </cell>
        </row>
        <row r="5095">
          <cell r="A5095">
            <v>26979168</v>
          </cell>
          <cell r="B5095" t="str">
            <v>Select Fortune (M) Sdn Bhd</v>
          </cell>
          <cell r="C5095" t="str">
            <v>Petaling Jaya Bc</v>
          </cell>
        </row>
        <row r="5096">
          <cell r="A5096">
            <v>12051334</v>
          </cell>
          <cell r="B5096" t="str">
            <v>L.K.C Ventures Sdn Bhd</v>
          </cell>
          <cell r="C5096" t="str">
            <v>Bangsar Bc</v>
          </cell>
        </row>
        <row r="5097">
          <cell r="A5097">
            <v>12955978</v>
          </cell>
          <cell r="B5097" t="str">
            <v>Kopatha Holdings Sdn. Bhd.</v>
          </cell>
          <cell r="C5097" t="str">
            <v>Jln P Ramlee Bc</v>
          </cell>
        </row>
        <row r="5098">
          <cell r="A5098">
            <v>21571290</v>
          </cell>
          <cell r="B5098" t="str">
            <v>Pajak Gadai Jp Sdn Bhd</v>
          </cell>
          <cell r="C5098" t="str">
            <v>Jln P Ramlee Bc</v>
          </cell>
        </row>
        <row r="5099">
          <cell r="A5099">
            <v>27033974</v>
          </cell>
          <cell r="B5099" t="str">
            <v>Zest Frozen Food Sdn. Bhd.</v>
          </cell>
          <cell r="C5099" t="str">
            <v>Jln P Ramlee Bc</v>
          </cell>
        </row>
        <row r="5100">
          <cell r="A5100">
            <v>17061537</v>
          </cell>
          <cell r="B5100" t="str">
            <v>Imec Hygiene Sdn Bhd</v>
          </cell>
          <cell r="C5100" t="str">
            <v>Bangsar Bc</v>
          </cell>
        </row>
        <row r="5101">
          <cell r="A5101">
            <v>13213767</v>
          </cell>
          <cell r="B5101" t="str">
            <v>Luna Far East Sdn Bhd</v>
          </cell>
          <cell r="C5101" t="str">
            <v>Subang Bc</v>
          </cell>
        </row>
        <row r="5102">
          <cell r="A5102">
            <v>11674551</v>
          </cell>
          <cell r="B5102" t="str">
            <v>Hock Hin (Muar) Rubber Co Sdn Bhd</v>
          </cell>
          <cell r="C5102" t="str">
            <v>Muar Bc</v>
          </cell>
        </row>
        <row r="5103">
          <cell r="A5103">
            <v>16089846</v>
          </cell>
          <cell r="B5103" t="str">
            <v>Eng Heng Trading Co</v>
          </cell>
          <cell r="C5103" t="str">
            <v>Seremban Bc</v>
          </cell>
        </row>
        <row r="5104">
          <cell r="A5104">
            <v>5819050</v>
          </cell>
          <cell r="B5104" t="str">
            <v>Chop Cheong Bee Sdn Bhd</v>
          </cell>
          <cell r="C5104" t="str">
            <v>Malacca Bc</v>
          </cell>
        </row>
        <row r="5105">
          <cell r="A5105">
            <v>24966232</v>
          </cell>
          <cell r="B5105" t="str">
            <v>Hmh Recycle Sdn. Bhd.</v>
          </cell>
          <cell r="C5105" t="str">
            <v>Mentakab Bc</v>
          </cell>
        </row>
        <row r="5106">
          <cell r="A5106">
            <v>27091648</v>
          </cell>
          <cell r="B5106" t="str">
            <v>Banyan Treasures Sdn Bhd</v>
          </cell>
          <cell r="C5106" t="str">
            <v>Ipoh Bc</v>
          </cell>
        </row>
        <row r="5107">
          <cell r="A5107">
            <v>25794638</v>
          </cell>
          <cell r="B5107" t="str">
            <v>Teroka Pelangi Sdn Bhd</v>
          </cell>
          <cell r="C5107" t="str">
            <v>Ipoh Bc</v>
          </cell>
        </row>
        <row r="5108">
          <cell r="A5108">
            <v>9632528</v>
          </cell>
          <cell r="B5108" t="str">
            <v>Nekad Giat Sdn Bhd</v>
          </cell>
          <cell r="C5108" t="str">
            <v>Ipoh Bc</v>
          </cell>
        </row>
        <row r="5109">
          <cell r="A5109">
            <v>26136737</v>
          </cell>
          <cell r="B5109" t="str">
            <v>Linkk Busway Systems (M) Sdn Bhd</v>
          </cell>
          <cell r="C5109" t="str">
            <v>Jln Tun Perak Bc</v>
          </cell>
        </row>
        <row r="5110">
          <cell r="A5110">
            <v>7419549</v>
          </cell>
          <cell r="B5110" t="str">
            <v>Viking Asphalt Sdn Bhd</v>
          </cell>
          <cell r="C5110" t="str">
            <v>Johor Baru Bc</v>
          </cell>
        </row>
        <row r="5111">
          <cell r="A5111">
            <v>8990126</v>
          </cell>
          <cell r="B5111" t="str">
            <v>Avia Corporation Sdn Bhd</v>
          </cell>
          <cell r="C5111" t="str">
            <v>Petaling Jaya Bc</v>
          </cell>
        </row>
        <row r="5112">
          <cell r="A5112">
            <v>12882273</v>
          </cell>
          <cell r="B5112" t="str">
            <v>Kami Farming Sdn Bhd</v>
          </cell>
          <cell r="C5112" t="str">
            <v>Prai Bc</v>
          </cell>
        </row>
        <row r="5113">
          <cell r="A5113">
            <v>26946182</v>
          </cell>
          <cell r="B5113" t="str">
            <v>Intact System Sdn Bhd</v>
          </cell>
          <cell r="C5113" t="str">
            <v>Seremban Bc</v>
          </cell>
        </row>
        <row r="5114">
          <cell r="A5114">
            <v>20658995</v>
          </cell>
          <cell r="B5114" t="str">
            <v>Parkspots Sdn Bhd</v>
          </cell>
          <cell r="C5114" t="str">
            <v>Petaling Jaya Bc</v>
          </cell>
        </row>
        <row r="5115">
          <cell r="A5115">
            <v>6474860</v>
          </cell>
          <cell r="B5115" t="str">
            <v>City Lite Letrik Sdn Bhd</v>
          </cell>
          <cell r="C5115" t="str">
            <v>Jln Tun Perak Bc</v>
          </cell>
        </row>
        <row r="5116">
          <cell r="A5116">
            <v>6458000</v>
          </cell>
          <cell r="B5116" t="str">
            <v>Imej Warisan Sdn Bhd</v>
          </cell>
          <cell r="C5116" t="str">
            <v>Karamunsing Bc</v>
          </cell>
        </row>
        <row r="5117">
          <cell r="A5117">
            <v>26784611</v>
          </cell>
          <cell r="B5117" t="str">
            <v>Chemopharm Sdn Bhd</v>
          </cell>
          <cell r="C5117" t="str">
            <v>Petaling Jaya Bc</v>
          </cell>
        </row>
        <row r="5118">
          <cell r="A5118">
            <v>5619323</v>
          </cell>
          <cell r="B5118" t="str">
            <v>Arah Dagang Sdn Bhd</v>
          </cell>
          <cell r="C5118" t="str">
            <v>Kajang Bc</v>
          </cell>
        </row>
        <row r="5119">
          <cell r="A5119">
            <v>27043236</v>
          </cell>
          <cell r="B5119" t="str">
            <v>Chill Master Dairy Distributors Sdn Bhd</v>
          </cell>
          <cell r="C5119" t="str">
            <v>Kuantan Bc</v>
          </cell>
        </row>
        <row r="5120">
          <cell r="A5120">
            <v>22788351</v>
          </cell>
          <cell r="B5120" t="str">
            <v>Jaslyn Cakes Sdn Bhd</v>
          </cell>
          <cell r="C5120" t="str">
            <v>Bangsar Bc</v>
          </cell>
        </row>
        <row r="5121">
          <cell r="A5121">
            <v>17297214</v>
          </cell>
          <cell r="B5121" t="str">
            <v>Guestserv (Malaysia) Sdn Bhd</v>
          </cell>
          <cell r="C5121" t="str">
            <v>Jln Tun Perak Bc</v>
          </cell>
        </row>
        <row r="5122">
          <cell r="A5122">
            <v>26416090</v>
          </cell>
          <cell r="B5122" t="str">
            <v>Magna Legacy Sdn. Bhd.</v>
          </cell>
          <cell r="C5122" t="str">
            <v>Karamunsing Bc</v>
          </cell>
        </row>
        <row r="5123">
          <cell r="A5123">
            <v>25238828</v>
          </cell>
          <cell r="B5123" t="str">
            <v>Lakeforest Sdn Bhd</v>
          </cell>
          <cell r="C5123" t="str">
            <v>Kuching Bc</v>
          </cell>
        </row>
        <row r="5124">
          <cell r="A5124">
            <v>27004012</v>
          </cell>
          <cell r="B5124" t="str">
            <v>East Rock Holding Sdn. Bhd.</v>
          </cell>
          <cell r="C5124" t="str">
            <v>Kuantan Bc</v>
          </cell>
        </row>
        <row r="5125">
          <cell r="A5125">
            <v>24109503</v>
          </cell>
          <cell r="B5125" t="str">
            <v>Asia Food Ingredients Solutions Sdn Bhd</v>
          </cell>
          <cell r="C5125" t="str">
            <v>Johor Baru Bc</v>
          </cell>
        </row>
        <row r="5126">
          <cell r="A5126">
            <v>1504490</v>
          </cell>
          <cell r="B5126" t="str">
            <v>Joo Leong Chan Sdn Bhd</v>
          </cell>
          <cell r="C5126" t="str">
            <v>Klang Bc</v>
          </cell>
        </row>
        <row r="5127">
          <cell r="A5127">
            <v>19833409</v>
          </cell>
          <cell r="B5127" t="str">
            <v>Great Organic Sdn Bhd</v>
          </cell>
          <cell r="C5127" t="str">
            <v>Klang Bc</v>
          </cell>
        </row>
        <row r="5128">
          <cell r="A5128">
            <v>5690304</v>
          </cell>
          <cell r="B5128" t="str">
            <v>Qse Construction Sdn Bhd</v>
          </cell>
          <cell r="C5128" t="str">
            <v>Sri Damansara Bc</v>
          </cell>
        </row>
        <row r="5129">
          <cell r="A5129">
            <v>11930586</v>
          </cell>
          <cell r="B5129" t="str">
            <v>Wsl Xiang Xiang Sdn Bhd</v>
          </cell>
          <cell r="C5129" t="str">
            <v>Miri Bc</v>
          </cell>
        </row>
        <row r="5130">
          <cell r="A5130">
            <v>5275750</v>
          </cell>
          <cell r="B5130" t="str">
            <v>Hartawan Bahagia Sdn Bhd</v>
          </cell>
          <cell r="C5130" t="str">
            <v>Ipoh Bc</v>
          </cell>
        </row>
        <row r="5131">
          <cell r="A5131">
            <v>21383574</v>
          </cell>
          <cell r="B5131" t="str">
            <v>Standard Quartz Concrete Sdn Bhd</v>
          </cell>
          <cell r="C5131" t="str">
            <v>Miri Bc</v>
          </cell>
        </row>
        <row r="5132">
          <cell r="A5132">
            <v>21321309</v>
          </cell>
          <cell r="B5132" t="str">
            <v>Abh Sales Sdn. Bhd.</v>
          </cell>
          <cell r="C5132" t="str">
            <v>Kota Bharu Bc</v>
          </cell>
        </row>
        <row r="5133">
          <cell r="A5133">
            <v>10931197</v>
          </cell>
          <cell r="B5133" t="str">
            <v>Seleksi Sensasi Sdn Bhd</v>
          </cell>
          <cell r="C5133" t="str">
            <v>Prai Bc</v>
          </cell>
        </row>
        <row r="5134">
          <cell r="A5134">
            <v>20257492</v>
          </cell>
          <cell r="B5134" t="str">
            <v>Gl Construction Works</v>
          </cell>
          <cell r="C5134" t="str">
            <v>Mentakab Bc</v>
          </cell>
        </row>
        <row r="5135">
          <cell r="A5135">
            <v>6029732</v>
          </cell>
          <cell r="B5135" t="str">
            <v>Ikhmas Jaya Sdn Bhd</v>
          </cell>
          <cell r="C5135" t="str">
            <v>Subang Bc</v>
          </cell>
        </row>
        <row r="5136">
          <cell r="A5136">
            <v>26524577</v>
          </cell>
          <cell r="B5136" t="str">
            <v>Pemborong Wangsa Global Sdn Bhd</v>
          </cell>
          <cell r="C5136" t="str">
            <v>Tawau Bc</v>
          </cell>
        </row>
        <row r="5137">
          <cell r="A5137">
            <v>8194309</v>
          </cell>
          <cell r="B5137" t="str">
            <v>Weemaju Motor (Sabah) Sdn Bhd</v>
          </cell>
          <cell r="C5137" t="str">
            <v>Sandakan Bc</v>
          </cell>
        </row>
        <row r="5138">
          <cell r="A5138">
            <v>14729767</v>
          </cell>
          <cell r="B5138" t="str">
            <v>Pc Geotechnic Sdn Bhd</v>
          </cell>
          <cell r="C5138" t="str">
            <v>Petaling Jaya Bc</v>
          </cell>
        </row>
        <row r="5139">
          <cell r="A5139">
            <v>16542768</v>
          </cell>
          <cell r="B5139" t="str">
            <v>Bateriku (M) Sdn.Bhd.</v>
          </cell>
          <cell r="C5139" t="str">
            <v>Shah Alam Bc</v>
          </cell>
        </row>
        <row r="5140">
          <cell r="A5140">
            <v>22306405</v>
          </cell>
          <cell r="B5140" t="str">
            <v>Cahaya Teja Sdn. Bhd.</v>
          </cell>
          <cell r="C5140" t="str">
            <v>Penang Bc</v>
          </cell>
        </row>
        <row r="5141">
          <cell r="A5141">
            <v>24846699</v>
          </cell>
          <cell r="B5141" t="str">
            <v>True Colour Painting Solutions Sdn Bhd</v>
          </cell>
          <cell r="C5141" t="str">
            <v>Petaling Jaya Bc</v>
          </cell>
        </row>
        <row r="5142">
          <cell r="A5142">
            <v>8101468</v>
          </cell>
          <cell r="B5142" t="str">
            <v>Total Modern Engineering Sdn Bhd</v>
          </cell>
          <cell r="C5142" t="str">
            <v>Klang Bc</v>
          </cell>
        </row>
        <row r="5143">
          <cell r="A5143">
            <v>26628216</v>
          </cell>
          <cell r="B5143" t="str">
            <v>Es Eng Soon Trading Sdn Bhd</v>
          </cell>
          <cell r="C5143" t="str">
            <v>Shah Alam Bc</v>
          </cell>
        </row>
        <row r="5144">
          <cell r="A5144">
            <v>14761176</v>
          </cell>
          <cell r="B5144" t="str">
            <v>Amp Systems Sdn Bhd</v>
          </cell>
          <cell r="C5144" t="str">
            <v>Subang Bc</v>
          </cell>
        </row>
        <row r="5145">
          <cell r="A5145">
            <v>5461362</v>
          </cell>
          <cell r="B5145" t="str">
            <v>Yan Kwan Wood Products Sdn Bhd</v>
          </cell>
          <cell r="C5145" t="str">
            <v>Kuching Bc</v>
          </cell>
        </row>
        <row r="5146">
          <cell r="A5146">
            <v>7572371</v>
          </cell>
          <cell r="B5146" t="str">
            <v>Gaya Resources Sdn.Bhd.</v>
          </cell>
          <cell r="C5146" t="str">
            <v>Kuching Bc</v>
          </cell>
        </row>
        <row r="5147">
          <cell r="A5147">
            <v>1409197</v>
          </cell>
          <cell r="B5147" t="str">
            <v>Hokson Rubber Trading Sdn Bhd</v>
          </cell>
          <cell r="C5147" t="str">
            <v>Prai Bc</v>
          </cell>
        </row>
        <row r="5148">
          <cell r="A5148">
            <v>26712639</v>
          </cell>
          <cell r="B5148" t="str">
            <v>Koperasi Kolej Poly-Tech Mara Kuala Lump</v>
          </cell>
          <cell r="C5148" t="str">
            <v>Kajang Bc</v>
          </cell>
        </row>
        <row r="5149">
          <cell r="A5149">
            <v>16276876</v>
          </cell>
          <cell r="B5149" t="str">
            <v>L &amp; A Packaging Sdn Bhd</v>
          </cell>
          <cell r="C5149" t="str">
            <v>Johor Baru Bc</v>
          </cell>
        </row>
        <row r="5150">
          <cell r="A5150">
            <v>8668140</v>
          </cell>
          <cell r="B5150" t="str">
            <v>Mighty Shield Industries Sdn Bhd</v>
          </cell>
          <cell r="C5150" t="str">
            <v>Jln P Ramlee Bc</v>
          </cell>
        </row>
        <row r="5151">
          <cell r="A5151">
            <v>16007812</v>
          </cell>
          <cell r="B5151" t="str">
            <v>Ccp Builders Sdn Bhd</v>
          </cell>
          <cell r="C5151" t="str">
            <v>Kemaman Bc</v>
          </cell>
        </row>
        <row r="5152">
          <cell r="A5152">
            <v>14038828</v>
          </cell>
          <cell r="B5152" t="str">
            <v>Powerhouse Regal S/B</v>
          </cell>
          <cell r="C5152" t="str">
            <v>Mentakab Bc</v>
          </cell>
        </row>
        <row r="5153">
          <cell r="A5153">
            <v>23602529</v>
          </cell>
          <cell r="B5153" t="str">
            <v>Handy Construction Sdn Bhd</v>
          </cell>
          <cell r="C5153" t="str">
            <v>Jln Tun Perak Bc</v>
          </cell>
        </row>
        <row r="5154">
          <cell r="A5154">
            <v>18228355</v>
          </cell>
          <cell r="B5154" t="str">
            <v>Mm Supreme Sdn. Bhd.</v>
          </cell>
          <cell r="C5154" t="str">
            <v>Batu Pahat Bc</v>
          </cell>
        </row>
        <row r="5155">
          <cell r="A5155">
            <v>6672959</v>
          </cell>
          <cell r="B5155" t="str">
            <v>Syncoates (M) Sdn Bhd</v>
          </cell>
          <cell r="C5155" t="str">
            <v>Sri Damansara Bc</v>
          </cell>
        </row>
        <row r="5156">
          <cell r="A5156">
            <v>25049642</v>
          </cell>
          <cell r="B5156" t="str">
            <v>Lx Bricks Sdn Bhd</v>
          </cell>
          <cell r="C5156" t="str">
            <v>Teluk Intan Bc</v>
          </cell>
        </row>
        <row r="5157">
          <cell r="A5157">
            <v>23108627</v>
          </cell>
          <cell r="B5157" t="str">
            <v>Agrofine Sdn. Bhd.</v>
          </cell>
          <cell r="C5157" t="str">
            <v>Ipoh Bc</v>
          </cell>
        </row>
        <row r="5158">
          <cell r="A5158">
            <v>25565459</v>
          </cell>
          <cell r="B5158" t="str">
            <v>Comebest Malaysia Sdn Bhd</v>
          </cell>
          <cell r="C5158" t="str">
            <v>Ipoh Bc</v>
          </cell>
        </row>
        <row r="5159">
          <cell r="A5159">
            <v>4526734</v>
          </cell>
          <cell r="B5159" t="str">
            <v>Bcic Holdings Sdn.Bhd.</v>
          </cell>
          <cell r="C5159" t="str">
            <v>Kuantan Bc</v>
          </cell>
        </row>
        <row r="5160">
          <cell r="A5160">
            <v>20435657</v>
          </cell>
          <cell r="B5160" t="str">
            <v>Tai Ceng Contractor Company</v>
          </cell>
          <cell r="C5160" t="str">
            <v>Bintulu Bc</v>
          </cell>
        </row>
        <row r="5161">
          <cell r="A5161">
            <v>14156623</v>
          </cell>
          <cell r="B5161" t="str">
            <v>Eonmetall Systems Sdn Bhd</v>
          </cell>
          <cell r="C5161" t="str">
            <v>Prai Bc</v>
          </cell>
        </row>
        <row r="5162">
          <cell r="A5162">
            <v>26936981</v>
          </cell>
          <cell r="B5162" t="str">
            <v>Htm Hardware Trading Sdn Bhd</v>
          </cell>
          <cell r="C5162" t="str">
            <v>Miri Bc</v>
          </cell>
        </row>
        <row r="5163">
          <cell r="A5163">
            <v>24429561</v>
          </cell>
          <cell r="B5163" t="str">
            <v>C &amp; B Packaging Enterprise</v>
          </cell>
          <cell r="C5163" t="str">
            <v>Ipoh Bc</v>
          </cell>
        </row>
        <row r="5164">
          <cell r="A5164">
            <v>10194898</v>
          </cell>
          <cell r="B5164" t="str">
            <v>Riccarton Industries Sdn. Bhd.</v>
          </cell>
          <cell r="C5164" t="str">
            <v>Sibu Bc</v>
          </cell>
        </row>
        <row r="5165">
          <cell r="A5165">
            <v>1930576</v>
          </cell>
          <cell r="B5165" t="str">
            <v>Pesaka Trengganu Berhad</v>
          </cell>
          <cell r="C5165" t="str">
            <v>Kuala Terengganu Bc</v>
          </cell>
        </row>
        <row r="5166">
          <cell r="A5166">
            <v>21256925</v>
          </cell>
          <cell r="B5166" t="str">
            <v>Chop Swee Cheong (M) Sdn Bhd</v>
          </cell>
          <cell r="C5166" t="str">
            <v>Kota Bharu Bc</v>
          </cell>
        </row>
        <row r="5167">
          <cell r="A5167">
            <v>18530485</v>
          </cell>
          <cell r="B5167" t="str">
            <v>Maxspeed Automart Sdn Bhd</v>
          </cell>
          <cell r="C5167" t="str">
            <v>Sibu Bc</v>
          </cell>
        </row>
        <row r="5168">
          <cell r="A5168">
            <v>15192847</v>
          </cell>
          <cell r="B5168" t="str">
            <v>Attractive Venture (Jb) Sdn Bhd</v>
          </cell>
          <cell r="C5168" t="str">
            <v>Penang Bc</v>
          </cell>
        </row>
        <row r="5169">
          <cell r="A5169">
            <v>23492650</v>
          </cell>
          <cell r="B5169" t="str">
            <v>Better Power (M) Sdn Bhd</v>
          </cell>
          <cell r="C5169" t="str">
            <v>Seremban Bc</v>
          </cell>
        </row>
        <row r="5170">
          <cell r="A5170">
            <v>24012464</v>
          </cell>
          <cell r="B5170" t="str">
            <v>Surplus Paragon Sdn. Bhd.</v>
          </cell>
          <cell r="C5170" t="str">
            <v>Ipoh Bc</v>
          </cell>
        </row>
        <row r="5171">
          <cell r="A5171">
            <v>19306353</v>
          </cell>
          <cell r="B5171" t="str">
            <v>Aliran Luas Sdn Bhd</v>
          </cell>
          <cell r="C5171" t="str">
            <v>Kemaman Bc</v>
          </cell>
        </row>
        <row r="5172">
          <cell r="A5172">
            <v>9661822</v>
          </cell>
          <cell r="B5172" t="str">
            <v>B.H.O. Sdn. Bhd.</v>
          </cell>
          <cell r="C5172" t="str">
            <v>Karamunsing Bc</v>
          </cell>
        </row>
        <row r="5173">
          <cell r="A5173">
            <v>26876906</v>
          </cell>
          <cell r="B5173" t="str">
            <v>Gb Bond Sdn Bhd</v>
          </cell>
          <cell r="C5173" t="str">
            <v>Prai Bc</v>
          </cell>
        </row>
        <row r="5174">
          <cell r="A5174">
            <v>26349639</v>
          </cell>
          <cell r="B5174" t="str">
            <v>Serai Harmoni Sdn. Bhd.</v>
          </cell>
          <cell r="C5174" t="str">
            <v>Sri Damansara Bc</v>
          </cell>
        </row>
        <row r="5175">
          <cell r="A5175">
            <v>1481195</v>
          </cell>
          <cell r="B5175" t="str">
            <v>Tayarmart (M) Sdn Bhd</v>
          </cell>
          <cell r="C5175" t="str">
            <v>Prai Bc</v>
          </cell>
        </row>
        <row r="5176">
          <cell r="A5176">
            <v>2128655</v>
          </cell>
          <cell r="B5176" t="str">
            <v>Mutual Way Development &amp; Construction Sd</v>
          </cell>
          <cell r="C5176" t="str">
            <v>Ipoh Bc</v>
          </cell>
        </row>
        <row r="5177">
          <cell r="A5177">
            <v>14308929</v>
          </cell>
          <cell r="B5177" t="str">
            <v>Sutera Timur General Contractor</v>
          </cell>
          <cell r="C5177" t="str">
            <v>Karamunsing Bc</v>
          </cell>
        </row>
        <row r="5178">
          <cell r="A5178">
            <v>16146117</v>
          </cell>
          <cell r="B5178" t="str">
            <v>Takexcel Sdn Bhd</v>
          </cell>
          <cell r="C5178" t="str">
            <v>Sibu Bc</v>
          </cell>
        </row>
        <row r="5179">
          <cell r="A5179">
            <v>10316888</v>
          </cell>
          <cell r="B5179" t="str">
            <v>Sunrise Mentor (M) Sdn Bhd</v>
          </cell>
          <cell r="C5179" t="str">
            <v>Petaling Jaya Bc</v>
          </cell>
        </row>
        <row r="5180">
          <cell r="A5180">
            <v>15127218</v>
          </cell>
          <cell r="B5180" t="str">
            <v>Kamiru Enterprise</v>
          </cell>
          <cell r="C5180" t="str">
            <v>Karamunsing Bc</v>
          </cell>
        </row>
        <row r="5181">
          <cell r="A5181">
            <v>18502870</v>
          </cell>
          <cell r="B5181" t="str">
            <v>Super Tours &amp; Travel Service Sdn Bhd</v>
          </cell>
          <cell r="C5181" t="str">
            <v>Prai Bc</v>
          </cell>
        </row>
        <row r="5182">
          <cell r="A5182">
            <v>21265246</v>
          </cell>
          <cell r="B5182" t="str">
            <v>Darul Intan Sdn Bhd</v>
          </cell>
          <cell r="C5182" t="str">
            <v>Alor Setar Bc</v>
          </cell>
        </row>
        <row r="5183">
          <cell r="A5183">
            <v>3565842</v>
          </cell>
          <cell r="B5183" t="str">
            <v>Kop.Peneroka Felda Kledang Kota Tinggi B</v>
          </cell>
          <cell r="C5183" t="str">
            <v>Johor Baru Bc</v>
          </cell>
        </row>
        <row r="5184">
          <cell r="A5184">
            <v>7959386</v>
          </cell>
          <cell r="B5184" t="str">
            <v>Jolac Engineering Sdn Bhd</v>
          </cell>
          <cell r="C5184" t="str">
            <v>Shah Alam Bc</v>
          </cell>
        </row>
        <row r="5185">
          <cell r="A5185">
            <v>6316704</v>
          </cell>
          <cell r="B5185" t="str">
            <v>Sm Pelangi Sdn Bhd</v>
          </cell>
          <cell r="C5185" t="str">
            <v>Kuantan Bc</v>
          </cell>
        </row>
        <row r="5186">
          <cell r="A5186">
            <v>7924086</v>
          </cell>
          <cell r="B5186" t="str">
            <v>Tian Siang Oil Mill (Air Kuning) Sdn Bhd</v>
          </cell>
          <cell r="C5186" t="str">
            <v>Teluk Intan Bc</v>
          </cell>
        </row>
        <row r="5187">
          <cell r="A5187">
            <v>26591433</v>
          </cell>
          <cell r="B5187" t="str">
            <v>Teroka Land Development Sdn Bhd</v>
          </cell>
          <cell r="C5187" t="str">
            <v>Ipoh Bc</v>
          </cell>
        </row>
        <row r="5188">
          <cell r="A5188">
            <v>24827727</v>
          </cell>
          <cell r="B5188" t="str">
            <v>Kuala Legenda Sdn Bhd</v>
          </cell>
          <cell r="C5188" t="str">
            <v>Jln P Ramlee Bc</v>
          </cell>
        </row>
        <row r="5189">
          <cell r="A5189">
            <v>27167863</v>
          </cell>
          <cell r="B5189" t="str">
            <v>Eco Green Field Sdn Bhd</v>
          </cell>
          <cell r="C5189" t="str">
            <v>Johor Baru Bc</v>
          </cell>
        </row>
        <row r="5190">
          <cell r="A5190">
            <v>23918735</v>
          </cell>
          <cell r="B5190" t="str">
            <v>Pyramid Mega Builders Sdn Bhd</v>
          </cell>
          <cell r="C5190" t="str">
            <v>Kuching Bc</v>
          </cell>
        </row>
        <row r="5191">
          <cell r="A5191">
            <v>26587699</v>
          </cell>
          <cell r="B5191" t="str">
            <v>Stream Empire Holdings Sdn Bhd</v>
          </cell>
          <cell r="C5191" t="str">
            <v>Jln P Ramlee Bc</v>
          </cell>
        </row>
        <row r="5192">
          <cell r="A5192">
            <v>7548774</v>
          </cell>
          <cell r="B5192" t="str">
            <v>Jasa Bakti (Sdn) Bhd.</v>
          </cell>
          <cell r="C5192" t="str">
            <v>Kuala Terengganu Bc</v>
          </cell>
        </row>
        <row r="5193">
          <cell r="A5193">
            <v>25783077</v>
          </cell>
          <cell r="B5193" t="str">
            <v>Heng Da Logistic (M) Sdn Bhd</v>
          </cell>
          <cell r="C5193" t="str">
            <v>Kuantan Bc</v>
          </cell>
        </row>
        <row r="5194">
          <cell r="A5194">
            <v>6648976</v>
          </cell>
          <cell r="B5194" t="str">
            <v>Citra Alti Sdn Bhd</v>
          </cell>
          <cell r="C5194" t="str">
            <v>Kuching Bc</v>
          </cell>
        </row>
        <row r="5195">
          <cell r="A5195">
            <v>20143976</v>
          </cell>
          <cell r="B5195" t="str">
            <v>Koperasi Teras Usaha Johor Bahru Bhd</v>
          </cell>
          <cell r="C5195" t="str">
            <v>Johor Baru Bc</v>
          </cell>
        </row>
        <row r="5196">
          <cell r="A5196">
            <v>27142296</v>
          </cell>
          <cell r="B5196" t="str">
            <v>Educap Sdn. Bhd.</v>
          </cell>
          <cell r="C5196" t="str">
            <v>Bangsar Bc</v>
          </cell>
        </row>
        <row r="5197">
          <cell r="A5197">
            <v>27155828</v>
          </cell>
          <cell r="B5197" t="str">
            <v>Simm Ventures Sdn. Bhd.</v>
          </cell>
          <cell r="C5197" t="str">
            <v>Petaling Jaya Bc</v>
          </cell>
        </row>
        <row r="5198">
          <cell r="A5198">
            <v>6976076</v>
          </cell>
          <cell r="B5198" t="str">
            <v>Nandos Chickenland Malaysia Sdn Bhd</v>
          </cell>
          <cell r="C5198" t="str">
            <v>Jln Tun Perak Bc</v>
          </cell>
        </row>
        <row r="5199">
          <cell r="A5199">
            <v>2086431</v>
          </cell>
          <cell r="B5199" t="str">
            <v>Udani Carpets Sdn Bhd</v>
          </cell>
          <cell r="C5199" t="str">
            <v>Jln P Ramlee Bc</v>
          </cell>
        </row>
        <row r="5200">
          <cell r="A5200">
            <v>7438983</v>
          </cell>
          <cell r="B5200" t="str">
            <v>Kl Med Supplies (M) Sdn Bhd</v>
          </cell>
          <cell r="C5200" t="str">
            <v>Sri Damansara Bc</v>
          </cell>
        </row>
        <row r="5201">
          <cell r="A5201">
            <v>15191616</v>
          </cell>
          <cell r="B5201" t="str">
            <v>Sunny &amp; Ker Furniture Industries Sdn. Bh</v>
          </cell>
          <cell r="C5201" t="str">
            <v>Klang Bc</v>
          </cell>
        </row>
        <row r="5202">
          <cell r="A5202">
            <v>6818536</v>
          </cell>
          <cell r="B5202" t="str">
            <v>Mersing Concrete Sdn Bhd</v>
          </cell>
          <cell r="C5202" t="str">
            <v>Muar Bc</v>
          </cell>
        </row>
        <row r="5203">
          <cell r="A5203">
            <v>27248915</v>
          </cell>
          <cell r="B5203" t="str">
            <v>Wintergreen Upholstery Sdn. Bhd.</v>
          </cell>
          <cell r="C5203" t="str">
            <v>Muar Bc</v>
          </cell>
        </row>
        <row r="5204">
          <cell r="A5204">
            <v>9156283</v>
          </cell>
          <cell r="B5204" t="str">
            <v>Delab Scientific Sdn Bhd</v>
          </cell>
          <cell r="C5204" t="str">
            <v>Sri Damansara Bc</v>
          </cell>
        </row>
        <row r="5205">
          <cell r="A5205">
            <v>15292930</v>
          </cell>
          <cell r="B5205" t="str">
            <v>Ban Lee Heng Motor Sdn Bhd</v>
          </cell>
          <cell r="C5205" t="str">
            <v>Seremban Bc</v>
          </cell>
        </row>
        <row r="5206">
          <cell r="A5206">
            <v>21126320</v>
          </cell>
          <cell r="B5206" t="str">
            <v>Food Delicacy Material Sdn Bhd</v>
          </cell>
          <cell r="C5206" t="str">
            <v>Bangsar Bc</v>
          </cell>
        </row>
        <row r="5207">
          <cell r="A5207">
            <v>20150005</v>
          </cell>
          <cell r="B5207" t="str">
            <v>Mci Paint Sdn. Bhd.</v>
          </cell>
          <cell r="C5207" t="str">
            <v>Petaling Jaya Bc</v>
          </cell>
        </row>
        <row r="5208">
          <cell r="A5208">
            <v>25826885</v>
          </cell>
          <cell r="B5208" t="str">
            <v>Ag Family (Sarang Tiong) Sdn Bhd</v>
          </cell>
          <cell r="C5208" t="str">
            <v>Teluk Intan Bc</v>
          </cell>
        </row>
        <row r="5209">
          <cell r="A5209">
            <v>18480995</v>
          </cell>
          <cell r="B5209" t="str">
            <v>Taipex (M) Sdn Bhd</v>
          </cell>
          <cell r="C5209" t="str">
            <v>Penang Bc</v>
          </cell>
        </row>
        <row r="5210">
          <cell r="A5210">
            <v>24253917</v>
          </cell>
          <cell r="B5210" t="str">
            <v>Pen Power Sdn. Bhd.</v>
          </cell>
          <cell r="C5210" t="str">
            <v>Prai Bc</v>
          </cell>
        </row>
        <row r="5211">
          <cell r="A5211">
            <v>22798982</v>
          </cell>
          <cell r="B5211" t="str">
            <v>Slg Construction Sdn Bhd</v>
          </cell>
          <cell r="C5211" t="str">
            <v>Malacca Bc</v>
          </cell>
        </row>
        <row r="5212">
          <cell r="A5212">
            <v>23171183</v>
          </cell>
          <cell r="B5212" t="str">
            <v>Csa Industries Sdn. Bhd.</v>
          </cell>
          <cell r="C5212" t="str">
            <v>Teluk Intan Bc</v>
          </cell>
        </row>
        <row r="5213">
          <cell r="A5213">
            <v>23727099</v>
          </cell>
          <cell r="B5213" t="str">
            <v>Restoran Wong Solo (Bangi) Sdn Bhd</v>
          </cell>
          <cell r="C5213" t="str">
            <v>Kajang Bc</v>
          </cell>
        </row>
        <row r="5214">
          <cell r="A5214">
            <v>25539302</v>
          </cell>
          <cell r="B5214" t="str">
            <v>Worldwide Offshore Services Sdn Bhd</v>
          </cell>
          <cell r="C5214" t="str">
            <v>Miri Bc</v>
          </cell>
        </row>
        <row r="5215">
          <cell r="A5215">
            <v>20351885</v>
          </cell>
          <cell r="B5215" t="str">
            <v>Low Chan And Brothers Sdn Bhd</v>
          </cell>
          <cell r="C5215" t="str">
            <v>Ipoh Bc</v>
          </cell>
        </row>
        <row r="5216">
          <cell r="A5216">
            <v>20667922</v>
          </cell>
          <cell r="B5216" t="str">
            <v>Sfi Global (M) Sdn Bhd</v>
          </cell>
          <cell r="C5216" t="str">
            <v>Shah Alam Bc</v>
          </cell>
        </row>
        <row r="5217">
          <cell r="A5217">
            <v>12129137</v>
          </cell>
          <cell r="B5217" t="str">
            <v>Roslem Enterprise</v>
          </cell>
          <cell r="C5217" t="str">
            <v>Kuantan Bc</v>
          </cell>
        </row>
        <row r="5218">
          <cell r="A5218">
            <v>25644953</v>
          </cell>
          <cell r="B5218" t="str">
            <v>Ame Manufacturing Sdn Bhd</v>
          </cell>
          <cell r="C5218" t="str">
            <v>Johor Baru Bc</v>
          </cell>
        </row>
        <row r="5219">
          <cell r="A5219">
            <v>21357806</v>
          </cell>
          <cell r="B5219" t="str">
            <v>Cf Maju Hardware Sdn Bhd</v>
          </cell>
          <cell r="C5219" t="str">
            <v>Prai Bc</v>
          </cell>
        </row>
        <row r="5220">
          <cell r="A5220">
            <v>24134524</v>
          </cell>
          <cell r="B5220" t="str">
            <v>Gt One Smartkey Sdn. Bhd.</v>
          </cell>
          <cell r="C5220" t="str">
            <v>Subang Bc</v>
          </cell>
        </row>
        <row r="5221">
          <cell r="A5221">
            <v>15051969</v>
          </cell>
          <cell r="B5221" t="str">
            <v>Keat Leong Properties Sdn Bhd</v>
          </cell>
          <cell r="C5221" t="str">
            <v>Jln P Ramlee Bc</v>
          </cell>
        </row>
        <row r="5222">
          <cell r="A5222">
            <v>16692750</v>
          </cell>
          <cell r="B5222" t="str">
            <v>Crop-Chem Sdn Bhd</v>
          </cell>
          <cell r="C5222" t="str">
            <v>Alor Setar Bc</v>
          </cell>
        </row>
        <row r="5223">
          <cell r="A5223">
            <v>23569889</v>
          </cell>
          <cell r="B5223" t="str">
            <v>Greenbay Ces (Pg) Sdn Bhd</v>
          </cell>
          <cell r="C5223" t="str">
            <v>Prai Bc</v>
          </cell>
        </row>
        <row r="5224">
          <cell r="A5224">
            <v>24057826</v>
          </cell>
          <cell r="B5224" t="str">
            <v>Matahari Indah Sdn Bhd</v>
          </cell>
          <cell r="C5224" t="str">
            <v>Jln P Ramlee Bc</v>
          </cell>
        </row>
        <row r="5225">
          <cell r="A5225">
            <v>6339752</v>
          </cell>
          <cell r="B5225" t="str">
            <v>Sasa Security Services Sdn Bhd</v>
          </cell>
          <cell r="C5225" t="str">
            <v>Sri Damansara Bc</v>
          </cell>
        </row>
        <row r="5226">
          <cell r="A5226">
            <v>23632385</v>
          </cell>
          <cell r="B5226" t="str">
            <v>Mcv Petroleum Sdn Bhd</v>
          </cell>
          <cell r="C5226" t="str">
            <v>Ipoh Bc</v>
          </cell>
        </row>
        <row r="5227">
          <cell r="A5227">
            <v>15739647</v>
          </cell>
          <cell r="B5227" t="str">
            <v>Sun Fook Sang Trading Sdn. Bhd.</v>
          </cell>
          <cell r="C5227" t="str">
            <v>Jln Tun Perak Bc</v>
          </cell>
        </row>
        <row r="5228">
          <cell r="A5228">
            <v>27229489</v>
          </cell>
          <cell r="B5228" t="str">
            <v>Winplus Development Sdn. Bhd.</v>
          </cell>
          <cell r="C5228" t="str">
            <v>Malacca Bc</v>
          </cell>
        </row>
        <row r="5229">
          <cell r="A5229">
            <v>26305318</v>
          </cell>
          <cell r="B5229" t="str">
            <v>Ivorie International Sdn Bhd</v>
          </cell>
          <cell r="C5229" t="str">
            <v>Muar Bc</v>
          </cell>
        </row>
        <row r="5230">
          <cell r="A5230">
            <v>17215468</v>
          </cell>
          <cell r="B5230" t="str">
            <v>Leo Logistics (M) Sdn Bhd</v>
          </cell>
          <cell r="C5230" t="str">
            <v>Klang Bc</v>
          </cell>
        </row>
        <row r="5231">
          <cell r="A5231">
            <v>25130142</v>
          </cell>
          <cell r="B5231" t="str">
            <v>Dejaya Auto Supply Sdn. Bhd.</v>
          </cell>
          <cell r="C5231" t="str">
            <v>Shah Alam Bc</v>
          </cell>
        </row>
        <row r="5232">
          <cell r="A5232">
            <v>12004367</v>
          </cell>
          <cell r="B5232" t="str">
            <v>Pusat Perubatan Naluri Sdn Bhd</v>
          </cell>
          <cell r="C5232" t="str">
            <v>Sri Damansara Bc</v>
          </cell>
        </row>
        <row r="5233">
          <cell r="A5233">
            <v>25267680</v>
          </cell>
          <cell r="B5233" t="str">
            <v>Koking Holdings Sdn Bhd</v>
          </cell>
          <cell r="C5233" t="str">
            <v>Ipoh Bc</v>
          </cell>
        </row>
        <row r="5234">
          <cell r="A5234">
            <v>26962072</v>
          </cell>
          <cell r="B5234" t="str">
            <v>Jen Twilight Sdn Bhd</v>
          </cell>
          <cell r="C5234" t="str">
            <v>Jln P Ramlee Bc</v>
          </cell>
        </row>
        <row r="5235">
          <cell r="A5235">
            <v>14111747</v>
          </cell>
          <cell r="B5235" t="str">
            <v>Golden State Resources Sdn Bhd</v>
          </cell>
          <cell r="C5235" t="str">
            <v>Ipoh Bc</v>
          </cell>
        </row>
        <row r="5236">
          <cell r="A5236">
            <v>14833948</v>
          </cell>
          <cell r="B5236" t="str">
            <v>Klinik Idzham Sdn. Bhd.</v>
          </cell>
          <cell r="C5236" t="str">
            <v>Jln Tun Perak Bc</v>
          </cell>
        </row>
        <row r="5237">
          <cell r="A5237">
            <v>24608599</v>
          </cell>
          <cell r="B5237" t="str">
            <v>Kanson Tyre Sdn. Bhd.</v>
          </cell>
          <cell r="C5237" t="str">
            <v>Sri Damansara Bc</v>
          </cell>
        </row>
        <row r="5238">
          <cell r="A5238">
            <v>21952793</v>
          </cell>
          <cell r="B5238" t="str">
            <v>Az Zuha Group Travel &amp; Tours Sdn Bhd</v>
          </cell>
          <cell r="C5238" t="str">
            <v>Kajang Bc</v>
          </cell>
        </row>
        <row r="5239">
          <cell r="A5239">
            <v>16101200</v>
          </cell>
          <cell r="B5239" t="str">
            <v>Kun Kee Food Industries Sdn Bhd</v>
          </cell>
          <cell r="C5239" t="str">
            <v>Penang Bc</v>
          </cell>
        </row>
        <row r="5240">
          <cell r="A5240">
            <v>26483375</v>
          </cell>
          <cell r="B5240" t="str">
            <v>Atnocom Sdn. Bhd.</v>
          </cell>
          <cell r="C5240" t="str">
            <v>Kuala Terengganu Bc</v>
          </cell>
        </row>
        <row r="5241">
          <cell r="A5241">
            <v>19337655</v>
          </cell>
          <cell r="B5241" t="str">
            <v>Unic Leisure Transtour Sdn. Bhd.</v>
          </cell>
          <cell r="C5241" t="str">
            <v>Alor Setar Bc</v>
          </cell>
        </row>
        <row r="5242">
          <cell r="A5242">
            <v>13745427</v>
          </cell>
          <cell r="B5242" t="str">
            <v>Smi Electric Automation Sdn Bhd</v>
          </cell>
          <cell r="C5242" t="str">
            <v>Bangsar Bc</v>
          </cell>
        </row>
        <row r="5243">
          <cell r="A5243">
            <v>22474928</v>
          </cell>
          <cell r="B5243" t="str">
            <v>Arba Travel &amp; Tours Sdn. Bhd.</v>
          </cell>
          <cell r="C5243" t="str">
            <v>Kajang Bc</v>
          </cell>
        </row>
        <row r="5244">
          <cell r="A5244">
            <v>18620806</v>
          </cell>
          <cell r="B5244" t="str">
            <v>Obl Maju Sdn Bhd</v>
          </cell>
          <cell r="C5244" t="str">
            <v>Alor Setar Bc</v>
          </cell>
        </row>
        <row r="5245">
          <cell r="A5245">
            <v>13880944</v>
          </cell>
          <cell r="B5245" t="str">
            <v>Sin Hai Tat Trading Sdn Bhd</v>
          </cell>
          <cell r="C5245" t="str">
            <v>Teluk Intan Bc</v>
          </cell>
        </row>
        <row r="5246">
          <cell r="A5246">
            <v>22571942</v>
          </cell>
          <cell r="B5246" t="str">
            <v>Nexus Office System Sdn Bhd</v>
          </cell>
          <cell r="C5246" t="str">
            <v>Klang Bc</v>
          </cell>
        </row>
        <row r="5247">
          <cell r="A5247">
            <v>19237612</v>
          </cell>
          <cell r="B5247" t="str">
            <v>Magnum Cable Sdn. Bhd.</v>
          </cell>
          <cell r="C5247" t="str">
            <v>Malacca Bc</v>
          </cell>
        </row>
        <row r="5248">
          <cell r="A5248">
            <v>23085105</v>
          </cell>
          <cell r="B5248" t="str">
            <v>Appfuxion Consulting Sdn. Bhd.</v>
          </cell>
          <cell r="C5248" t="str">
            <v>Bangsar Bc</v>
          </cell>
        </row>
        <row r="5249">
          <cell r="A5249">
            <v>26943916</v>
          </cell>
          <cell r="B5249" t="str">
            <v>Biomax Resources Sdn Bhd</v>
          </cell>
          <cell r="C5249" t="str">
            <v>Bangsar Bc</v>
          </cell>
        </row>
        <row r="5250">
          <cell r="A5250">
            <v>8077216</v>
          </cell>
          <cell r="B5250" t="str">
            <v>Ong Tiong Yee &amp; Sons Sdn Bhd</v>
          </cell>
          <cell r="C5250" t="str">
            <v>Petaling Jaya Bc</v>
          </cell>
        </row>
        <row r="5251">
          <cell r="A5251">
            <v>24743272</v>
          </cell>
          <cell r="B5251" t="str">
            <v>Everthon Marketing Sdn Bhd</v>
          </cell>
          <cell r="C5251" t="str">
            <v>Ipoh Bc</v>
          </cell>
        </row>
        <row r="5252">
          <cell r="A5252">
            <v>27017665</v>
          </cell>
          <cell r="B5252" t="str">
            <v>Huachang Growmax (M) Sdn Bhd</v>
          </cell>
          <cell r="C5252" t="str">
            <v>Seremban Bc</v>
          </cell>
        </row>
        <row r="5253">
          <cell r="A5253">
            <v>4291317</v>
          </cell>
          <cell r="B5253" t="str">
            <v>Lourdes Medical Centre Sdn Bhd</v>
          </cell>
          <cell r="C5253" t="str">
            <v>Petaling Jaya Bc</v>
          </cell>
        </row>
        <row r="5254">
          <cell r="A5254">
            <v>26943541</v>
          </cell>
          <cell r="B5254" t="str">
            <v>Red Alert Online Sdn Bhd</v>
          </cell>
          <cell r="C5254" t="str">
            <v>Petaling Jaya Bc</v>
          </cell>
        </row>
        <row r="5255">
          <cell r="A5255">
            <v>27036948</v>
          </cell>
          <cell r="B5255" t="str">
            <v>Excellent Green Sdn Bhd</v>
          </cell>
          <cell r="C5255" t="str">
            <v>Miri Bc</v>
          </cell>
        </row>
        <row r="5256">
          <cell r="A5256">
            <v>15880278</v>
          </cell>
          <cell r="B5256" t="str">
            <v>Eyesight Optic Sdn Bhd</v>
          </cell>
          <cell r="C5256" t="str">
            <v>Kuching Bc</v>
          </cell>
        </row>
        <row r="5257">
          <cell r="A5257">
            <v>20116635</v>
          </cell>
          <cell r="B5257" t="str">
            <v>Acis Technology Sdn Bhd</v>
          </cell>
          <cell r="C5257" t="str">
            <v>Malacca Bc</v>
          </cell>
        </row>
        <row r="5258">
          <cell r="A5258">
            <v>9326574</v>
          </cell>
          <cell r="B5258" t="str">
            <v>Yato Precision Engineering Sdn Bhd</v>
          </cell>
          <cell r="C5258" t="str">
            <v>Kajang Bc</v>
          </cell>
        </row>
        <row r="5259">
          <cell r="A5259">
            <v>20306291</v>
          </cell>
          <cell r="B5259" t="str">
            <v>Orgabio Manufacturing Sdn Bhd</v>
          </cell>
          <cell r="C5259" t="str">
            <v>Bangsar Bc</v>
          </cell>
        </row>
        <row r="5260">
          <cell r="A5260">
            <v>23791205</v>
          </cell>
          <cell r="B5260" t="str">
            <v>Malniaga Makmur Sdn. Bhd.</v>
          </cell>
          <cell r="C5260" t="str">
            <v>Jln P Ramlee Bc</v>
          </cell>
        </row>
        <row r="5261">
          <cell r="A5261">
            <v>27146409</v>
          </cell>
          <cell r="B5261" t="str">
            <v>Sy Polymer Industries Sdn Bhd</v>
          </cell>
          <cell r="C5261" t="str">
            <v>Batu Pahat Bc</v>
          </cell>
        </row>
        <row r="5262">
          <cell r="A5262">
            <v>24466565</v>
          </cell>
          <cell r="B5262" t="str">
            <v>Mj Dynasty Holding Sdn Bhd</v>
          </cell>
          <cell r="C5262" t="str">
            <v>Jln Tun Perak Bc</v>
          </cell>
        </row>
        <row r="5263">
          <cell r="A5263">
            <v>24862792</v>
          </cell>
          <cell r="B5263" t="str">
            <v>New4Mix Sdn Bhd</v>
          </cell>
          <cell r="C5263" t="str">
            <v>Jln Tun Perak Bc</v>
          </cell>
        </row>
        <row r="5264">
          <cell r="A5264">
            <v>20496800</v>
          </cell>
          <cell r="B5264" t="str">
            <v>Irkaz Group Sdn Bhd</v>
          </cell>
          <cell r="C5264" t="str">
            <v>Kuantan Bc</v>
          </cell>
        </row>
        <row r="5265">
          <cell r="A5265">
            <v>26978353</v>
          </cell>
          <cell r="B5265" t="str">
            <v>Maple Sierra Sdn Bhd</v>
          </cell>
          <cell r="C5265" t="str">
            <v>Jln P Ramlee Bc</v>
          </cell>
        </row>
        <row r="5266">
          <cell r="A5266">
            <v>14459823</v>
          </cell>
          <cell r="B5266" t="str">
            <v>Giatreka Sdn Bhd</v>
          </cell>
          <cell r="C5266" t="str">
            <v>Bangsar Bc</v>
          </cell>
        </row>
        <row r="5267">
          <cell r="A5267">
            <v>24501554</v>
          </cell>
          <cell r="B5267" t="str">
            <v>Nsd Millenium Sdn Bhd</v>
          </cell>
          <cell r="C5267" t="str">
            <v>Petaling Jaya Bc</v>
          </cell>
        </row>
        <row r="5268">
          <cell r="A5268">
            <v>19925000</v>
          </cell>
          <cell r="B5268" t="str">
            <v>Zinc Sun Enterprise Sdn Bhd</v>
          </cell>
          <cell r="C5268" t="str">
            <v>Miri Bc</v>
          </cell>
        </row>
        <row r="5269">
          <cell r="A5269">
            <v>22441062</v>
          </cell>
          <cell r="B5269" t="str">
            <v>Pmg Pharmacy Sdn Bhd</v>
          </cell>
          <cell r="C5269" t="str">
            <v>Sibu Bc</v>
          </cell>
        </row>
        <row r="5270">
          <cell r="A5270">
            <v>21301638</v>
          </cell>
          <cell r="B5270" t="str">
            <v>Olicell Group (M) Sdn Bhd</v>
          </cell>
          <cell r="C5270" t="str">
            <v>Jln Tun Perak Bc</v>
          </cell>
        </row>
        <row r="5271">
          <cell r="A5271">
            <v>15814261</v>
          </cell>
          <cell r="B5271" t="str">
            <v>Bell Hon Airfilter Sdn Bhd</v>
          </cell>
          <cell r="C5271" t="str">
            <v>Kajang Bc</v>
          </cell>
        </row>
        <row r="5272">
          <cell r="A5272">
            <v>20376504</v>
          </cell>
          <cell r="B5272" t="str">
            <v>Era Sepadu Sdn Bhd</v>
          </cell>
          <cell r="C5272" t="str">
            <v>Kemaman Bc</v>
          </cell>
        </row>
        <row r="5273">
          <cell r="A5273">
            <v>16762075</v>
          </cell>
          <cell r="B5273" t="str">
            <v>M P Goh Motor Sdn Bhd</v>
          </cell>
          <cell r="C5273" t="str">
            <v>Malacca Bc</v>
          </cell>
        </row>
        <row r="5274">
          <cell r="A5274">
            <v>24213440</v>
          </cell>
          <cell r="B5274" t="str">
            <v>Universal Peak Sdn. Bhd.</v>
          </cell>
          <cell r="C5274" t="str">
            <v>Bangsar Bc</v>
          </cell>
        </row>
        <row r="5275">
          <cell r="A5275">
            <v>25192266</v>
          </cell>
          <cell r="B5275" t="str">
            <v>Tripeer Distribution Sdn. Bhd.</v>
          </cell>
          <cell r="C5275" t="str">
            <v>Kemaman Bc</v>
          </cell>
        </row>
        <row r="5276">
          <cell r="A5276">
            <v>25384649</v>
          </cell>
          <cell r="B5276" t="str">
            <v>Melbourne Wealth International Sdn. Bhd.</v>
          </cell>
          <cell r="C5276" t="str">
            <v>Johor Baru Bc</v>
          </cell>
        </row>
        <row r="5277">
          <cell r="A5277">
            <v>21578124</v>
          </cell>
          <cell r="B5277" t="str">
            <v>Azza Murni Sdn Bhd</v>
          </cell>
          <cell r="C5277" t="str">
            <v>Miri Bc</v>
          </cell>
        </row>
        <row r="5278">
          <cell r="A5278">
            <v>11944621</v>
          </cell>
          <cell r="B5278" t="str">
            <v>Jhc Express Sdn Bhd</v>
          </cell>
          <cell r="C5278" t="str">
            <v>Subang Bc</v>
          </cell>
        </row>
        <row r="5279">
          <cell r="A5279">
            <v>26978812</v>
          </cell>
          <cell r="B5279" t="str">
            <v>Thousand Triangle Sdn. Bhd.</v>
          </cell>
          <cell r="C5279" t="str">
            <v>Jln P Ramlee Bc</v>
          </cell>
        </row>
        <row r="5280">
          <cell r="A5280">
            <v>21605057</v>
          </cell>
          <cell r="B5280" t="str">
            <v>Sf Furniture Sdn Bhd</v>
          </cell>
          <cell r="C5280" t="str">
            <v>Muar Bc</v>
          </cell>
        </row>
        <row r="5281">
          <cell r="A5281">
            <v>24183558</v>
          </cell>
          <cell r="B5281" t="str">
            <v>Kw Keat Wei Motor Sdn Bhd</v>
          </cell>
          <cell r="C5281" t="str">
            <v>Alor Setar Bc</v>
          </cell>
        </row>
        <row r="5282">
          <cell r="A5282">
            <v>20949321</v>
          </cell>
          <cell r="B5282" t="str">
            <v>Green Apple Gallery Sdn. Bhd.</v>
          </cell>
          <cell r="C5282" t="str">
            <v>Jln Tun Perak Bc</v>
          </cell>
        </row>
        <row r="5283">
          <cell r="A5283">
            <v>21041839</v>
          </cell>
          <cell r="B5283" t="str">
            <v>Hong Huei Trading Sdn Bhd</v>
          </cell>
          <cell r="C5283" t="str">
            <v>Seremban Bc</v>
          </cell>
        </row>
        <row r="5284">
          <cell r="A5284">
            <v>5298521</v>
          </cell>
          <cell r="B5284" t="str">
            <v>Simpang Kunak Plantations Sdn Bhd</v>
          </cell>
          <cell r="C5284" t="str">
            <v>Karamunsing Bc</v>
          </cell>
        </row>
        <row r="5285">
          <cell r="A5285">
            <v>26945661</v>
          </cell>
          <cell r="B5285" t="str">
            <v>Hao Xiang Chi Seafood (Setia Alam) Sdn.</v>
          </cell>
          <cell r="C5285" t="str">
            <v>Klang Bc</v>
          </cell>
        </row>
        <row r="5286">
          <cell r="A5286">
            <v>16373823</v>
          </cell>
          <cell r="B5286" t="str">
            <v>Gemilang Petromart</v>
          </cell>
          <cell r="C5286" t="str">
            <v>Johor Baru Bc</v>
          </cell>
        </row>
        <row r="5287">
          <cell r="A5287">
            <v>14309833</v>
          </cell>
          <cell r="B5287" t="str">
            <v>Sws Auto Part Services Sdn Bhd</v>
          </cell>
          <cell r="C5287" t="str">
            <v>Kuantan Bc</v>
          </cell>
        </row>
        <row r="5288">
          <cell r="A5288">
            <v>26943625</v>
          </cell>
          <cell r="B5288" t="str">
            <v>Lts Logistics (Pg) Sdn Bhd</v>
          </cell>
          <cell r="C5288" t="str">
            <v>Penang Bc</v>
          </cell>
        </row>
        <row r="5289">
          <cell r="A5289">
            <v>7665622</v>
          </cell>
          <cell r="B5289" t="str">
            <v>Mahir Rimbun Sdn Bhd</v>
          </cell>
          <cell r="C5289" t="str">
            <v>Ipoh Bc</v>
          </cell>
        </row>
        <row r="5290">
          <cell r="A5290">
            <v>15206280</v>
          </cell>
          <cell r="B5290" t="str">
            <v>Abm Serumpun Sdn. Bhd.</v>
          </cell>
          <cell r="C5290" t="str">
            <v>Bangsar Bc</v>
          </cell>
        </row>
        <row r="5291">
          <cell r="A5291">
            <v>20310830</v>
          </cell>
          <cell r="B5291" t="str">
            <v>Jesin Builders Sdn Bhd</v>
          </cell>
          <cell r="C5291" t="str">
            <v>Sungai Petani Bc</v>
          </cell>
        </row>
        <row r="5292">
          <cell r="A5292">
            <v>16289869</v>
          </cell>
          <cell r="B5292" t="str">
            <v>Heng Ye Trading Sdn Bhd</v>
          </cell>
          <cell r="C5292" t="str">
            <v>Ipoh Bc</v>
          </cell>
        </row>
        <row r="5293">
          <cell r="A5293">
            <v>26947608</v>
          </cell>
          <cell r="B5293" t="str">
            <v>Beho Woods Sdn Bhd</v>
          </cell>
          <cell r="C5293" t="str">
            <v>Bangsar Bc</v>
          </cell>
        </row>
        <row r="5294">
          <cell r="A5294">
            <v>16980813</v>
          </cell>
          <cell r="B5294" t="str">
            <v>Myisp Dot Com Sdn. Bhd.</v>
          </cell>
          <cell r="C5294" t="str">
            <v>Bangsar Bc</v>
          </cell>
        </row>
        <row r="5295">
          <cell r="A5295">
            <v>21642443</v>
          </cell>
          <cell r="B5295" t="str">
            <v>Harves Distribution Sdn. Bhd.</v>
          </cell>
          <cell r="C5295" t="str">
            <v>Mentakab Bc</v>
          </cell>
        </row>
        <row r="5296">
          <cell r="A5296">
            <v>16089154</v>
          </cell>
          <cell r="B5296" t="str">
            <v>Floor Depot Distribution Sdn.Bhd.</v>
          </cell>
          <cell r="C5296" t="str">
            <v>Subang Bc</v>
          </cell>
        </row>
        <row r="5297">
          <cell r="A5297">
            <v>16631820</v>
          </cell>
          <cell r="B5297" t="str">
            <v>Petrostate Anm Enterprise</v>
          </cell>
          <cell r="C5297" t="str">
            <v>Johor Baru Bc</v>
          </cell>
        </row>
        <row r="5298">
          <cell r="A5298">
            <v>20297232</v>
          </cell>
          <cell r="B5298" t="str">
            <v>Delta Roof Truss System Sdn Bhd</v>
          </cell>
          <cell r="C5298" t="str">
            <v>Malacca Bc</v>
          </cell>
        </row>
        <row r="5299">
          <cell r="A5299">
            <v>23566349</v>
          </cell>
          <cell r="B5299" t="str">
            <v>Binasewer Network Services Sdn Bhd</v>
          </cell>
          <cell r="C5299" t="str">
            <v>Subang Bc</v>
          </cell>
        </row>
        <row r="5300">
          <cell r="A5300">
            <v>5153006</v>
          </cell>
          <cell r="B5300" t="str">
            <v>Red Flame Special Effects S/B(Fka Red</v>
          </cell>
          <cell r="C5300" t="str">
            <v>Bangsar Bc</v>
          </cell>
        </row>
        <row r="5301">
          <cell r="A5301">
            <v>7128053</v>
          </cell>
          <cell r="B5301" t="str">
            <v>Custommedia Sdn Bhd</v>
          </cell>
          <cell r="C5301" t="str">
            <v>Subang Bc</v>
          </cell>
        </row>
        <row r="5302">
          <cell r="A5302">
            <v>21697016</v>
          </cell>
          <cell r="B5302" t="str">
            <v>Kheng Hong Giap Fishery</v>
          </cell>
          <cell r="C5302" t="str">
            <v>Teluk Intan Bc</v>
          </cell>
        </row>
        <row r="5303">
          <cell r="A5303">
            <v>26947547</v>
          </cell>
          <cell r="B5303" t="str">
            <v>Hao Xiang Chi Seafood Sdn. Bhd.</v>
          </cell>
          <cell r="C5303" t="str">
            <v>Klang Bc</v>
          </cell>
        </row>
        <row r="5304">
          <cell r="A5304">
            <v>27286452</v>
          </cell>
          <cell r="B5304" t="str">
            <v>Sh Restaurant</v>
          </cell>
          <cell r="C5304" t="str">
            <v>Johor Baru Bc</v>
          </cell>
        </row>
        <row r="5305">
          <cell r="A5305">
            <v>15030165</v>
          </cell>
          <cell r="B5305" t="str">
            <v>Adamix Sdn Bhd</v>
          </cell>
          <cell r="C5305" t="str">
            <v>Bintulu Bc</v>
          </cell>
        </row>
        <row r="5306">
          <cell r="A5306">
            <v>21409857</v>
          </cell>
          <cell r="B5306" t="str">
            <v>A Tech Atlantis Sdn. Bhd.</v>
          </cell>
          <cell r="C5306" t="str">
            <v>Bangsar Bc</v>
          </cell>
        </row>
        <row r="5307">
          <cell r="A5307">
            <v>22692616</v>
          </cell>
          <cell r="B5307" t="str">
            <v>Kme Venture Sdn. Bhd.</v>
          </cell>
          <cell r="C5307" t="str">
            <v>Ipoh Bc</v>
          </cell>
        </row>
        <row r="5308">
          <cell r="A5308">
            <v>21795519</v>
          </cell>
          <cell r="B5308" t="str">
            <v>Steady Produce Sdn Bhd</v>
          </cell>
          <cell r="C5308" t="str">
            <v>Miri Bc</v>
          </cell>
        </row>
        <row r="5309">
          <cell r="A5309">
            <v>27269907</v>
          </cell>
          <cell r="B5309" t="str">
            <v>Warisan Sribumi Sdn Bhd</v>
          </cell>
          <cell r="C5309" t="str">
            <v>Miri Bc</v>
          </cell>
        </row>
        <row r="5310">
          <cell r="A5310">
            <v>7118241</v>
          </cell>
          <cell r="B5310" t="str">
            <v>Sing Rubber &amp; Trading Co.</v>
          </cell>
          <cell r="C5310" t="str">
            <v>Batu Pahat Bc</v>
          </cell>
        </row>
        <row r="5311">
          <cell r="A5311">
            <v>22117826</v>
          </cell>
          <cell r="B5311" t="str">
            <v>Surian Creations Sdn Bhd</v>
          </cell>
          <cell r="C5311" t="str">
            <v>Petaling Jaya Bc</v>
          </cell>
        </row>
        <row r="5312">
          <cell r="A5312">
            <v>18613866</v>
          </cell>
          <cell r="B5312" t="str">
            <v>Vendoria Service &amp; Parts Centre Sdn Bhd</v>
          </cell>
          <cell r="C5312" t="str">
            <v>Kuching Bc</v>
          </cell>
        </row>
        <row r="5313">
          <cell r="A5313">
            <v>5097063</v>
          </cell>
          <cell r="B5313" t="str">
            <v>Rawang Machinery &amp; Hardware Sdn Bhd</v>
          </cell>
          <cell r="C5313" t="str">
            <v>Sri Damansara Bc</v>
          </cell>
        </row>
        <row r="5314">
          <cell r="A5314">
            <v>27293035</v>
          </cell>
          <cell r="B5314" t="str">
            <v>Kemuning Mewah Sdn Bhd</v>
          </cell>
          <cell r="C5314" t="str">
            <v>Miri Bc</v>
          </cell>
        </row>
        <row r="5315">
          <cell r="A5315">
            <v>27279630</v>
          </cell>
          <cell r="B5315" t="str">
            <v>Pyc</v>
          </cell>
          <cell r="C5315" t="str">
            <v>Miri Bc</v>
          </cell>
        </row>
        <row r="5316">
          <cell r="A5316">
            <v>16025168</v>
          </cell>
          <cell r="B5316" t="str">
            <v>Emerging Epc Sdn Bhd</v>
          </cell>
          <cell r="C5316" t="str">
            <v>Kajang Bc</v>
          </cell>
        </row>
        <row r="5317">
          <cell r="A5317">
            <v>18661989</v>
          </cell>
          <cell r="B5317" t="str">
            <v>Kehzen Engineering Sdn Bhd</v>
          </cell>
          <cell r="C5317" t="str">
            <v>Jln Tun Perak Bc</v>
          </cell>
        </row>
        <row r="5318">
          <cell r="A5318">
            <v>24689198</v>
          </cell>
          <cell r="B5318" t="str">
            <v>Aliana Durrani Enterprise</v>
          </cell>
          <cell r="C5318" t="str">
            <v>Johor Baru Bc</v>
          </cell>
        </row>
        <row r="5319">
          <cell r="A5319">
            <v>8978477</v>
          </cell>
          <cell r="B5319" t="str">
            <v>Stesen Minyak Sis Indah</v>
          </cell>
          <cell r="C5319" t="str">
            <v>Johor Baru Bc</v>
          </cell>
        </row>
        <row r="5320">
          <cell r="A5320">
            <v>26945193</v>
          </cell>
          <cell r="B5320" t="str">
            <v>Life Care Alliance Sdn.Bhd.</v>
          </cell>
          <cell r="C5320" t="str">
            <v>Petaling Jaya Bc</v>
          </cell>
        </row>
        <row r="5321">
          <cell r="A5321">
            <v>24727817</v>
          </cell>
          <cell r="B5321" t="str">
            <v>Great Wealth Property Sdn Bhd</v>
          </cell>
          <cell r="C5321" t="str">
            <v>Miri Bc</v>
          </cell>
        </row>
        <row r="5322">
          <cell r="A5322">
            <v>22096987</v>
          </cell>
          <cell r="B5322" t="str">
            <v>Top Agro Farm Sdn Bhd</v>
          </cell>
          <cell r="C5322" t="str">
            <v>Prai Bc</v>
          </cell>
        </row>
        <row r="5323">
          <cell r="A5323">
            <v>18175173</v>
          </cell>
          <cell r="B5323" t="str">
            <v>Wong Solo Holdings Sdn Bhd</v>
          </cell>
          <cell r="C5323" t="str">
            <v>Kajang Bc</v>
          </cell>
        </row>
        <row r="5324">
          <cell r="A5324">
            <v>14468412</v>
          </cell>
          <cell r="B5324" t="str">
            <v>Billion Juta Sdn Bhd</v>
          </cell>
          <cell r="C5324" t="str">
            <v>Karamunsing Bc</v>
          </cell>
        </row>
        <row r="5325">
          <cell r="A5325">
            <v>24057486</v>
          </cell>
          <cell r="B5325" t="str">
            <v>Optosem Solutions Sdn Bhd</v>
          </cell>
          <cell r="C5325" t="str">
            <v>Johor Baru Bc</v>
          </cell>
        </row>
        <row r="5326">
          <cell r="A5326">
            <v>23887460</v>
          </cell>
          <cell r="B5326" t="str">
            <v>Gk Logistics Sdn Bhd</v>
          </cell>
          <cell r="C5326" t="str">
            <v>Batu Pahat Bc</v>
          </cell>
        </row>
        <row r="5327">
          <cell r="A5327">
            <v>18387468</v>
          </cell>
          <cell r="B5327" t="str">
            <v>Hoi Seng Sea Products (Tawau) Sdn Bhd</v>
          </cell>
          <cell r="C5327" t="str">
            <v>Tawau Bc</v>
          </cell>
        </row>
        <row r="5328">
          <cell r="A5328">
            <v>22647557</v>
          </cell>
          <cell r="B5328" t="str">
            <v>Ami Awana Sdn Bhd</v>
          </cell>
          <cell r="C5328" t="str">
            <v>Penang Bc</v>
          </cell>
        </row>
        <row r="5329">
          <cell r="A5329">
            <v>12301289</v>
          </cell>
          <cell r="B5329" t="str">
            <v>Cameron Far East Sdn. Bhd.</v>
          </cell>
          <cell r="C5329" t="str">
            <v>Ipoh Bc</v>
          </cell>
        </row>
        <row r="5330">
          <cell r="A5330">
            <v>21467460</v>
          </cell>
          <cell r="B5330" t="str">
            <v>High Green Product Sdn. Bhd.</v>
          </cell>
          <cell r="C5330" t="str">
            <v>Ipoh Bc</v>
          </cell>
        </row>
        <row r="5331">
          <cell r="A5331">
            <v>10013574</v>
          </cell>
          <cell r="B5331" t="str">
            <v>Wehaya Infotech Sdn Bhd</v>
          </cell>
          <cell r="C5331" t="str">
            <v>Miri Bc</v>
          </cell>
        </row>
        <row r="5332">
          <cell r="A5332">
            <v>27274561</v>
          </cell>
          <cell r="B5332" t="str">
            <v>Cerah Kenyalang Sdn Bhd</v>
          </cell>
          <cell r="C5332" t="str">
            <v>Miri Bc</v>
          </cell>
        </row>
        <row r="5333">
          <cell r="A5333">
            <v>10219883</v>
          </cell>
          <cell r="B5333" t="str">
            <v>Ga Hing Trading Sdn Bhd</v>
          </cell>
          <cell r="C5333" t="str">
            <v>Petaling Jaya Bc</v>
          </cell>
        </row>
        <row r="5334">
          <cell r="A5334">
            <v>26946067</v>
          </cell>
          <cell r="B5334" t="str">
            <v>Caring Dialysis (Bangi) Sdn. Bhd.</v>
          </cell>
          <cell r="C5334" t="str">
            <v>Petaling Jaya Bc</v>
          </cell>
        </row>
        <row r="5335">
          <cell r="A5335">
            <v>26578388</v>
          </cell>
          <cell r="B5335" t="str">
            <v>Psp Century Property Sdn Bhd</v>
          </cell>
          <cell r="C5335" t="str">
            <v>Malacca Bc</v>
          </cell>
        </row>
        <row r="5336">
          <cell r="A5336">
            <v>22477307</v>
          </cell>
          <cell r="B5336" t="str">
            <v>Saliran Industrial Supplies Sdn. Bhd.</v>
          </cell>
          <cell r="C5336" t="str">
            <v>Shah Alam Bc</v>
          </cell>
        </row>
        <row r="5337">
          <cell r="A5337">
            <v>22064391</v>
          </cell>
          <cell r="B5337" t="str">
            <v>Empada Sdn Bhd</v>
          </cell>
          <cell r="C5337" t="str">
            <v>Karamunsing Bc</v>
          </cell>
        </row>
        <row r="5338">
          <cell r="A5338">
            <v>12190082</v>
          </cell>
          <cell r="B5338" t="str">
            <v>Zenth Capital Sdn Bhd</v>
          </cell>
          <cell r="C5338" t="str">
            <v>Malacca Bc</v>
          </cell>
        </row>
        <row r="5339">
          <cell r="A5339">
            <v>26893679</v>
          </cell>
          <cell r="B5339" t="str">
            <v>My Flooring (Kuching) Sdn Bhd</v>
          </cell>
          <cell r="C5339" t="str">
            <v>Bintulu Bc</v>
          </cell>
        </row>
        <row r="5340">
          <cell r="A5340">
            <v>17154187</v>
          </cell>
          <cell r="B5340" t="str">
            <v>Medi Q Resources</v>
          </cell>
          <cell r="C5340" t="str">
            <v>Kuantan Bc</v>
          </cell>
        </row>
        <row r="5341">
          <cell r="A5341">
            <v>24206799</v>
          </cell>
          <cell r="B5341" t="str">
            <v>Star Fresh &amp; Frozen Sdn.Bhd.</v>
          </cell>
          <cell r="C5341" t="str">
            <v>Kota Bharu Bc</v>
          </cell>
        </row>
        <row r="5342">
          <cell r="A5342">
            <v>16629019</v>
          </cell>
          <cell r="B5342" t="str">
            <v>Fresh N Convenient Retail (Merlimau) Sdn</v>
          </cell>
          <cell r="C5342" t="str">
            <v>Malacca Bc</v>
          </cell>
        </row>
        <row r="5343">
          <cell r="A5343">
            <v>19455198</v>
          </cell>
          <cell r="B5343" t="str">
            <v>Pyramid Phase Sdn Bhd</v>
          </cell>
          <cell r="C5343" t="str">
            <v>Johor Baru Bc</v>
          </cell>
        </row>
        <row r="5344">
          <cell r="A5344">
            <v>23716336</v>
          </cell>
          <cell r="B5344" t="str">
            <v>Major Trade Sdn Bhd</v>
          </cell>
          <cell r="C5344" t="str">
            <v>Ipoh Bc</v>
          </cell>
        </row>
        <row r="5345">
          <cell r="A5345">
            <v>20033432</v>
          </cell>
          <cell r="B5345" t="str">
            <v>Thong Tat Tyres And Battery Sdn Bhd</v>
          </cell>
          <cell r="C5345" t="str">
            <v>Batu Pahat Bc</v>
          </cell>
        </row>
        <row r="5346">
          <cell r="A5346">
            <v>19921969</v>
          </cell>
          <cell r="B5346" t="str">
            <v>Hy Fruits Trading</v>
          </cell>
          <cell r="C5346" t="str">
            <v>Muar Bc</v>
          </cell>
        </row>
        <row r="5347">
          <cell r="A5347">
            <v>16419750</v>
          </cell>
          <cell r="B5347" t="str">
            <v>Berkat Osh Services Sdn. Bhd.</v>
          </cell>
          <cell r="C5347" t="str">
            <v>Jln Tun Perak Bc</v>
          </cell>
        </row>
        <row r="5348">
          <cell r="A5348">
            <v>22100572</v>
          </cell>
          <cell r="B5348" t="str">
            <v>Pelombongan Pasir Sungai Tiram Sdn Bhd</v>
          </cell>
          <cell r="C5348" t="str">
            <v>Johor Baru Bc</v>
          </cell>
        </row>
        <row r="5349">
          <cell r="A5349">
            <v>18414487</v>
          </cell>
          <cell r="B5349" t="str">
            <v>Infomina Sdn Bhd</v>
          </cell>
          <cell r="C5349" t="str">
            <v>Bangsar Bc</v>
          </cell>
        </row>
        <row r="5350">
          <cell r="A5350">
            <v>4239207</v>
          </cell>
          <cell r="B5350" t="str">
            <v>Glamour Heights Sdn Bhd</v>
          </cell>
          <cell r="C5350" t="str">
            <v>Ipoh Bc</v>
          </cell>
        </row>
        <row r="5351">
          <cell r="A5351">
            <v>21654919</v>
          </cell>
          <cell r="B5351" t="str">
            <v>Me Sing Enterprise Sdn Bhd</v>
          </cell>
          <cell r="C5351" t="str">
            <v>Tawau Bc</v>
          </cell>
        </row>
        <row r="5352">
          <cell r="A5352">
            <v>21118258</v>
          </cell>
          <cell r="B5352" t="str">
            <v>Naza Auto Sdn Bhd</v>
          </cell>
          <cell r="C5352" t="str">
            <v>Bangsar Bc</v>
          </cell>
        </row>
        <row r="5353">
          <cell r="A5353">
            <v>9418080</v>
          </cell>
          <cell r="B5353" t="str">
            <v>Paragon Car Carpets &amp; Components Sdn Bhd</v>
          </cell>
          <cell r="C5353" t="str">
            <v>Jln P Ramlee Bc</v>
          </cell>
        </row>
        <row r="5354">
          <cell r="A5354">
            <v>26848032</v>
          </cell>
          <cell r="B5354" t="str">
            <v>Hhr Setia Sdn Bhd</v>
          </cell>
          <cell r="C5354" t="str">
            <v>Seremban Bc</v>
          </cell>
        </row>
        <row r="5355">
          <cell r="A5355">
            <v>22604014</v>
          </cell>
          <cell r="B5355" t="str">
            <v>Illegear Sdn Bhd</v>
          </cell>
          <cell r="C5355" t="str">
            <v>Sri Damansara Bc</v>
          </cell>
        </row>
        <row r="5356">
          <cell r="A5356">
            <v>16086954</v>
          </cell>
          <cell r="B5356" t="str">
            <v>Chee Wah Corporation Berhad</v>
          </cell>
          <cell r="C5356" t="str">
            <v>Penang Bc</v>
          </cell>
        </row>
        <row r="5357">
          <cell r="A5357">
            <v>18953058</v>
          </cell>
          <cell r="B5357" t="str">
            <v>Lim Meng Sow Enterprise Sdn Bhd</v>
          </cell>
          <cell r="C5357" t="str">
            <v>Kuantan Bc</v>
          </cell>
        </row>
        <row r="5358">
          <cell r="A5358">
            <v>19138838</v>
          </cell>
          <cell r="B5358" t="str">
            <v>Mediceram Sdn Bhd</v>
          </cell>
          <cell r="C5358" t="str">
            <v>Seremban Bc</v>
          </cell>
        </row>
        <row r="5359">
          <cell r="A5359">
            <v>17592788</v>
          </cell>
          <cell r="B5359" t="str">
            <v>C. S. Import &amp; Export Trading Sdn Bhd</v>
          </cell>
          <cell r="C5359" t="str">
            <v>Jln Tun Perak Bc</v>
          </cell>
        </row>
        <row r="5360">
          <cell r="A5360">
            <v>26865327</v>
          </cell>
          <cell r="B5360" t="str">
            <v>Johabaru Realty Sdn. Bhd.</v>
          </cell>
          <cell r="C5360" t="str">
            <v>Bintulu Bc</v>
          </cell>
        </row>
        <row r="5361">
          <cell r="A5361">
            <v>17362397</v>
          </cell>
          <cell r="B5361" t="str">
            <v>Pembinaan Gabungan Handal Sdn Bhd</v>
          </cell>
          <cell r="C5361" t="str">
            <v>Shah Alam Bc</v>
          </cell>
        </row>
        <row r="5362">
          <cell r="A5362">
            <v>25716580</v>
          </cell>
          <cell r="B5362" t="str">
            <v>Platinum Phase Sdn Bhd</v>
          </cell>
          <cell r="C5362" t="str">
            <v>Sungai Petani Bc</v>
          </cell>
        </row>
        <row r="5363">
          <cell r="A5363">
            <v>5719120</v>
          </cell>
          <cell r="B5363" t="str">
            <v>P B Motor Sdn. Bhd.</v>
          </cell>
          <cell r="C5363" t="str">
            <v>Shah Alam Bc</v>
          </cell>
        </row>
        <row r="5364">
          <cell r="A5364">
            <v>20469746</v>
          </cell>
          <cell r="B5364" t="str">
            <v>Warisan Integriti Sdn.Bhd.</v>
          </cell>
          <cell r="C5364" t="str">
            <v>Sungai Petani Bc</v>
          </cell>
        </row>
        <row r="5365">
          <cell r="A5365">
            <v>12241982</v>
          </cell>
          <cell r="B5365" t="str">
            <v>Wan Hong Enterprise (M) Sdn Bhd</v>
          </cell>
          <cell r="C5365" t="str">
            <v>Alor Setar Bc</v>
          </cell>
        </row>
        <row r="5366">
          <cell r="A5366">
            <v>16118239</v>
          </cell>
          <cell r="B5366" t="str">
            <v>Stesen Minyak Alam Kasturi</v>
          </cell>
          <cell r="C5366" t="str">
            <v>Johor Baru Bc</v>
          </cell>
        </row>
        <row r="5367">
          <cell r="A5367">
            <v>18920422</v>
          </cell>
          <cell r="B5367" t="str">
            <v>Pasaraya Top Opal (Merlimau) Sdn Bhd</v>
          </cell>
          <cell r="C5367" t="str">
            <v>Malacca Bc</v>
          </cell>
        </row>
        <row r="5368">
          <cell r="A5368">
            <v>22948626</v>
          </cell>
          <cell r="B5368" t="str">
            <v>Ruang Idea Kreatif Sdn Bhd</v>
          </cell>
          <cell r="C5368" t="str">
            <v>Bangsar Bc</v>
          </cell>
        </row>
        <row r="5369">
          <cell r="A5369">
            <v>24168410</v>
          </cell>
          <cell r="B5369" t="str">
            <v>Mampan Security Sdn. Bhd.</v>
          </cell>
          <cell r="C5369" t="str">
            <v>Seremban Bc</v>
          </cell>
        </row>
        <row r="5370">
          <cell r="A5370">
            <v>15484837</v>
          </cell>
          <cell r="B5370" t="str">
            <v>Link Holders Packaging Industries Sdn. B</v>
          </cell>
          <cell r="C5370" t="str">
            <v>Kota Bharu Bc</v>
          </cell>
        </row>
        <row r="5371">
          <cell r="A5371">
            <v>22966875</v>
          </cell>
          <cell r="B5371" t="str">
            <v>Tung Seng Enterprise Sdn Bhd</v>
          </cell>
          <cell r="C5371" t="str">
            <v>Sibu Bc</v>
          </cell>
        </row>
        <row r="5372">
          <cell r="A5372">
            <v>15674420</v>
          </cell>
          <cell r="B5372" t="str">
            <v>Chin 3S Centre Sdn Bhd</v>
          </cell>
          <cell r="C5372" t="str">
            <v>Ipoh Bc</v>
          </cell>
        </row>
        <row r="5373">
          <cell r="A5373">
            <v>12039236</v>
          </cell>
          <cell r="B5373" t="str">
            <v>Kromnickel Sdn Bhd</v>
          </cell>
          <cell r="C5373" t="str">
            <v>Ipoh Bc</v>
          </cell>
        </row>
        <row r="5374">
          <cell r="A5374">
            <v>5634654</v>
          </cell>
          <cell r="B5374" t="str">
            <v>Pengangkutan Kekal Sdn Bhd</v>
          </cell>
          <cell r="C5374" t="str">
            <v>Sandakan Bc</v>
          </cell>
        </row>
        <row r="5375">
          <cell r="A5375">
            <v>10196965</v>
          </cell>
          <cell r="B5375" t="str">
            <v>Dasacon Sdn Bhd</v>
          </cell>
          <cell r="C5375" t="str">
            <v>Seremban Bc</v>
          </cell>
        </row>
        <row r="5376">
          <cell r="A5376">
            <v>18522007</v>
          </cell>
          <cell r="B5376" t="str">
            <v>Hls Motors Sdn. Bhd.</v>
          </cell>
          <cell r="C5376" t="str">
            <v>Mentakab Bc</v>
          </cell>
        </row>
        <row r="5377">
          <cell r="A5377">
            <v>18319989</v>
          </cell>
          <cell r="B5377" t="str">
            <v>Inter Genesis Sdn Bhd</v>
          </cell>
          <cell r="C5377" t="str">
            <v>Johor Baru Bc</v>
          </cell>
        </row>
        <row r="5378">
          <cell r="A5378">
            <v>5204114</v>
          </cell>
          <cell r="B5378" t="str">
            <v>Tokai Engineering (M) Sdn Bhd</v>
          </cell>
          <cell r="C5378" t="str">
            <v>Subang Bc</v>
          </cell>
        </row>
        <row r="5379">
          <cell r="A5379">
            <v>16423322</v>
          </cell>
          <cell r="B5379" t="str">
            <v>Miliserv Technologies (M) Sdn. Bhd.</v>
          </cell>
          <cell r="C5379" t="str">
            <v>Jln Tun Perak Bc</v>
          </cell>
        </row>
        <row r="5380">
          <cell r="A5380">
            <v>16149533</v>
          </cell>
          <cell r="B5380" t="str">
            <v>Super Cowboy Enterprise Sdn Bhd</v>
          </cell>
          <cell r="C5380" t="str">
            <v>Kuantan Bc</v>
          </cell>
        </row>
        <row r="5381">
          <cell r="A5381">
            <v>25420785</v>
          </cell>
          <cell r="B5381" t="str">
            <v>Global Victory Network Sdn. Bhd.</v>
          </cell>
          <cell r="C5381" t="str">
            <v>Kajang Bc</v>
          </cell>
        </row>
        <row r="5382">
          <cell r="A5382">
            <v>25540309</v>
          </cell>
          <cell r="B5382" t="str">
            <v>Pb Grocery Group Sdn. Bhd.</v>
          </cell>
          <cell r="C5382" t="str">
            <v>Jln Tun Perak Bc</v>
          </cell>
        </row>
        <row r="5383">
          <cell r="A5383">
            <v>26837326</v>
          </cell>
          <cell r="B5383" t="str">
            <v>Mr Trading &amp; Services Sdn. Bhd.</v>
          </cell>
          <cell r="C5383" t="str">
            <v>Kuantan Bc</v>
          </cell>
        </row>
        <row r="5384">
          <cell r="A5384">
            <v>7190530</v>
          </cell>
          <cell r="B5384" t="str">
            <v>Teras Maju Utara Bahan Binaan (M) Sdn Bh</v>
          </cell>
          <cell r="C5384" t="str">
            <v>Alor Setar Bc</v>
          </cell>
        </row>
        <row r="5385">
          <cell r="A5385">
            <v>1516974</v>
          </cell>
          <cell r="B5385" t="str">
            <v>Kaisen Development Sdn Bhd</v>
          </cell>
          <cell r="C5385" t="str">
            <v>Tawau Bc</v>
          </cell>
        </row>
        <row r="5386">
          <cell r="A5386">
            <v>14972937</v>
          </cell>
          <cell r="B5386" t="str">
            <v>Macfeam Sdn Bhd</v>
          </cell>
          <cell r="C5386" t="str">
            <v>Klang Bc</v>
          </cell>
        </row>
        <row r="5387">
          <cell r="A5387">
            <v>7563207</v>
          </cell>
          <cell r="B5387" t="str">
            <v>Link Holders Properties Sdn Bhd</v>
          </cell>
          <cell r="C5387" t="str">
            <v>Kota Bharu Bc</v>
          </cell>
        </row>
        <row r="5388">
          <cell r="A5388">
            <v>5767542</v>
          </cell>
          <cell r="B5388" t="str">
            <v>Sin Hock Soon Transport Sdn Bhd</v>
          </cell>
          <cell r="C5388" t="str">
            <v>Sungai Petani Bc</v>
          </cell>
        </row>
        <row r="5389">
          <cell r="A5389">
            <v>16224065</v>
          </cell>
          <cell r="B5389" t="str">
            <v>Heavenly Land Sdn Bhd</v>
          </cell>
          <cell r="C5389" t="str">
            <v>Penang Bc</v>
          </cell>
        </row>
        <row r="5390">
          <cell r="A5390">
            <v>18185230</v>
          </cell>
          <cell r="B5390" t="str">
            <v>Switch Concept Sdn Bhd</v>
          </cell>
          <cell r="C5390" t="str">
            <v>Penang Bc</v>
          </cell>
        </row>
        <row r="5391">
          <cell r="A5391">
            <v>9746704</v>
          </cell>
          <cell r="B5391" t="str">
            <v>Cag Majubina Sdn Bhd</v>
          </cell>
          <cell r="C5391" t="str">
            <v>Kajang Bc</v>
          </cell>
        </row>
        <row r="5392">
          <cell r="A5392">
            <v>19296197</v>
          </cell>
          <cell r="B5392" t="str">
            <v>Excel Air Engineering Sdn. Bhd.</v>
          </cell>
          <cell r="C5392" t="str">
            <v>Subang Bc</v>
          </cell>
        </row>
        <row r="5393">
          <cell r="A5393">
            <v>12106683</v>
          </cell>
          <cell r="B5393" t="str">
            <v>Fatt Ho Construction Sdn Bhd</v>
          </cell>
          <cell r="C5393" t="str">
            <v>Karamunsing Bc</v>
          </cell>
        </row>
        <row r="5394">
          <cell r="A5394">
            <v>9671850</v>
          </cell>
          <cell r="B5394" t="str">
            <v>Stesen Servis Sthamin</v>
          </cell>
          <cell r="C5394" t="str">
            <v>Tawau Bc</v>
          </cell>
        </row>
        <row r="5395">
          <cell r="A5395">
            <v>23021864</v>
          </cell>
          <cell r="B5395" t="str">
            <v>Jauhari Permai Resources Sdn Bhd</v>
          </cell>
          <cell r="C5395" t="str">
            <v>Kuantan Bc</v>
          </cell>
        </row>
        <row r="5396">
          <cell r="A5396">
            <v>7848393</v>
          </cell>
          <cell r="B5396" t="str">
            <v>Fong Yap Trading Sdn Bhd</v>
          </cell>
          <cell r="C5396" t="str">
            <v>Batu Pahat Bc</v>
          </cell>
        </row>
        <row r="5397">
          <cell r="A5397">
            <v>7160246</v>
          </cell>
          <cell r="B5397" t="str">
            <v>Gabungan Binaan Jurutenaga Sdn Bhd</v>
          </cell>
          <cell r="C5397" t="str">
            <v>Kuching Bc</v>
          </cell>
        </row>
        <row r="5398">
          <cell r="A5398">
            <v>12938675</v>
          </cell>
          <cell r="B5398" t="str">
            <v>Air Kelantan Sdn Bhd</v>
          </cell>
          <cell r="C5398" t="str">
            <v>Kota Bharu Bc</v>
          </cell>
        </row>
        <row r="5399">
          <cell r="A5399">
            <v>14936451</v>
          </cell>
          <cell r="B5399" t="str">
            <v>Kk Tetap Jaya Sdn. Bhd.</v>
          </cell>
          <cell r="C5399" t="str">
            <v>Tawau Bc</v>
          </cell>
        </row>
        <row r="5400">
          <cell r="A5400">
            <v>16083588</v>
          </cell>
          <cell r="B5400" t="str">
            <v>Kumpulan Parabena Sdn Bhd</v>
          </cell>
          <cell r="C5400" t="str">
            <v>Kuching Bc</v>
          </cell>
        </row>
        <row r="5401">
          <cell r="A5401">
            <v>19424695</v>
          </cell>
          <cell r="B5401" t="str">
            <v>Steadcom Sdn. Bhd.</v>
          </cell>
          <cell r="C5401" t="str">
            <v>Petaling Jaya Bc</v>
          </cell>
        </row>
        <row r="5402">
          <cell r="A5402">
            <v>9054104</v>
          </cell>
          <cell r="B5402" t="str">
            <v>Sembilanbelas Jaya Sdn Bhd</v>
          </cell>
          <cell r="C5402" t="str">
            <v>Seremban Bc</v>
          </cell>
        </row>
        <row r="5403">
          <cell r="A5403">
            <v>7721702</v>
          </cell>
          <cell r="B5403" t="str">
            <v>Ts Shipping &amp; Forwarding Sdn Bhd</v>
          </cell>
          <cell r="C5403" t="str">
            <v>Tawau Bc</v>
          </cell>
        </row>
        <row r="5404">
          <cell r="A5404">
            <v>10280086</v>
          </cell>
          <cell r="B5404" t="str">
            <v>Castle Chemical Sdn Bhd</v>
          </cell>
          <cell r="C5404" t="str">
            <v>Petaling Jaya Bc</v>
          </cell>
        </row>
        <row r="5405">
          <cell r="A5405">
            <v>5316820</v>
          </cell>
          <cell r="B5405" t="str">
            <v>Chong Ching Realty Sdn Bhd</v>
          </cell>
          <cell r="C5405" t="str">
            <v>Malacca Bc</v>
          </cell>
        </row>
        <row r="5406">
          <cell r="A5406">
            <v>19053298</v>
          </cell>
          <cell r="B5406" t="str">
            <v>Jfa Jaya Sdn Bhd</v>
          </cell>
          <cell r="C5406" t="str">
            <v>Prai Bc</v>
          </cell>
        </row>
        <row r="5407">
          <cell r="A5407">
            <v>6458691</v>
          </cell>
          <cell r="B5407" t="str">
            <v>Rajang Venice Sdn Bhd</v>
          </cell>
          <cell r="C5407" t="str">
            <v>Sibu Bc</v>
          </cell>
        </row>
        <row r="5408">
          <cell r="A5408">
            <v>20038561</v>
          </cell>
          <cell r="B5408" t="str">
            <v>Access Elegance Sdn Bhd</v>
          </cell>
          <cell r="C5408" t="str">
            <v>Sibu Bc</v>
          </cell>
        </row>
        <row r="5409">
          <cell r="A5409">
            <v>24270232</v>
          </cell>
          <cell r="B5409" t="str">
            <v>Tel Development Sdn Bhd</v>
          </cell>
          <cell r="C5409" t="str">
            <v>Batu Pahat Bc</v>
          </cell>
        </row>
        <row r="5410">
          <cell r="A5410">
            <v>985448</v>
          </cell>
          <cell r="B5410" t="str">
            <v>Kop Serbaguna Felda Air Tawar 3 Bhd</v>
          </cell>
          <cell r="C5410" t="str">
            <v>Johor Baru Bc</v>
          </cell>
        </row>
        <row r="5411">
          <cell r="A5411">
            <v>5655527</v>
          </cell>
          <cell r="B5411" t="str">
            <v>Jangka Teknologi Sdn Bhd</v>
          </cell>
          <cell r="C5411" t="str">
            <v>Bangsar Bc</v>
          </cell>
        </row>
        <row r="5412">
          <cell r="A5412">
            <v>7324152</v>
          </cell>
          <cell r="B5412" t="str">
            <v>Leno Marketing (M) Sdn Bhd</v>
          </cell>
          <cell r="C5412" t="str">
            <v>Jln P Ramlee Bc</v>
          </cell>
        </row>
        <row r="5413">
          <cell r="A5413">
            <v>24039634</v>
          </cell>
          <cell r="B5413" t="str">
            <v>Bmech Engineering Sdn Bhd</v>
          </cell>
          <cell r="C5413" t="str">
            <v>Bintulu Bc</v>
          </cell>
        </row>
        <row r="5414">
          <cell r="A5414">
            <v>21928525</v>
          </cell>
          <cell r="B5414" t="str">
            <v>Timur Lube Sdn Bhd</v>
          </cell>
          <cell r="C5414" t="str">
            <v>Miri Bc</v>
          </cell>
        </row>
        <row r="5415">
          <cell r="A5415">
            <v>25337410</v>
          </cell>
          <cell r="B5415" t="str">
            <v>Focus Ace Construction Sdn Bhd</v>
          </cell>
          <cell r="C5415" t="str">
            <v>Johor Baru Bc</v>
          </cell>
        </row>
        <row r="5416">
          <cell r="A5416">
            <v>8669528</v>
          </cell>
          <cell r="B5416" t="str">
            <v>Daya Kuasa Suria Sdn Bhd</v>
          </cell>
          <cell r="C5416" t="str">
            <v>Kuching Bc</v>
          </cell>
        </row>
        <row r="5417">
          <cell r="A5417">
            <v>24266206</v>
          </cell>
          <cell r="B5417" t="str">
            <v>Petrofiq Sdn Bhd</v>
          </cell>
          <cell r="C5417" t="str">
            <v>Karamunsing Bc</v>
          </cell>
        </row>
        <row r="5418">
          <cell r="A5418">
            <v>14506450</v>
          </cell>
          <cell r="B5418" t="str">
            <v>Sss Energy Resources</v>
          </cell>
          <cell r="C5418" t="str">
            <v>Ipoh Bc</v>
          </cell>
        </row>
        <row r="5419">
          <cell r="A5419">
            <v>13850919</v>
          </cell>
          <cell r="B5419" t="str">
            <v>Fsbm I-Command Sdn Bhd</v>
          </cell>
          <cell r="C5419" t="str">
            <v>Petaling Jaya Bc</v>
          </cell>
        </row>
        <row r="5420">
          <cell r="A5420">
            <v>5203525</v>
          </cell>
          <cell r="B5420" t="str">
            <v>Triumph Point (M) Sdn Bhd</v>
          </cell>
          <cell r="C5420" t="str">
            <v>Alor Setar Bc</v>
          </cell>
        </row>
        <row r="5421">
          <cell r="A5421">
            <v>15747447</v>
          </cell>
          <cell r="B5421" t="str">
            <v>Atlantic Ocean Logistics (M) S/B</v>
          </cell>
          <cell r="C5421" t="str">
            <v>Klang Bc</v>
          </cell>
        </row>
        <row r="5422">
          <cell r="A5422">
            <v>19271832</v>
          </cell>
          <cell r="B5422" t="str">
            <v>Growth Capacity Sdn Bhd</v>
          </cell>
          <cell r="C5422" t="str">
            <v>Ipoh Bc</v>
          </cell>
        </row>
        <row r="5423">
          <cell r="A5423">
            <v>10320498</v>
          </cell>
          <cell r="B5423" t="str">
            <v>Fsbm Net Media Sdn. Bhd.</v>
          </cell>
          <cell r="C5423" t="str">
            <v>Jln Tun Perak Bc</v>
          </cell>
        </row>
        <row r="5424">
          <cell r="A5424">
            <v>15209292</v>
          </cell>
          <cell r="B5424" t="str">
            <v>B &amp; M Cocopalm Sdn Bhd</v>
          </cell>
          <cell r="C5424" t="str">
            <v>Batu Pahat Bc</v>
          </cell>
        </row>
        <row r="5425">
          <cell r="A5425">
            <v>21927730</v>
          </cell>
          <cell r="B5425" t="str">
            <v>Denel Soc Ltd</v>
          </cell>
          <cell r="C5425" t="str">
            <v>Jln P Ramlee Bc</v>
          </cell>
        </row>
        <row r="5426">
          <cell r="A5426">
            <v>14114526</v>
          </cell>
          <cell r="B5426" t="str">
            <v>Ji Kang Dimensi Sdn Bhd</v>
          </cell>
          <cell r="C5426" t="str">
            <v>Kuantan Bc</v>
          </cell>
        </row>
        <row r="5427">
          <cell r="A5427">
            <v>14574305</v>
          </cell>
          <cell r="B5427" t="str">
            <v>Yongta Steel Industries Sdn Bhd</v>
          </cell>
          <cell r="C5427" t="str">
            <v>Sungai Petani Bc</v>
          </cell>
        </row>
        <row r="5428">
          <cell r="A5428">
            <v>5021119</v>
          </cell>
          <cell r="B5428" t="str">
            <v>Asia Poly Industrial Sdn Bhd</v>
          </cell>
          <cell r="C5428" t="str">
            <v>Malacca Bc</v>
          </cell>
        </row>
        <row r="5429">
          <cell r="A5429">
            <v>9834929</v>
          </cell>
          <cell r="B5429" t="str">
            <v>Tan Choi Hin Sdn Bhd</v>
          </cell>
          <cell r="C5429" t="str">
            <v>Prai Bc</v>
          </cell>
        </row>
        <row r="5430">
          <cell r="A5430">
            <v>16657508</v>
          </cell>
          <cell r="B5430" t="str">
            <v>Sin Yuan Machinery (Sabah) Sdn Bhd</v>
          </cell>
          <cell r="C5430" t="str">
            <v>Jln Tun Perak Bc</v>
          </cell>
        </row>
        <row r="5431">
          <cell r="A5431">
            <v>14113638</v>
          </cell>
          <cell r="B5431" t="str">
            <v>Julie'S Manufacturing Sdn Bhd</v>
          </cell>
          <cell r="C5431" t="str">
            <v>Malacca Bc</v>
          </cell>
        </row>
        <row r="5432">
          <cell r="A5432">
            <v>15011828</v>
          </cell>
          <cell r="B5432" t="str">
            <v>Wagro Trading Sdn Bhd</v>
          </cell>
          <cell r="C5432" t="str">
            <v>Bintulu Bc</v>
          </cell>
        </row>
        <row r="5433">
          <cell r="A5433">
            <v>13156709</v>
          </cell>
          <cell r="B5433" t="str">
            <v>Cortina Watch Sdn Bhd</v>
          </cell>
          <cell r="C5433" t="str">
            <v>Jln P Ramlee Bc</v>
          </cell>
        </row>
        <row r="5434">
          <cell r="A5434">
            <v>22262071</v>
          </cell>
          <cell r="B5434" t="str">
            <v>Gc Greenland Capital Sdn.Bhd.</v>
          </cell>
          <cell r="C5434" t="str">
            <v>Seremban Bc</v>
          </cell>
        </row>
        <row r="5435">
          <cell r="A5435">
            <v>26920894</v>
          </cell>
          <cell r="B5435" t="str">
            <v>Purecare Health &amp; Beauty Sdn Bhd</v>
          </cell>
          <cell r="C5435" t="str">
            <v>Bangsar Bc</v>
          </cell>
        </row>
        <row r="5436">
          <cell r="A5436">
            <v>15500579</v>
          </cell>
          <cell r="B5436" t="str">
            <v>Hamdan Abdullah Sdn. Bhd.</v>
          </cell>
          <cell r="C5436" t="str">
            <v>Kemaman Bc</v>
          </cell>
        </row>
        <row r="5437">
          <cell r="A5437">
            <v>6465234</v>
          </cell>
          <cell r="B5437" t="str">
            <v>Gemencheh Granite Sdn Bhd</v>
          </cell>
          <cell r="C5437" t="str">
            <v>Bangsar Bc</v>
          </cell>
        </row>
        <row r="5438">
          <cell r="A5438">
            <v>27228025</v>
          </cell>
          <cell r="B5438" t="str">
            <v>Oscar Tyre Sdn Bhd</v>
          </cell>
          <cell r="C5438" t="str">
            <v>Jln Tun Perak Bc</v>
          </cell>
        </row>
        <row r="5439">
          <cell r="A5439">
            <v>26944595</v>
          </cell>
          <cell r="B5439" t="str">
            <v>Layangan Superstore (L) Sdn Bhd</v>
          </cell>
          <cell r="C5439" t="str">
            <v>Karamunsing Bc</v>
          </cell>
        </row>
        <row r="5440">
          <cell r="A5440">
            <v>26305146</v>
          </cell>
          <cell r="B5440" t="str">
            <v>Hong Yong Seafood Supplies Sdn. Bhd.</v>
          </cell>
          <cell r="C5440" t="str">
            <v>Kuching Bc</v>
          </cell>
        </row>
        <row r="5441">
          <cell r="A5441">
            <v>5757064</v>
          </cell>
          <cell r="B5441" t="str">
            <v>Etheos Imprint Technology Sdn. Bhd.</v>
          </cell>
          <cell r="C5441" t="str">
            <v>Prai Bc</v>
          </cell>
        </row>
        <row r="5442">
          <cell r="A5442">
            <v>27230920</v>
          </cell>
          <cell r="B5442" t="str">
            <v>Mitalee Marketing &amp; Contract Sdn Bhd</v>
          </cell>
          <cell r="C5442" t="str">
            <v>Bangsar Bc</v>
          </cell>
        </row>
        <row r="5443">
          <cell r="A5443">
            <v>16000389</v>
          </cell>
          <cell r="B5443" t="str">
            <v>Grand Pacific Multi Trade Sdn Bhd</v>
          </cell>
          <cell r="C5443" t="str">
            <v>Jln Tun Perak Bc</v>
          </cell>
        </row>
        <row r="5444">
          <cell r="A5444">
            <v>15704471</v>
          </cell>
          <cell r="B5444" t="str">
            <v>Mee Wah Food Industries Sdn. Bhd.</v>
          </cell>
          <cell r="C5444" t="str">
            <v>Johor Baru Bc</v>
          </cell>
        </row>
        <row r="5445">
          <cell r="A5445">
            <v>14992552</v>
          </cell>
          <cell r="B5445" t="str">
            <v>Nature Hardware Sdn Bhd</v>
          </cell>
          <cell r="C5445" t="str">
            <v>Tawau Bc</v>
          </cell>
        </row>
        <row r="5446">
          <cell r="A5446">
            <v>15211380</v>
          </cell>
          <cell r="B5446" t="str">
            <v>Chin Thye Tyre Service Sdn Bhd</v>
          </cell>
          <cell r="C5446" t="str">
            <v>Seremban Bc</v>
          </cell>
        </row>
        <row r="5447">
          <cell r="A5447">
            <v>1497470</v>
          </cell>
          <cell r="B5447" t="str">
            <v>Towering Hardware Sdn Bhd</v>
          </cell>
          <cell r="C5447" t="str">
            <v>Karamunsing Bc</v>
          </cell>
        </row>
        <row r="5448">
          <cell r="A5448">
            <v>12187618</v>
          </cell>
          <cell r="B5448" t="str">
            <v>Handal Indah Sdn Bhd</v>
          </cell>
          <cell r="C5448" t="str">
            <v>Johor Baru Bc</v>
          </cell>
        </row>
        <row r="5449">
          <cell r="A5449">
            <v>1438591</v>
          </cell>
          <cell r="B5449" t="str">
            <v>Dynabook Computer Centre M S/B</v>
          </cell>
          <cell r="C5449" t="str">
            <v>Subang Bc</v>
          </cell>
        </row>
        <row r="5450">
          <cell r="A5450">
            <v>7850668</v>
          </cell>
          <cell r="B5450" t="str">
            <v>Tunas Capital Sdn Bhd</v>
          </cell>
          <cell r="C5450" t="str">
            <v>Kuantan Bc</v>
          </cell>
        </row>
        <row r="5451">
          <cell r="A5451">
            <v>25890527</v>
          </cell>
          <cell r="B5451" t="str">
            <v>Dst Avenue Sdn. Bhd.</v>
          </cell>
          <cell r="C5451" t="str">
            <v>Subang</v>
          </cell>
        </row>
        <row r="5452">
          <cell r="A5452">
            <v>23158917</v>
          </cell>
          <cell r="B5452" t="str">
            <v>Gme Chemtech Sdn Bhd</v>
          </cell>
          <cell r="C5452" t="str">
            <v>Subang Bc</v>
          </cell>
        </row>
        <row r="5453">
          <cell r="A5453">
            <v>27152678</v>
          </cell>
          <cell r="B5453" t="str">
            <v>City Avenue Property Sdn Bhd</v>
          </cell>
          <cell r="C5453" t="str">
            <v>Ipoh Bc</v>
          </cell>
        </row>
        <row r="5454">
          <cell r="A5454">
            <v>1395856</v>
          </cell>
          <cell r="B5454" t="str">
            <v>Casuarina Meru Sdn Bhd</v>
          </cell>
          <cell r="C5454" t="str">
            <v>Ipoh Bc</v>
          </cell>
        </row>
        <row r="5455">
          <cell r="A5455">
            <v>4898099</v>
          </cell>
          <cell r="B5455" t="str">
            <v>Unified Million (M) Sdn Bhd</v>
          </cell>
          <cell r="C5455" t="str">
            <v>Teluk Intan Bc</v>
          </cell>
        </row>
        <row r="5456">
          <cell r="A5456">
            <v>7703700</v>
          </cell>
          <cell r="B5456" t="str">
            <v>Keris Properties Holdings Sdn. Bhd.</v>
          </cell>
          <cell r="C5456" t="str">
            <v>Ipoh Bc</v>
          </cell>
        </row>
        <row r="5457">
          <cell r="A5457">
            <v>15389207</v>
          </cell>
          <cell r="B5457" t="str">
            <v>Kotamas Oil Sdn Bhd</v>
          </cell>
          <cell r="C5457" t="str">
            <v>Karamunsing Bc</v>
          </cell>
        </row>
        <row r="5458">
          <cell r="A5458">
            <v>20415205</v>
          </cell>
          <cell r="B5458" t="str">
            <v>Tropical Rhythm Sdn Bhd</v>
          </cell>
          <cell r="C5458" t="str">
            <v>Kuching Bc</v>
          </cell>
        </row>
        <row r="5459">
          <cell r="A5459">
            <v>26857597</v>
          </cell>
          <cell r="B5459" t="str">
            <v>Kuopacific Land Sdn Bhd</v>
          </cell>
          <cell r="C5459" t="str">
            <v>Bangsar Bc</v>
          </cell>
        </row>
        <row r="5460">
          <cell r="A5460">
            <v>7054834</v>
          </cell>
          <cell r="B5460" t="str">
            <v>Bakat Industri Sdn. Bhd.</v>
          </cell>
          <cell r="C5460" t="str">
            <v>Subang Bc</v>
          </cell>
        </row>
        <row r="5461">
          <cell r="A5461">
            <v>24170423</v>
          </cell>
          <cell r="B5461" t="str">
            <v>Tekmark Sdn Bhd</v>
          </cell>
          <cell r="C5461" t="str">
            <v>Petaling Jaya Bc</v>
          </cell>
        </row>
        <row r="5462">
          <cell r="A5462">
            <v>1988009</v>
          </cell>
          <cell r="B5462" t="str">
            <v>Emum Sendirian Berhad</v>
          </cell>
          <cell r="C5462" t="str">
            <v>Alor Setar Bc</v>
          </cell>
        </row>
        <row r="5463">
          <cell r="A5463">
            <v>21136238</v>
          </cell>
          <cell r="B5463" t="str">
            <v>H&amp;F Peninsular Enterprise Sdn. Bhd.</v>
          </cell>
          <cell r="C5463" t="str">
            <v>Ipoh Bc</v>
          </cell>
        </row>
        <row r="5464">
          <cell r="A5464">
            <v>5311738</v>
          </cell>
          <cell r="B5464" t="str">
            <v>Nilai Genting Sdn Bhd</v>
          </cell>
          <cell r="C5464" t="str">
            <v>Seremban Bc</v>
          </cell>
        </row>
        <row r="5465">
          <cell r="A5465">
            <v>18731207</v>
          </cell>
          <cell r="B5465" t="str">
            <v>Sgh Edaran (M) Sdn. Bhd.</v>
          </cell>
          <cell r="C5465" t="str">
            <v>Ipoh Bc</v>
          </cell>
        </row>
        <row r="5466">
          <cell r="A5466">
            <v>26959592</v>
          </cell>
          <cell r="B5466" t="str">
            <v>Knt Properties Sdn Bhd</v>
          </cell>
          <cell r="C5466" t="str">
            <v>Bangsar Bc</v>
          </cell>
        </row>
        <row r="5467">
          <cell r="A5467">
            <v>16355562</v>
          </cell>
          <cell r="B5467" t="str">
            <v>Hwa Huat Feedmills Sdn Bhd</v>
          </cell>
          <cell r="C5467" t="str">
            <v>Prai Bc</v>
          </cell>
        </row>
        <row r="5468">
          <cell r="A5468">
            <v>17187321</v>
          </cell>
          <cell r="B5468" t="str">
            <v>Rov Resources (M) Sdn Bhd</v>
          </cell>
          <cell r="C5468" t="str">
            <v>Shah Alam Bc</v>
          </cell>
        </row>
        <row r="5469">
          <cell r="A5469">
            <v>9000718</v>
          </cell>
          <cell r="B5469" t="str">
            <v>United Central Aluminium Supplies Sdn Bh</v>
          </cell>
          <cell r="C5469" t="str">
            <v>Penang Bc</v>
          </cell>
        </row>
        <row r="5470">
          <cell r="A5470">
            <v>11883046</v>
          </cell>
          <cell r="B5470" t="str">
            <v>Teladan Setia Sdn Bhd</v>
          </cell>
          <cell r="C5470" t="str">
            <v>Malacca Bc</v>
          </cell>
        </row>
        <row r="5471">
          <cell r="A5471">
            <v>1372326</v>
          </cell>
          <cell r="B5471" t="str">
            <v>Mbf Printing Industry Sdn Bhd</v>
          </cell>
          <cell r="C5471" t="str">
            <v>Petaling Jaya Bc</v>
          </cell>
        </row>
        <row r="5472">
          <cell r="A5472">
            <v>23496819</v>
          </cell>
          <cell r="B5472" t="str">
            <v>Naga Kirana Packaging Sdn Bhd</v>
          </cell>
          <cell r="C5472" t="str">
            <v>Petaling Jaya Bc</v>
          </cell>
        </row>
        <row r="5473">
          <cell r="A5473">
            <v>26229012</v>
          </cell>
          <cell r="B5473" t="str">
            <v>123 Live Mall Malaysia Sdn. Bhd.</v>
          </cell>
          <cell r="C5473" t="str">
            <v>Malacca Bc</v>
          </cell>
        </row>
        <row r="5474">
          <cell r="A5474">
            <v>1763690</v>
          </cell>
          <cell r="B5474" t="str">
            <v>Teong Seng Chan Transport (M) Sdn Bhd</v>
          </cell>
          <cell r="C5474" t="str">
            <v>Subang Bc</v>
          </cell>
        </row>
        <row r="5475">
          <cell r="A5475">
            <v>7740953</v>
          </cell>
          <cell r="B5475" t="str">
            <v>Le Nam Megasheet (M) Sdn Bhd</v>
          </cell>
          <cell r="C5475" t="str">
            <v>Prai Bc</v>
          </cell>
        </row>
        <row r="5476">
          <cell r="A5476">
            <v>26354530</v>
          </cell>
          <cell r="B5476" t="str">
            <v>Lagenda Nusajaya Sdn Bhd</v>
          </cell>
          <cell r="C5476" t="str">
            <v>Klang Bc</v>
          </cell>
        </row>
        <row r="5477">
          <cell r="A5477">
            <v>6348602</v>
          </cell>
          <cell r="B5477" t="str">
            <v>P.S.W. Enterprise</v>
          </cell>
          <cell r="C5477" t="str">
            <v>Kota Bharu Bc</v>
          </cell>
        </row>
        <row r="5478">
          <cell r="A5478">
            <v>13395921</v>
          </cell>
          <cell r="B5478" t="str">
            <v>Nogen Telecommunications Sdn Bhd</v>
          </cell>
          <cell r="C5478" t="str">
            <v>Malacca Bc</v>
          </cell>
        </row>
        <row r="5479">
          <cell r="A5479">
            <v>18755333</v>
          </cell>
          <cell r="B5479" t="str">
            <v>Microtech Security Sdn Bhd</v>
          </cell>
          <cell r="C5479" t="str">
            <v>Sri Damansara Bc</v>
          </cell>
        </row>
        <row r="5480">
          <cell r="A5480">
            <v>17772019</v>
          </cell>
          <cell r="B5480" t="str">
            <v>Wsl Electrical Sdn Bhd</v>
          </cell>
          <cell r="C5480" t="str">
            <v>Ipoh Bc</v>
          </cell>
        </row>
        <row r="5481">
          <cell r="A5481">
            <v>21273553</v>
          </cell>
          <cell r="B5481" t="str">
            <v>Hiap Lee Marketing Centre Sdn.Bhd.</v>
          </cell>
          <cell r="C5481" t="str">
            <v>Karamunsing Bc</v>
          </cell>
        </row>
        <row r="5482">
          <cell r="A5482">
            <v>18138374</v>
          </cell>
          <cell r="B5482" t="str">
            <v>City Marine Products (Pr) Sdn Bhd</v>
          </cell>
          <cell r="C5482" t="str">
            <v>Teluk Intan Bc</v>
          </cell>
        </row>
        <row r="5483">
          <cell r="A5483">
            <v>8224421</v>
          </cell>
          <cell r="B5483" t="str">
            <v>Lean Brothers Transport S/B</v>
          </cell>
          <cell r="C5483" t="str">
            <v>Teluk Intan Bc</v>
          </cell>
        </row>
        <row r="5484">
          <cell r="A5484">
            <v>2734017</v>
          </cell>
          <cell r="B5484" t="str">
            <v>Teh Khoon Chuan Trading Co. Sdn. Bhd.</v>
          </cell>
          <cell r="C5484" t="str">
            <v>Ipoh Bc</v>
          </cell>
        </row>
        <row r="5485">
          <cell r="A5485">
            <v>26609933</v>
          </cell>
          <cell r="B5485" t="str">
            <v>Melati Agro Sdn. Bhd.</v>
          </cell>
          <cell r="C5485" t="str">
            <v>Sibu Bc</v>
          </cell>
        </row>
        <row r="5486">
          <cell r="A5486">
            <v>27330287</v>
          </cell>
          <cell r="B5486" t="str">
            <v>Pioneer Trading Co.</v>
          </cell>
          <cell r="C5486" t="str">
            <v>Miri Bc</v>
          </cell>
        </row>
        <row r="5487">
          <cell r="A5487">
            <v>26888303</v>
          </cell>
          <cell r="B5487" t="str">
            <v>Evolusi Magnitud Sdn. Bhd.</v>
          </cell>
          <cell r="C5487" t="str">
            <v>Miri Bc</v>
          </cell>
        </row>
        <row r="5488">
          <cell r="A5488">
            <v>18617460</v>
          </cell>
          <cell r="B5488" t="str">
            <v>Menara Cahaya Sdn Bhd</v>
          </cell>
          <cell r="C5488" t="str">
            <v>Miri Bc</v>
          </cell>
        </row>
        <row r="5489">
          <cell r="A5489">
            <v>21050675</v>
          </cell>
          <cell r="B5489" t="str">
            <v>Kedai Gunting Rambut Aswinis</v>
          </cell>
          <cell r="C5489" t="str">
            <v>Johor Baru Bc</v>
          </cell>
        </row>
        <row r="5490">
          <cell r="A5490">
            <v>12193447</v>
          </cell>
          <cell r="B5490" t="str">
            <v>Teh Hup Seng Trading Sdn. Bhd.</v>
          </cell>
          <cell r="C5490" t="str">
            <v>Batu Pahat Bc</v>
          </cell>
        </row>
        <row r="5491">
          <cell r="A5491">
            <v>26429014</v>
          </cell>
          <cell r="B5491" t="str">
            <v>Tno Project Management Sdn Bhd</v>
          </cell>
          <cell r="C5491" t="str">
            <v>Seremban Bc</v>
          </cell>
        </row>
        <row r="5492">
          <cell r="A5492">
            <v>27284785</v>
          </cell>
          <cell r="B5492" t="str">
            <v>Pvd Titanium Coating (M) Sdn Bhd</v>
          </cell>
          <cell r="C5492" t="str">
            <v>Johor Baru Bc</v>
          </cell>
        </row>
        <row r="5493">
          <cell r="A5493">
            <v>11944432</v>
          </cell>
          <cell r="B5493" t="str">
            <v>Mohd Janis Sdn Bhd</v>
          </cell>
          <cell r="C5493" t="str">
            <v>Muar Bc</v>
          </cell>
        </row>
        <row r="5494">
          <cell r="A5494">
            <v>25982408</v>
          </cell>
          <cell r="B5494" t="str">
            <v>Winstar Electrical (Bercham) Sdn Bhd</v>
          </cell>
          <cell r="C5494" t="str">
            <v>Ipoh Bc</v>
          </cell>
        </row>
        <row r="5495">
          <cell r="A5495">
            <v>7205801</v>
          </cell>
          <cell r="B5495" t="str">
            <v>Swee Yick Trading (M) Sdn Bhd</v>
          </cell>
          <cell r="C5495" t="str">
            <v>Batu Pahat Bc</v>
          </cell>
        </row>
        <row r="5496">
          <cell r="A5496">
            <v>23523854</v>
          </cell>
          <cell r="B5496" t="str">
            <v>Bestone Quarry Sdn Bhd</v>
          </cell>
          <cell r="C5496" t="str">
            <v>Bintulu Bc</v>
          </cell>
        </row>
        <row r="5497">
          <cell r="A5497">
            <v>18476938</v>
          </cell>
          <cell r="B5497" t="str">
            <v>Palmjaya Sdn Bhd</v>
          </cell>
          <cell r="C5497" t="str">
            <v>Bintulu Bc</v>
          </cell>
        </row>
        <row r="5498">
          <cell r="A5498">
            <v>1413173</v>
          </cell>
          <cell r="B5498" t="str">
            <v>Liew Yin Yin Construction Sdn Bhd</v>
          </cell>
          <cell r="C5498" t="str">
            <v>Ipoh Bc</v>
          </cell>
        </row>
        <row r="5499">
          <cell r="A5499">
            <v>25228113</v>
          </cell>
          <cell r="B5499" t="str">
            <v>Winstar Electrical (Ampang) Sdn Bhd</v>
          </cell>
          <cell r="C5499" t="str">
            <v>Ipoh Bc</v>
          </cell>
        </row>
        <row r="5500">
          <cell r="A5500">
            <v>27140153</v>
          </cell>
          <cell r="B5500" t="str">
            <v>Light Studio Legacy Sdn Bhd</v>
          </cell>
          <cell r="C5500" t="str">
            <v>Prai Bc</v>
          </cell>
        </row>
        <row r="5501">
          <cell r="A5501">
            <v>5918779</v>
          </cell>
          <cell r="B5501" t="str">
            <v>Digital Network Sdn Bhd</v>
          </cell>
          <cell r="C5501" t="str">
            <v>Kuching Bc</v>
          </cell>
        </row>
        <row r="5502">
          <cell r="A5502">
            <v>22511300</v>
          </cell>
          <cell r="B5502" t="str">
            <v>Delta Prima Metering Sdn Bhd</v>
          </cell>
          <cell r="C5502" t="str">
            <v>Petaling Jaya Bc</v>
          </cell>
        </row>
        <row r="5503">
          <cell r="A5503">
            <v>1466485</v>
          </cell>
          <cell r="B5503" t="str">
            <v>K T Ooi Holdings Sdn Bhd</v>
          </cell>
          <cell r="C5503" t="str">
            <v>Alor Setar Bc</v>
          </cell>
        </row>
        <row r="5504">
          <cell r="A5504">
            <v>11298995</v>
          </cell>
          <cell r="B5504" t="str">
            <v>Pristine Alliance Sdn Bhd</v>
          </cell>
          <cell r="C5504" t="str">
            <v>Ipoh Bc</v>
          </cell>
        </row>
        <row r="5505">
          <cell r="A5505">
            <v>2917119</v>
          </cell>
          <cell r="B5505" t="str">
            <v>Tjien Fuat Trading Sdn Bhd</v>
          </cell>
          <cell r="C5505" t="str">
            <v>Ipoh Bc</v>
          </cell>
        </row>
        <row r="5506">
          <cell r="A5506">
            <v>13423622</v>
          </cell>
          <cell r="B5506" t="str">
            <v>Global Elite Ventures Sdn Bhd</v>
          </cell>
          <cell r="C5506" t="str">
            <v>Shah Alam Bc</v>
          </cell>
        </row>
        <row r="5507">
          <cell r="A5507">
            <v>22906690</v>
          </cell>
          <cell r="B5507" t="str">
            <v>B &amp; M Coco Marketing Sdn Bhd</v>
          </cell>
          <cell r="C5507" t="str">
            <v>Batu Pahat Bc</v>
          </cell>
        </row>
        <row r="5508">
          <cell r="A5508">
            <v>24886627</v>
          </cell>
          <cell r="B5508" t="str">
            <v>Ks Motor Sales &amp; Service Sdn. Bhd.</v>
          </cell>
          <cell r="C5508" t="str">
            <v>Batu Pahat Bc</v>
          </cell>
        </row>
        <row r="5509">
          <cell r="A5509">
            <v>19803567</v>
          </cell>
          <cell r="B5509" t="str">
            <v>Carpet Prima Sdn Bhd</v>
          </cell>
          <cell r="C5509" t="str">
            <v>Jln Tun Perak Bc</v>
          </cell>
        </row>
        <row r="5510">
          <cell r="A5510">
            <v>26991152</v>
          </cell>
          <cell r="B5510" t="str">
            <v>Fohmay Paper Products Sdn Bhd</v>
          </cell>
          <cell r="C5510" t="str">
            <v>Batu Pahat Bc</v>
          </cell>
        </row>
        <row r="5511">
          <cell r="A5511">
            <v>4970970</v>
          </cell>
          <cell r="B5511" t="str">
            <v>Hai Heng Enterprise Sdn Bhd</v>
          </cell>
          <cell r="C5511" t="str">
            <v>Sandakan Bc</v>
          </cell>
        </row>
        <row r="5512">
          <cell r="A5512">
            <v>27246237</v>
          </cell>
          <cell r="B5512" t="str">
            <v>Boon Foong Trading</v>
          </cell>
          <cell r="C5512" t="str">
            <v>Ipoh Bc</v>
          </cell>
        </row>
        <row r="5513">
          <cell r="A5513">
            <v>17620270</v>
          </cell>
          <cell r="B5513" t="str">
            <v>Western Circle Sdn Bhd</v>
          </cell>
          <cell r="C5513" t="str">
            <v>Karamunsing Bc</v>
          </cell>
        </row>
        <row r="5514">
          <cell r="A5514">
            <v>17121561</v>
          </cell>
          <cell r="B5514" t="str">
            <v>Lodgewell Sdn Bhd</v>
          </cell>
          <cell r="C5514" t="str">
            <v>Bangsar Bc</v>
          </cell>
        </row>
        <row r="5515">
          <cell r="A5515">
            <v>12197923</v>
          </cell>
          <cell r="B5515" t="str">
            <v>Copens Scientific (M) Sdn Bhd</v>
          </cell>
          <cell r="C5515" t="str">
            <v>Bangsar Bc</v>
          </cell>
        </row>
        <row r="5516">
          <cell r="A5516">
            <v>26640958</v>
          </cell>
          <cell r="B5516" t="str">
            <v>Alamghir Sdn. Bhd.</v>
          </cell>
          <cell r="C5516" t="str">
            <v>Kuching Bc</v>
          </cell>
        </row>
        <row r="5517">
          <cell r="A5517">
            <v>27291466</v>
          </cell>
          <cell r="B5517" t="str">
            <v>Syt Century (M) Sdn Bhd</v>
          </cell>
          <cell r="C5517" t="str">
            <v>Sungai Petani Bc</v>
          </cell>
        </row>
        <row r="5518">
          <cell r="A5518">
            <v>21276877</v>
          </cell>
          <cell r="B5518" t="str">
            <v>Flexi-Van Services Sdn. Bhd.</v>
          </cell>
          <cell r="C5518" t="str">
            <v>Shah Alam Bc</v>
          </cell>
        </row>
        <row r="5519">
          <cell r="A5519">
            <v>7400353</v>
          </cell>
          <cell r="B5519" t="str">
            <v>Dover Engineering Sdn Bhd</v>
          </cell>
          <cell r="C5519" t="str">
            <v>Jln P Ramlee Bc</v>
          </cell>
        </row>
        <row r="5520">
          <cell r="A5520">
            <v>13372222</v>
          </cell>
          <cell r="B5520" t="str">
            <v>Ats Oilfield Supply &amp; Services Sdn Bhd</v>
          </cell>
          <cell r="C5520" t="str">
            <v>Bangsar Bc</v>
          </cell>
        </row>
        <row r="5521">
          <cell r="A5521">
            <v>6602209</v>
          </cell>
          <cell r="B5521" t="str">
            <v>Orasko Sdn. Bhd.</v>
          </cell>
          <cell r="C5521" t="str">
            <v>Bangsar Bc</v>
          </cell>
        </row>
        <row r="5522">
          <cell r="A5522">
            <v>3941949</v>
          </cell>
          <cell r="B5522" t="str">
            <v>Mk Precision Castings (M) Sdn Bhd</v>
          </cell>
          <cell r="C5522" t="str">
            <v>Klang Bc</v>
          </cell>
        </row>
        <row r="5523">
          <cell r="A5523">
            <v>27119863</v>
          </cell>
          <cell r="B5523" t="str">
            <v>Cec Electrical Engineering Sdn Bhd</v>
          </cell>
          <cell r="C5523" t="str">
            <v>Malacca Bc</v>
          </cell>
        </row>
        <row r="5524">
          <cell r="A5524">
            <v>1458426</v>
          </cell>
          <cell r="B5524" t="str">
            <v>Damai Kuari Sdn Bhd</v>
          </cell>
          <cell r="C5524" t="str">
            <v>Kota Bharu Bc</v>
          </cell>
        </row>
        <row r="5525">
          <cell r="A5525">
            <v>18642212</v>
          </cell>
          <cell r="B5525" t="str">
            <v>Pao Ma Trading Sdn. Bhd.</v>
          </cell>
          <cell r="C5525" t="str">
            <v>Petaling Jaya Bc</v>
          </cell>
        </row>
        <row r="5526">
          <cell r="A5526">
            <v>23656888</v>
          </cell>
          <cell r="B5526" t="str">
            <v>Dinamik Semai Sdn Bhd</v>
          </cell>
          <cell r="C5526" t="str">
            <v>Karamunsing Bc</v>
          </cell>
        </row>
        <row r="5527">
          <cell r="A5527">
            <v>16082451</v>
          </cell>
          <cell r="B5527" t="str">
            <v>Kenso Corporation (M) Sdn Bhd</v>
          </cell>
          <cell r="C5527" t="str">
            <v>Jln P Ramlee Bc</v>
          </cell>
        </row>
        <row r="5528">
          <cell r="A5528">
            <v>15863977</v>
          </cell>
          <cell r="B5528" t="str">
            <v>Pajak Gadai Sin Yung Sdn Bhd</v>
          </cell>
          <cell r="C5528" t="str">
            <v>Sri Damansara Bc</v>
          </cell>
        </row>
        <row r="5529">
          <cell r="A5529">
            <v>26918196</v>
          </cell>
          <cell r="B5529" t="str">
            <v>Bintang Bernas Sdn. Bhd.</v>
          </cell>
          <cell r="C5529" t="str">
            <v>Sibu Bc</v>
          </cell>
        </row>
        <row r="5530">
          <cell r="A5530">
            <v>20671318</v>
          </cell>
          <cell r="B5530" t="str">
            <v>Eqx Materials Sdn Bhd</v>
          </cell>
          <cell r="C5530" t="str">
            <v>Prai Bc</v>
          </cell>
        </row>
        <row r="5531">
          <cell r="A5531">
            <v>26063519</v>
          </cell>
          <cell r="B5531" t="str">
            <v>Rankon Power Engineering &amp; Services Sdn.</v>
          </cell>
          <cell r="C5531" t="str">
            <v>Subang Bc</v>
          </cell>
        </row>
        <row r="5532">
          <cell r="A5532">
            <v>4376382</v>
          </cell>
          <cell r="B5532" t="str">
            <v>Aim Food Manufacturing Sdn Bhd</v>
          </cell>
          <cell r="C5532" t="str">
            <v>Malacca Bc</v>
          </cell>
        </row>
        <row r="5533">
          <cell r="A5533">
            <v>17785229</v>
          </cell>
          <cell r="B5533" t="str">
            <v>W E Motor Sdn Bhd</v>
          </cell>
          <cell r="C5533" t="str">
            <v>Johor Baru Bc</v>
          </cell>
        </row>
        <row r="5534">
          <cell r="A5534">
            <v>6548092</v>
          </cell>
          <cell r="B5534" t="str">
            <v>Chia Song Kow Coldstorage Trading Co</v>
          </cell>
          <cell r="C5534" t="str">
            <v>Klang Bc</v>
          </cell>
        </row>
        <row r="5535">
          <cell r="A5535">
            <v>13410674</v>
          </cell>
          <cell r="B5535" t="str">
            <v>Uxera Sdn Bhd</v>
          </cell>
          <cell r="C5535" t="str">
            <v>Subang Bc</v>
          </cell>
        </row>
        <row r="5536">
          <cell r="A5536">
            <v>17788718</v>
          </cell>
          <cell r="B5536" t="str">
            <v>Jin Kion Sdn. Bhd.</v>
          </cell>
          <cell r="C5536" t="str">
            <v>Bintulu Bc</v>
          </cell>
        </row>
        <row r="5537">
          <cell r="A5537">
            <v>14292109</v>
          </cell>
          <cell r="B5537" t="str">
            <v>Kilang Beras Teik Guan Sdn Bhd</v>
          </cell>
          <cell r="C5537" t="str">
            <v>Sri Damansara Bc</v>
          </cell>
        </row>
        <row r="5538">
          <cell r="A5538">
            <v>18527713</v>
          </cell>
          <cell r="B5538" t="str">
            <v>Lim Seng Plastic Sdn Bhd</v>
          </cell>
          <cell r="C5538" t="str">
            <v>Ipoh Bc</v>
          </cell>
        </row>
        <row r="5539">
          <cell r="A5539">
            <v>21169860</v>
          </cell>
          <cell r="B5539" t="str">
            <v>Perniagaan Diesel Kajang Sdn Bhd</v>
          </cell>
          <cell r="C5539" t="str">
            <v>Kajang Bc</v>
          </cell>
        </row>
        <row r="5540">
          <cell r="A5540">
            <v>16082520</v>
          </cell>
          <cell r="B5540" t="str">
            <v>Industronics Berhad</v>
          </cell>
          <cell r="C5540" t="str">
            <v>Jln Tun Perak Bc</v>
          </cell>
        </row>
        <row r="5541">
          <cell r="A5541">
            <v>4180328</v>
          </cell>
          <cell r="B5541" t="str">
            <v>Ed Lamb Construction Sdn Bhd</v>
          </cell>
          <cell r="C5541" t="str">
            <v>Klang Bc</v>
          </cell>
        </row>
        <row r="5542">
          <cell r="A5542">
            <v>20571873</v>
          </cell>
          <cell r="B5542" t="str">
            <v>Alam Terumas Sdn Bhd</v>
          </cell>
          <cell r="C5542" t="str">
            <v>Petaling Jaya Bc</v>
          </cell>
        </row>
        <row r="5543">
          <cell r="A5543">
            <v>8214454</v>
          </cell>
          <cell r="B5543" t="str">
            <v>Syarikat Aban-D Industries Sdn Bhd</v>
          </cell>
          <cell r="C5543" t="str">
            <v>Karamunsing Bc</v>
          </cell>
        </row>
        <row r="5544">
          <cell r="A5544">
            <v>27043022</v>
          </cell>
          <cell r="B5544" t="str">
            <v>Wintech Poly Industries Sdn Bhd</v>
          </cell>
          <cell r="C5544" t="str">
            <v>Bangsar Bc</v>
          </cell>
        </row>
        <row r="5545">
          <cell r="A5545">
            <v>15884695</v>
          </cell>
          <cell r="B5545" t="str">
            <v>Lian Hua Seng Sdn Bhd</v>
          </cell>
          <cell r="C5545" t="str">
            <v>Kuching Bc</v>
          </cell>
        </row>
        <row r="5546">
          <cell r="A5546">
            <v>18141336</v>
          </cell>
          <cell r="B5546" t="str">
            <v>Positive Well Marketing Sdn Bhd</v>
          </cell>
          <cell r="C5546" t="str">
            <v>Batu Pahat Bc</v>
          </cell>
        </row>
        <row r="5547">
          <cell r="A5547">
            <v>23616139</v>
          </cell>
          <cell r="B5547" t="str">
            <v>Indoma (Malaysia) Sdn Bhd</v>
          </cell>
          <cell r="C5547" t="str">
            <v>Penang Bc</v>
          </cell>
        </row>
        <row r="5548">
          <cell r="A5548">
            <v>22457227</v>
          </cell>
          <cell r="B5548" t="str">
            <v>Spec Bina Sdn Bhd</v>
          </cell>
          <cell r="C5548" t="str">
            <v>Bangsar Bc</v>
          </cell>
        </row>
        <row r="5549">
          <cell r="A5549">
            <v>4434225</v>
          </cell>
          <cell r="B5549" t="str">
            <v>Federal Furniture (1982) Sdn Bhd</v>
          </cell>
          <cell r="C5549" t="str">
            <v>Petaling Jaya Bc</v>
          </cell>
        </row>
        <row r="5550">
          <cell r="A5550">
            <v>26698333</v>
          </cell>
          <cell r="B5550" t="str">
            <v>Zimandy Construction Sdn. Bhd.</v>
          </cell>
          <cell r="C5550" t="str">
            <v>Batu Pahat Bc</v>
          </cell>
        </row>
        <row r="5551">
          <cell r="A5551">
            <v>16909040</v>
          </cell>
          <cell r="B5551" t="str">
            <v>Melima Assets Sdn Bhd</v>
          </cell>
          <cell r="C5551" t="str">
            <v>Kuantan Bc</v>
          </cell>
        </row>
        <row r="5552">
          <cell r="A5552">
            <v>1493499</v>
          </cell>
          <cell r="B5552" t="str">
            <v>Perusahaan Kosinar Sdn Bhd</v>
          </cell>
          <cell r="C5552" t="str">
            <v>Karamunsing Bc</v>
          </cell>
        </row>
        <row r="5553">
          <cell r="A5553">
            <v>23178081</v>
          </cell>
          <cell r="B5553" t="str">
            <v>Xmt Technologies Sdn Bhd</v>
          </cell>
          <cell r="C5553" t="str">
            <v>Bangsar Bc</v>
          </cell>
        </row>
        <row r="5554">
          <cell r="A5554">
            <v>21147929</v>
          </cell>
          <cell r="B5554" t="str">
            <v>Springcube Asia Sdn. Bhd.</v>
          </cell>
          <cell r="C5554" t="str">
            <v>Jln Tun Perak Bc</v>
          </cell>
        </row>
        <row r="5555">
          <cell r="A5555">
            <v>8103349</v>
          </cell>
          <cell r="B5555" t="str">
            <v>Fuca Trading</v>
          </cell>
          <cell r="C5555" t="str">
            <v>Batu Pahat Bc</v>
          </cell>
        </row>
        <row r="5556">
          <cell r="A5556">
            <v>12178439</v>
          </cell>
          <cell r="B5556" t="str">
            <v>Sie Puoi Chang Construction Sdn Bhd</v>
          </cell>
          <cell r="C5556" t="str">
            <v>Kuching Bc</v>
          </cell>
        </row>
        <row r="5557">
          <cell r="A5557">
            <v>7096385</v>
          </cell>
          <cell r="B5557" t="str">
            <v>Urban Idea Sdn Bhd</v>
          </cell>
          <cell r="C5557" t="str">
            <v>Petaling Jaya Bc</v>
          </cell>
        </row>
        <row r="5558">
          <cell r="A5558">
            <v>19590670</v>
          </cell>
          <cell r="B5558" t="str">
            <v>Revillon Metal Sdn. Bhd.</v>
          </cell>
          <cell r="C5558" t="str">
            <v>Shah Alam Bc</v>
          </cell>
        </row>
        <row r="5559">
          <cell r="A5559">
            <v>9304374</v>
          </cell>
          <cell r="B5559" t="str">
            <v>Kumpulaniaga Mahmud Taib Sdn Bhd</v>
          </cell>
          <cell r="C5559" t="str">
            <v>Sungai Petani Bc</v>
          </cell>
        </row>
        <row r="5560">
          <cell r="A5560">
            <v>13046546</v>
          </cell>
          <cell r="B5560" t="str">
            <v>Chaah Sawmill Sdn Bhd</v>
          </cell>
          <cell r="C5560" t="str">
            <v>Batu Pahat Bc</v>
          </cell>
        </row>
        <row r="5561">
          <cell r="A5561">
            <v>12024489</v>
          </cell>
          <cell r="B5561" t="str">
            <v>Stesen Minyak Sthamin Jaya</v>
          </cell>
          <cell r="C5561" t="str">
            <v>Tawau Bc</v>
          </cell>
        </row>
        <row r="5562">
          <cell r="A5562">
            <v>16192100</v>
          </cell>
          <cell r="B5562" t="str">
            <v>Forum Berkat Sdn.Bhd.</v>
          </cell>
          <cell r="C5562" t="str">
            <v>Kuantan Bc</v>
          </cell>
        </row>
        <row r="5563">
          <cell r="A5563">
            <v>6964772</v>
          </cell>
          <cell r="B5563" t="str">
            <v>Harapan Konsep Sdn Bhd</v>
          </cell>
          <cell r="C5563" t="str">
            <v>Karamunsing Bc</v>
          </cell>
        </row>
        <row r="5564">
          <cell r="A5564">
            <v>704829</v>
          </cell>
          <cell r="B5564" t="str">
            <v>Koperasi Malimjaya Tanjong Malim Berhad</v>
          </cell>
          <cell r="C5564" t="str">
            <v>Teluk Intan Bc</v>
          </cell>
        </row>
        <row r="5565">
          <cell r="A5565">
            <v>9001417</v>
          </cell>
          <cell r="B5565" t="str">
            <v>Penplas Sdn Bhd</v>
          </cell>
          <cell r="C5565" t="str">
            <v>Penang Bc</v>
          </cell>
        </row>
        <row r="5566">
          <cell r="A5566">
            <v>14242709</v>
          </cell>
          <cell r="B5566" t="str">
            <v>Psaa Holdings Sdn Bhd</v>
          </cell>
          <cell r="C5566" t="str">
            <v>Karamunsing Bc</v>
          </cell>
        </row>
        <row r="5567">
          <cell r="A5567">
            <v>14544530</v>
          </cell>
          <cell r="B5567" t="str">
            <v>Bz Top Automobile Services</v>
          </cell>
          <cell r="C5567" t="str">
            <v>Malacca Bc</v>
          </cell>
        </row>
        <row r="5568">
          <cell r="A5568">
            <v>22519717</v>
          </cell>
          <cell r="B5568" t="str">
            <v>Casa Hartamas Sdn Bhd</v>
          </cell>
          <cell r="C5568" t="str">
            <v>Ipoh Bc</v>
          </cell>
        </row>
        <row r="5569">
          <cell r="A5569">
            <v>7402248</v>
          </cell>
          <cell r="B5569" t="str">
            <v>Kah Hwa Industries Sdn. Bhd.</v>
          </cell>
          <cell r="C5569" t="str">
            <v>Batu Pahat Bc</v>
          </cell>
        </row>
        <row r="5570">
          <cell r="A5570">
            <v>1948567</v>
          </cell>
          <cell r="B5570" t="str">
            <v>Golden Billion Construction Sdn Bhd</v>
          </cell>
          <cell r="C5570" t="str">
            <v>Ipoh Bc</v>
          </cell>
        </row>
        <row r="5571">
          <cell r="A5571">
            <v>19760025</v>
          </cell>
          <cell r="B5571" t="str">
            <v>Hin Huat Services Sdn. Bhd.</v>
          </cell>
          <cell r="C5571" t="str">
            <v>Penang Bc</v>
          </cell>
        </row>
        <row r="5572">
          <cell r="A5572">
            <v>14115984</v>
          </cell>
          <cell r="B5572" t="str">
            <v>Chicwan Poultry Farms Sdn Bhd</v>
          </cell>
          <cell r="C5572" t="str">
            <v>Bintulu Bc</v>
          </cell>
        </row>
        <row r="5573">
          <cell r="A5573">
            <v>5539007</v>
          </cell>
          <cell r="B5573" t="str">
            <v>Kiong Ang</v>
          </cell>
          <cell r="C5573" t="str">
            <v>Teluk Intan Bc</v>
          </cell>
        </row>
        <row r="5574">
          <cell r="A5574">
            <v>17129726</v>
          </cell>
          <cell r="B5574" t="str">
            <v>Sgb One Sdn Bhd</v>
          </cell>
          <cell r="C5574" t="str">
            <v>Teluk Intan Bc</v>
          </cell>
        </row>
        <row r="5575">
          <cell r="A5575">
            <v>17037407</v>
          </cell>
          <cell r="B5575" t="str">
            <v>Mind Gateways Sdn Bhd</v>
          </cell>
          <cell r="C5575" t="str">
            <v>Johor Baru Bc</v>
          </cell>
        </row>
        <row r="5576">
          <cell r="A5576">
            <v>10268728</v>
          </cell>
          <cell r="B5576" t="str">
            <v>Techbay Sdn Bhd</v>
          </cell>
          <cell r="C5576" t="str">
            <v>Karamunsing Bc</v>
          </cell>
        </row>
        <row r="5577">
          <cell r="A5577">
            <v>17781040</v>
          </cell>
          <cell r="B5577" t="str">
            <v>Ttdi Kl Metropolis Sdn Bhd</v>
          </cell>
          <cell r="C5577" t="str">
            <v>Shah Alam Bc</v>
          </cell>
        </row>
        <row r="5578">
          <cell r="A5578">
            <v>18645012</v>
          </cell>
          <cell r="B5578" t="str">
            <v>Xtendisk Technology (M) Sdn Bhd</v>
          </cell>
          <cell r="C5578" t="str">
            <v>Muar Bc</v>
          </cell>
        </row>
        <row r="5579">
          <cell r="A5579">
            <v>17224998</v>
          </cell>
          <cell r="B5579" t="str">
            <v>Central Medicare Sdn Bhd</v>
          </cell>
          <cell r="C5579" t="str">
            <v>Teluk Intan Bc</v>
          </cell>
        </row>
        <row r="5580">
          <cell r="A5580">
            <v>6291061</v>
          </cell>
          <cell r="B5580" t="str">
            <v>Dommal Food Services Sdn Bhd</v>
          </cell>
          <cell r="C5580" t="str">
            <v>Shah Alam Bc</v>
          </cell>
        </row>
        <row r="5581">
          <cell r="A5581">
            <v>27175993</v>
          </cell>
          <cell r="B5581" t="str">
            <v>Borneo Regal Sdn. Bhd.</v>
          </cell>
          <cell r="C5581" t="str">
            <v>Karamunsing Bc</v>
          </cell>
        </row>
        <row r="5582">
          <cell r="A5582">
            <v>14884968</v>
          </cell>
          <cell r="B5582" t="str">
            <v>Keris Properties Sdn. Bhd.</v>
          </cell>
          <cell r="C5582" t="str">
            <v>Ipoh Bc</v>
          </cell>
        </row>
        <row r="5583">
          <cell r="A5583">
            <v>25047400</v>
          </cell>
          <cell r="B5583" t="str">
            <v>North West Depoh Sdn Bhd</v>
          </cell>
          <cell r="C5583" t="str">
            <v>Jln P Ramlee Bc</v>
          </cell>
        </row>
        <row r="5584">
          <cell r="A5584">
            <v>9007226</v>
          </cell>
          <cell r="B5584" t="str">
            <v>Lyl Capital Sdn. Bhd.</v>
          </cell>
          <cell r="C5584" t="str">
            <v>Petaling Jaya Bc</v>
          </cell>
        </row>
        <row r="5585">
          <cell r="A5585">
            <v>20056994</v>
          </cell>
          <cell r="B5585" t="str">
            <v>Mtc Engineering Sdn. Bhd.</v>
          </cell>
          <cell r="C5585" t="str">
            <v>Sri Damansara Bc</v>
          </cell>
        </row>
        <row r="5586">
          <cell r="A5586">
            <v>26357720</v>
          </cell>
          <cell r="B5586" t="str">
            <v>Ns Jaya Development Sdn. Bhd.</v>
          </cell>
          <cell r="C5586" t="str">
            <v>Malacca Bc</v>
          </cell>
        </row>
        <row r="5587">
          <cell r="A5587">
            <v>26991525</v>
          </cell>
          <cell r="B5587" t="str">
            <v>Matrix Century Sdn Bhd</v>
          </cell>
          <cell r="C5587" t="str">
            <v>Malacca Bc</v>
          </cell>
        </row>
        <row r="5588">
          <cell r="A5588">
            <v>26662036</v>
          </cell>
          <cell r="B5588" t="str">
            <v>Vmg Logistics Asia Sdn Bhd</v>
          </cell>
          <cell r="C5588" t="str">
            <v>Malacca Bc</v>
          </cell>
        </row>
        <row r="5589">
          <cell r="A5589">
            <v>17994938</v>
          </cell>
          <cell r="B5589" t="str">
            <v>Elite Agricultural Services Sdn Bhd</v>
          </cell>
          <cell r="C5589" t="str">
            <v>Petaling Jaya Bc</v>
          </cell>
        </row>
        <row r="5590">
          <cell r="A5590">
            <v>26660213</v>
          </cell>
          <cell r="B5590" t="str">
            <v>Ipoh Star Properties Sdn. Bhd.</v>
          </cell>
          <cell r="C5590" t="str">
            <v>Ipoh Bc</v>
          </cell>
        </row>
        <row r="5591">
          <cell r="A5591">
            <v>15340983</v>
          </cell>
          <cell r="B5591" t="str">
            <v>Lbl Properties Sdn Bhd</v>
          </cell>
          <cell r="C5591" t="str">
            <v>Johor Baru Bc</v>
          </cell>
        </row>
        <row r="5592">
          <cell r="A5592">
            <v>27093214</v>
          </cell>
          <cell r="B5592" t="str">
            <v>Gjh Capital Sdn Bhd</v>
          </cell>
          <cell r="C5592" t="str">
            <v>Malacca Bc</v>
          </cell>
        </row>
        <row r="5593">
          <cell r="A5593">
            <v>1470545</v>
          </cell>
          <cell r="B5593" t="str">
            <v>Kilang Beras Mihoda Sdn Bhd</v>
          </cell>
          <cell r="C5593" t="str">
            <v>Alor Setar Bc</v>
          </cell>
        </row>
        <row r="5594">
          <cell r="A5594">
            <v>9986053</v>
          </cell>
          <cell r="B5594" t="str">
            <v>Idaman Warisan Sdn Bhd</v>
          </cell>
          <cell r="C5594" t="str">
            <v>Sungai Petani Bc</v>
          </cell>
        </row>
        <row r="5595">
          <cell r="A5595">
            <v>14534632</v>
          </cell>
          <cell r="B5595" t="str">
            <v>Gb Chemical (M) Sdn Bhd</v>
          </cell>
          <cell r="C5595" t="str">
            <v>Prai Bc</v>
          </cell>
        </row>
        <row r="5596">
          <cell r="A5596">
            <v>22248071</v>
          </cell>
          <cell r="B5596" t="str">
            <v>Potensi Lestari Sdn Bhd</v>
          </cell>
          <cell r="C5596" t="str">
            <v>Teluk Intan Bc</v>
          </cell>
        </row>
        <row r="5597">
          <cell r="A5597">
            <v>11901854</v>
          </cell>
          <cell r="B5597" t="str">
            <v>Heap Lee Chan Trading Company Sdn Bhd</v>
          </cell>
          <cell r="C5597" t="str">
            <v>Prai Bc</v>
          </cell>
        </row>
        <row r="5598">
          <cell r="A5598">
            <v>25021857</v>
          </cell>
          <cell r="B5598" t="str">
            <v>Techkem Water Technologies Sdn. Bhd.</v>
          </cell>
          <cell r="C5598" t="str">
            <v>Penang Bc</v>
          </cell>
        </row>
        <row r="5599">
          <cell r="A5599">
            <v>27101026</v>
          </cell>
          <cell r="B5599" t="str">
            <v>Jasaraya Gemilang Sdn Bhd</v>
          </cell>
          <cell r="C5599" t="str">
            <v>Ipoh Bc</v>
          </cell>
        </row>
        <row r="5600">
          <cell r="A5600">
            <v>23716419</v>
          </cell>
          <cell r="B5600" t="str">
            <v>Intelek Ceria Sdn Bhd</v>
          </cell>
          <cell r="C5600" t="str">
            <v>Teluk Intan Bc</v>
          </cell>
        </row>
        <row r="5601">
          <cell r="A5601">
            <v>27049318</v>
          </cell>
          <cell r="B5601" t="str">
            <v>Taf Venture Sdn. Bhd.</v>
          </cell>
          <cell r="C5601" t="str">
            <v>Alor Setar Bc</v>
          </cell>
        </row>
        <row r="5602">
          <cell r="A5602">
            <v>15941157</v>
          </cell>
          <cell r="B5602" t="str">
            <v>Peck Chew Piling (M) Sdn Bhd</v>
          </cell>
          <cell r="C5602" t="str">
            <v>Petaling Jaya Bc</v>
          </cell>
        </row>
        <row r="5603">
          <cell r="A5603">
            <v>14116822</v>
          </cell>
          <cell r="B5603" t="str">
            <v>Domica Furniture Industries Sdn Bhd</v>
          </cell>
          <cell r="C5603" t="str">
            <v>Alor Setar Bc</v>
          </cell>
        </row>
        <row r="5604">
          <cell r="A5604">
            <v>13332310</v>
          </cell>
          <cell r="B5604" t="str">
            <v>Kometsoft (M) Sdn Bhd</v>
          </cell>
          <cell r="C5604" t="str">
            <v>Bangsar Bc</v>
          </cell>
        </row>
        <row r="5605">
          <cell r="A5605">
            <v>5955379</v>
          </cell>
          <cell r="B5605" t="str">
            <v>Kawan Engineering Sdn Bhd</v>
          </cell>
          <cell r="C5605" t="str">
            <v>Ipoh Bc</v>
          </cell>
        </row>
        <row r="5606">
          <cell r="A5606">
            <v>26947541</v>
          </cell>
          <cell r="B5606" t="str">
            <v>Zhen Man Yi Seafood Group Sdn. Bhd.</v>
          </cell>
          <cell r="C5606" t="str">
            <v>Klang Bc</v>
          </cell>
        </row>
        <row r="5607">
          <cell r="A5607">
            <v>15280835</v>
          </cell>
          <cell r="B5607" t="str">
            <v>Wheelcorp Sdn Bhd</v>
          </cell>
          <cell r="C5607" t="str">
            <v>Jln Tun Perak Bc</v>
          </cell>
        </row>
        <row r="5608">
          <cell r="A5608">
            <v>20498129</v>
          </cell>
          <cell r="B5608" t="str">
            <v>Nrp Technologies (M) Sdn Bhd</v>
          </cell>
          <cell r="C5608" t="str">
            <v>Johor Baru Bc</v>
          </cell>
        </row>
        <row r="5609">
          <cell r="A5609">
            <v>15653011</v>
          </cell>
          <cell r="B5609" t="str">
            <v>Everest M &amp; E Sdn Bhd</v>
          </cell>
          <cell r="C5609" t="str">
            <v>Subang Bc</v>
          </cell>
        </row>
        <row r="5610">
          <cell r="A5610">
            <v>19384153</v>
          </cell>
          <cell r="B5610" t="str">
            <v>Testcom Services Sdn Bhd</v>
          </cell>
          <cell r="C5610" t="str">
            <v>Subang Bc</v>
          </cell>
        </row>
        <row r="5611">
          <cell r="A5611">
            <v>23609082</v>
          </cell>
          <cell r="B5611" t="str">
            <v>Maple Sea Sdn. Bhd.</v>
          </cell>
          <cell r="C5611" t="str">
            <v>Sri Damansara Bc</v>
          </cell>
        </row>
        <row r="5612">
          <cell r="A5612">
            <v>20691775</v>
          </cell>
          <cell r="B5612" t="str">
            <v>Key Rewards Sdn Bhd</v>
          </cell>
          <cell r="C5612" t="str">
            <v>Bintulu Bc</v>
          </cell>
        </row>
        <row r="5613">
          <cell r="A5613">
            <v>25684338</v>
          </cell>
          <cell r="B5613" t="str">
            <v>Pmv Agriculture Sdn Bhd</v>
          </cell>
          <cell r="C5613" t="str">
            <v>Alor Setar Bc</v>
          </cell>
        </row>
        <row r="5614">
          <cell r="A5614">
            <v>15011244</v>
          </cell>
          <cell r="B5614" t="str">
            <v>Skyway Cargo (Tawau) Sdn Bhd</v>
          </cell>
          <cell r="C5614" t="str">
            <v>Tawau Bc</v>
          </cell>
        </row>
        <row r="5615">
          <cell r="A5615">
            <v>27190355</v>
          </cell>
          <cell r="B5615" t="str">
            <v>Snlm Trading Sdn Bhd</v>
          </cell>
          <cell r="C5615" t="str">
            <v>Miri Bc</v>
          </cell>
        </row>
        <row r="5616">
          <cell r="A5616">
            <v>27284777</v>
          </cell>
          <cell r="B5616" t="str">
            <v>Prolink Logistic Sdn Bhd</v>
          </cell>
          <cell r="C5616" t="str">
            <v>Tawau Bc</v>
          </cell>
        </row>
        <row r="5617">
          <cell r="A5617">
            <v>18778859</v>
          </cell>
          <cell r="B5617" t="str">
            <v>First Crescent Sdn Bhd</v>
          </cell>
          <cell r="C5617" t="str">
            <v>Bangsar Bc</v>
          </cell>
        </row>
        <row r="5618">
          <cell r="A5618">
            <v>5930626</v>
          </cell>
          <cell r="B5618" t="str">
            <v>Lik Yong Office Equipment Stationery (M</v>
          </cell>
          <cell r="C5618" t="str">
            <v>Miri Bc</v>
          </cell>
        </row>
        <row r="5619">
          <cell r="A5619">
            <v>26625378</v>
          </cell>
          <cell r="B5619" t="str">
            <v>Maahad Gemilang Sdn Bhd</v>
          </cell>
          <cell r="C5619" t="str">
            <v>Kuantan Bc</v>
          </cell>
        </row>
        <row r="5620">
          <cell r="A5620">
            <v>7819251</v>
          </cell>
          <cell r="B5620" t="str">
            <v>Limbang Parts Services Sdn Bhd</v>
          </cell>
          <cell r="C5620" t="str">
            <v>Miri Bc</v>
          </cell>
        </row>
        <row r="5621">
          <cell r="A5621">
            <v>27223496</v>
          </cell>
          <cell r="B5621" t="str">
            <v>Sri Subham Global Industry (M) Sdn Bhd</v>
          </cell>
          <cell r="C5621" t="str">
            <v>Prai Bc</v>
          </cell>
        </row>
        <row r="5622">
          <cell r="A5622">
            <v>1429613</v>
          </cell>
          <cell r="B5622" t="str">
            <v>Agri-Horticultural Trading (Lahad Datu)</v>
          </cell>
          <cell r="C5622" t="str">
            <v>Tawau Bc</v>
          </cell>
        </row>
        <row r="5623">
          <cell r="A5623">
            <v>20908800</v>
          </cell>
          <cell r="B5623" t="str">
            <v>Th Mutiara Sdn Bhd</v>
          </cell>
          <cell r="C5623" t="str">
            <v>Alor Setar Bc</v>
          </cell>
        </row>
        <row r="5624">
          <cell r="A5624">
            <v>9071997</v>
          </cell>
          <cell r="B5624" t="str">
            <v>Attractive Venture Sdn Bhd</v>
          </cell>
          <cell r="C5624" t="str">
            <v>Penang Bc</v>
          </cell>
        </row>
        <row r="5625">
          <cell r="A5625">
            <v>1732488</v>
          </cell>
          <cell r="B5625" t="str">
            <v>Tang Lin Yau Sdn Bhd</v>
          </cell>
          <cell r="C5625" t="str">
            <v>Petaling Jaya Bc</v>
          </cell>
        </row>
        <row r="5626">
          <cell r="A5626">
            <v>14113881</v>
          </cell>
          <cell r="B5626" t="str">
            <v>Highland Palm Produce Sdn Bhd</v>
          </cell>
          <cell r="C5626" t="str">
            <v>Muar Bc</v>
          </cell>
        </row>
        <row r="5627">
          <cell r="A5627">
            <v>25002780</v>
          </cell>
          <cell r="B5627" t="str">
            <v>Dura Construction Sdn Bhd</v>
          </cell>
          <cell r="C5627" t="str">
            <v>Ipoh Bc</v>
          </cell>
        </row>
        <row r="5628">
          <cell r="A5628">
            <v>1419923</v>
          </cell>
          <cell r="B5628" t="str">
            <v>Jecmetal Industries Sdn Bhd</v>
          </cell>
          <cell r="C5628" t="str">
            <v>Muar Bc</v>
          </cell>
        </row>
        <row r="5629">
          <cell r="A5629">
            <v>9667205</v>
          </cell>
          <cell r="B5629" t="str">
            <v>Progress Centre Engineering Sdn Bhd</v>
          </cell>
          <cell r="C5629" t="str">
            <v>Petaling Jaya Bc</v>
          </cell>
        </row>
        <row r="5630">
          <cell r="A5630">
            <v>9357187</v>
          </cell>
          <cell r="B5630" t="str">
            <v>Kilang Sawit Muar Bhd</v>
          </cell>
          <cell r="C5630" t="str">
            <v>Muar Bc</v>
          </cell>
        </row>
        <row r="5631">
          <cell r="A5631">
            <v>9834430</v>
          </cell>
          <cell r="B5631" t="str">
            <v>Steadtex Sdn Bhd</v>
          </cell>
          <cell r="C5631" t="str">
            <v>Johor Baru Bc</v>
          </cell>
        </row>
        <row r="5632">
          <cell r="A5632">
            <v>19701514</v>
          </cell>
          <cell r="B5632" t="str">
            <v>Atm Development Sdn Bhd</v>
          </cell>
          <cell r="C5632" t="str">
            <v>Bangsar Bc</v>
          </cell>
        </row>
        <row r="5633">
          <cell r="A5633">
            <v>4700055</v>
          </cell>
          <cell r="B5633" t="str">
            <v>Pembinaan Teknikhas Sdn Bhd</v>
          </cell>
          <cell r="C5633" t="str">
            <v>Petaling Jaya Bc</v>
          </cell>
        </row>
        <row r="5634">
          <cell r="A5634">
            <v>18676967</v>
          </cell>
          <cell r="B5634" t="str">
            <v>Spk Asas Sdn. Bhd.</v>
          </cell>
          <cell r="C5634" t="str">
            <v>Prai Bc</v>
          </cell>
        </row>
        <row r="5635">
          <cell r="A5635">
            <v>14609888</v>
          </cell>
          <cell r="B5635" t="str">
            <v>Shamawar Elektrika Sdn Bhd</v>
          </cell>
          <cell r="C5635" t="str">
            <v>Bangsar Bc</v>
          </cell>
        </row>
        <row r="5636">
          <cell r="A5636">
            <v>18088459</v>
          </cell>
          <cell r="B5636" t="str">
            <v>San Seng Lee (Kedah) Sdn Bhd</v>
          </cell>
          <cell r="C5636" t="str">
            <v>Alor Setar Bc</v>
          </cell>
        </row>
        <row r="5637">
          <cell r="A5637">
            <v>18501530</v>
          </cell>
          <cell r="B5637" t="str">
            <v>Sapulut Forest Development Sdn Bhd</v>
          </cell>
          <cell r="C5637" t="str">
            <v>Karamunsing Bc</v>
          </cell>
        </row>
        <row r="5638">
          <cell r="A5638">
            <v>22104167</v>
          </cell>
          <cell r="B5638" t="str">
            <v>Chs Mobile Resources Sdn Bhd</v>
          </cell>
          <cell r="C5638" t="str">
            <v>Seremban Bc</v>
          </cell>
        </row>
        <row r="5639">
          <cell r="A5639">
            <v>13058894</v>
          </cell>
          <cell r="B5639" t="str">
            <v>Kinsajasa Sdn. Bhd.</v>
          </cell>
          <cell r="C5639" t="str">
            <v>Miri Bc</v>
          </cell>
        </row>
        <row r="5640">
          <cell r="A5640">
            <v>19603377</v>
          </cell>
          <cell r="B5640" t="str">
            <v>City Shop Distribution Sdn Bhd</v>
          </cell>
          <cell r="C5640" t="str">
            <v>Kuantan Bc</v>
          </cell>
        </row>
        <row r="5641">
          <cell r="A5641">
            <v>20048113</v>
          </cell>
          <cell r="B5641" t="str">
            <v>Rmt Property Sdn Bhd</v>
          </cell>
          <cell r="C5641" t="str">
            <v>Jln Tun Perak Bc</v>
          </cell>
        </row>
        <row r="5642">
          <cell r="A5642">
            <v>18167345</v>
          </cell>
          <cell r="B5642" t="str">
            <v>Mayfresh Frozen Sea Products Sdn Bhd</v>
          </cell>
          <cell r="C5642" t="str">
            <v>Kemaman Bc</v>
          </cell>
        </row>
        <row r="5643">
          <cell r="A5643">
            <v>16087196</v>
          </cell>
          <cell r="B5643" t="str">
            <v>Juang-Antara Bina Sdn.Bhd.</v>
          </cell>
          <cell r="C5643" t="str">
            <v>Shah Alam Bc</v>
          </cell>
        </row>
        <row r="5644">
          <cell r="A5644">
            <v>3108924</v>
          </cell>
          <cell r="B5644" t="str">
            <v>Ask Steel Builders Sdn. Bhd.</v>
          </cell>
          <cell r="C5644" t="str">
            <v>Petaling Jaya Bc</v>
          </cell>
        </row>
        <row r="5645">
          <cell r="A5645">
            <v>23037456</v>
          </cell>
          <cell r="B5645" t="str">
            <v>Eqs Builders Management Sdn Bhd</v>
          </cell>
          <cell r="C5645" t="str">
            <v>Kuching Bc</v>
          </cell>
        </row>
        <row r="5646">
          <cell r="A5646">
            <v>23468909</v>
          </cell>
          <cell r="B5646" t="str">
            <v>Ly Palm Resources Sdn. Bhd.</v>
          </cell>
          <cell r="C5646" t="str">
            <v>Sibu Bc</v>
          </cell>
        </row>
        <row r="5647">
          <cell r="A5647">
            <v>13523266</v>
          </cell>
          <cell r="B5647" t="str">
            <v>Shamawar Medicare Sdn Bhd</v>
          </cell>
          <cell r="C5647" t="str">
            <v>Bangsar Bc</v>
          </cell>
        </row>
        <row r="5648">
          <cell r="A5648">
            <v>11615613</v>
          </cell>
          <cell r="B5648" t="str">
            <v>Gabongan Pemborong Quarry Sdn Bhd</v>
          </cell>
          <cell r="C5648" t="str">
            <v>Kuala Terengganu Bc</v>
          </cell>
        </row>
        <row r="5649">
          <cell r="A5649">
            <v>5798624</v>
          </cell>
          <cell r="B5649" t="str">
            <v>Sycal Properties Sdn.Bhd(Fka Cygal Prope</v>
          </cell>
          <cell r="C5649" t="str">
            <v>Jln Tun Perak Bc</v>
          </cell>
        </row>
        <row r="5650">
          <cell r="A5650">
            <v>9077068</v>
          </cell>
          <cell r="B5650" t="str">
            <v>Gala Emas Sdn Bhd</v>
          </cell>
          <cell r="C5650" t="str">
            <v>Kuching Bc</v>
          </cell>
        </row>
        <row r="5651">
          <cell r="A5651">
            <v>23748926</v>
          </cell>
          <cell r="B5651" t="str">
            <v>Unitedhome Development Sdn Bhd</v>
          </cell>
          <cell r="C5651" t="str">
            <v>Malacca Bc</v>
          </cell>
        </row>
        <row r="5652">
          <cell r="A5652">
            <v>3028593</v>
          </cell>
          <cell r="B5652" t="str">
            <v>Shop &amp; Save Sdn Bhd</v>
          </cell>
          <cell r="C5652" t="str">
            <v>Sandakan Bc</v>
          </cell>
        </row>
        <row r="5653">
          <cell r="A5653">
            <v>19739556</v>
          </cell>
          <cell r="B5653" t="str">
            <v>Almana Engineering (M) Sdn. Bhd.</v>
          </cell>
          <cell r="C5653" t="str">
            <v>Jln Tun Perak Bc</v>
          </cell>
        </row>
        <row r="5654">
          <cell r="A5654">
            <v>7314124</v>
          </cell>
          <cell r="B5654" t="str">
            <v>Aluminium Alloy Industries Sdn Bhd</v>
          </cell>
          <cell r="C5654" t="str">
            <v>Seremban Bc</v>
          </cell>
        </row>
        <row r="5655">
          <cell r="A5655">
            <v>15142563</v>
          </cell>
          <cell r="B5655" t="str">
            <v>Possimo Technologies Sdn Bhd</v>
          </cell>
          <cell r="C5655" t="str">
            <v>Bangsar Bc</v>
          </cell>
        </row>
        <row r="5656">
          <cell r="A5656">
            <v>26991845</v>
          </cell>
          <cell r="B5656" t="str">
            <v>Aliran Intelek Sdn. Bhd.</v>
          </cell>
          <cell r="C5656" t="str">
            <v>Muar Bc</v>
          </cell>
        </row>
        <row r="5657">
          <cell r="A5657">
            <v>25788939</v>
          </cell>
          <cell r="B5657" t="str">
            <v>Problast Oil Services Sdn. Bhd.</v>
          </cell>
          <cell r="C5657" t="str">
            <v>Sri Damansara Bc</v>
          </cell>
        </row>
        <row r="5658">
          <cell r="A5658">
            <v>6708418</v>
          </cell>
          <cell r="B5658" t="str">
            <v>Hock Choo Hoe Company Sendirian Berhad</v>
          </cell>
          <cell r="C5658" t="str">
            <v>Sibu Bc</v>
          </cell>
        </row>
        <row r="5659">
          <cell r="A5659">
            <v>9642352</v>
          </cell>
          <cell r="B5659" t="str">
            <v>Shalani Carpets Sdn Bhd</v>
          </cell>
          <cell r="C5659" t="str">
            <v>Jln Tun Perak Bc</v>
          </cell>
        </row>
        <row r="5660">
          <cell r="A5660">
            <v>7492060</v>
          </cell>
          <cell r="B5660" t="str">
            <v>Mega Gas Station</v>
          </cell>
          <cell r="C5660" t="str">
            <v>Karamunsing Bc</v>
          </cell>
        </row>
        <row r="5661">
          <cell r="A5661">
            <v>16548614</v>
          </cell>
          <cell r="B5661" t="str">
            <v>Zen Sports Sdn Bhd</v>
          </cell>
          <cell r="C5661" t="str">
            <v>Malacca Bc</v>
          </cell>
        </row>
        <row r="5662">
          <cell r="A5662">
            <v>27161749</v>
          </cell>
          <cell r="B5662" t="str">
            <v>Tg Superstore (T) Sdn Bhd</v>
          </cell>
          <cell r="C5662" t="str">
            <v>Tawau Bc</v>
          </cell>
        </row>
        <row r="5663">
          <cell r="A5663">
            <v>20253126</v>
          </cell>
          <cell r="B5663" t="str">
            <v>Octave Trace Sdn Bhd</v>
          </cell>
          <cell r="C5663" t="str">
            <v>Johor Baru Bc</v>
          </cell>
        </row>
        <row r="5664">
          <cell r="A5664">
            <v>11826801</v>
          </cell>
          <cell r="B5664" t="str">
            <v>Powerdrive (P.J) Sdn Bhd</v>
          </cell>
          <cell r="C5664" t="str">
            <v>Subang Bc</v>
          </cell>
        </row>
        <row r="5665">
          <cell r="A5665">
            <v>1465386</v>
          </cell>
          <cell r="B5665" t="str">
            <v>Wah Tung Travel Sdn Bhd</v>
          </cell>
          <cell r="C5665" t="str">
            <v>Miri Bc</v>
          </cell>
        </row>
        <row r="5666">
          <cell r="A5666">
            <v>21068260</v>
          </cell>
          <cell r="B5666" t="str">
            <v>Aruh Bumi Sdn Bhd</v>
          </cell>
          <cell r="C5666" t="str">
            <v>Kuching Bc</v>
          </cell>
        </row>
        <row r="5667">
          <cell r="A5667">
            <v>16865342</v>
          </cell>
          <cell r="B5667" t="str">
            <v>Deluxe Home Centre Sdn. Bhd.</v>
          </cell>
          <cell r="C5667" t="str">
            <v>Mentakab Bc</v>
          </cell>
        </row>
        <row r="5668">
          <cell r="A5668">
            <v>2291875</v>
          </cell>
          <cell r="B5668" t="str">
            <v>Koop Peneroka Felda Tunggal K Tinggi Bhd</v>
          </cell>
          <cell r="C5668" t="str">
            <v>Johor Baru Bc</v>
          </cell>
        </row>
        <row r="5669">
          <cell r="A5669">
            <v>23179629</v>
          </cell>
          <cell r="B5669" t="str">
            <v>Kop Keluarga Rohani Masudi Johor Bhd</v>
          </cell>
          <cell r="C5669" t="str">
            <v>Batu Pahat Bc</v>
          </cell>
        </row>
        <row r="5670">
          <cell r="A5670">
            <v>7550002</v>
          </cell>
          <cell r="B5670" t="str">
            <v>Jasin Shopping Centre Sdn Bhd</v>
          </cell>
          <cell r="C5670" t="str">
            <v>Malacca Bc</v>
          </cell>
        </row>
        <row r="5671">
          <cell r="A5671">
            <v>4914141</v>
          </cell>
          <cell r="B5671" t="str">
            <v>Badanbas Sdn.Berhad</v>
          </cell>
          <cell r="C5671" t="str">
            <v>Jln Tun Perak Bc</v>
          </cell>
        </row>
        <row r="5672">
          <cell r="A5672">
            <v>13119246</v>
          </cell>
          <cell r="B5672" t="str">
            <v>Shellys Marketing Sdn Bhd</v>
          </cell>
          <cell r="C5672" t="str">
            <v>Jln Tun Perak Bc</v>
          </cell>
        </row>
        <row r="5673">
          <cell r="A5673">
            <v>10131560</v>
          </cell>
          <cell r="B5673" t="str">
            <v>Saeedullah Enterprise Sdn Bhd</v>
          </cell>
          <cell r="C5673" t="str">
            <v>Tawau Bc</v>
          </cell>
        </row>
        <row r="5674">
          <cell r="A5674">
            <v>1414234</v>
          </cell>
          <cell r="B5674" t="str">
            <v>Segamat Store &amp; Agency(Service Station)S</v>
          </cell>
          <cell r="C5674" t="str">
            <v>Muar Bc</v>
          </cell>
        </row>
        <row r="5675">
          <cell r="A5675">
            <v>2213351</v>
          </cell>
          <cell r="B5675" t="str">
            <v>Kilang Kayu Hoe Hup Sdn Bhd</v>
          </cell>
          <cell r="C5675" t="str">
            <v>Sungai Petani Bc</v>
          </cell>
        </row>
        <row r="5676">
          <cell r="A5676">
            <v>1412354</v>
          </cell>
          <cell r="B5676" t="str">
            <v>Airvenco Properties Sdn Bhd</v>
          </cell>
          <cell r="C5676" t="str">
            <v>Bangsar Bc</v>
          </cell>
        </row>
        <row r="5677">
          <cell r="A5677">
            <v>8989430</v>
          </cell>
          <cell r="B5677" t="str">
            <v>Bandar Utama City Corporation Sdn Bhd</v>
          </cell>
          <cell r="C5677" t="str">
            <v>Petaling Jaya Bc</v>
          </cell>
        </row>
        <row r="5678">
          <cell r="A5678">
            <v>6627658</v>
          </cell>
          <cell r="B5678" t="str">
            <v>Ladang Ternakan Sungai Patani Sdn Bhd</v>
          </cell>
          <cell r="C5678" t="str">
            <v>Penang Bc</v>
          </cell>
        </row>
        <row r="5679">
          <cell r="A5679">
            <v>4924684</v>
          </cell>
          <cell r="B5679" t="str">
            <v>Pnsb Acmar Sdn Bhd</v>
          </cell>
          <cell r="C5679" t="str">
            <v>Shah Alam Bc</v>
          </cell>
        </row>
        <row r="5680">
          <cell r="A5680">
            <v>12166019</v>
          </cell>
          <cell r="B5680" t="str">
            <v>Pers Penganut Dewa Siong Teh Kong</v>
          </cell>
          <cell r="C5680" t="str">
            <v>Malacca Bc</v>
          </cell>
        </row>
        <row r="5681">
          <cell r="A5681">
            <v>22196728</v>
          </cell>
          <cell r="B5681" t="str">
            <v>Seng Highland Fruits Trading</v>
          </cell>
          <cell r="C5681" t="str">
            <v>Mentakab Bc</v>
          </cell>
        </row>
        <row r="5682">
          <cell r="A5682">
            <v>15539982</v>
          </cell>
          <cell r="B5682" t="str">
            <v>Lunas Technology Sdn Bhd</v>
          </cell>
          <cell r="C5682" t="str">
            <v>Jln P Ramlee Bc</v>
          </cell>
        </row>
        <row r="5683">
          <cell r="A5683">
            <v>5097086</v>
          </cell>
          <cell r="B5683" t="str">
            <v>Saujana Marine Sdn.Bhd.</v>
          </cell>
          <cell r="C5683" t="str">
            <v>Petaling Jaya Bc</v>
          </cell>
        </row>
        <row r="5684">
          <cell r="A5684">
            <v>3254603</v>
          </cell>
          <cell r="B5684" t="str">
            <v>Chang Hsin (M) Sdn Bhd</v>
          </cell>
          <cell r="C5684" t="str">
            <v>Prai Bc</v>
          </cell>
        </row>
        <row r="5685">
          <cell r="A5685">
            <v>4727736</v>
          </cell>
          <cell r="B5685" t="str">
            <v>Permas Jaya Sdn Bhd</v>
          </cell>
          <cell r="C5685" t="str">
            <v>Jln Tun Perak Bc</v>
          </cell>
        </row>
        <row r="5686">
          <cell r="A5686">
            <v>10145121</v>
          </cell>
          <cell r="B5686" t="str">
            <v>Voltron Malaysia Sdn.Bhd.</v>
          </cell>
          <cell r="C5686" t="str">
            <v>Sungai Petani Bc</v>
          </cell>
        </row>
        <row r="5687">
          <cell r="A5687">
            <v>17184502</v>
          </cell>
          <cell r="B5687" t="str">
            <v>Nexus Wise Sdn Bhd</v>
          </cell>
          <cell r="C5687" t="str">
            <v>Sri Damansara Bc</v>
          </cell>
        </row>
        <row r="5688">
          <cell r="A5688">
            <v>17578210</v>
          </cell>
          <cell r="B5688" t="str">
            <v>Sumbershire Mgt Consultants Sdn.Bhd.</v>
          </cell>
          <cell r="C5688" t="str">
            <v>Jln Tun Perak Bc</v>
          </cell>
        </row>
        <row r="5689">
          <cell r="A5689">
            <v>6732119</v>
          </cell>
          <cell r="B5689" t="str">
            <v>Kinabalu Rubber Products Sdn Bhd</v>
          </cell>
          <cell r="C5689" t="str">
            <v>Karamunsing Bc</v>
          </cell>
        </row>
        <row r="5690">
          <cell r="A5690">
            <v>5737980</v>
          </cell>
          <cell r="B5690" t="str">
            <v>Mornington Sdn Bhd</v>
          </cell>
          <cell r="C5690" t="str">
            <v>Karamunsing Bc</v>
          </cell>
        </row>
        <row r="5691">
          <cell r="A5691">
            <v>26896811</v>
          </cell>
          <cell r="B5691" t="str">
            <v>Regala Sdn Bhd</v>
          </cell>
          <cell r="C5691" t="str">
            <v>Kajang Bc</v>
          </cell>
        </row>
        <row r="5692">
          <cell r="A5692">
            <v>26147447</v>
          </cell>
          <cell r="B5692" t="str">
            <v>Pertubuhan Pemulihan Dalam Komuniti Pand</v>
          </cell>
          <cell r="C5692" t="str">
            <v>Klang Bc</v>
          </cell>
        </row>
        <row r="5693">
          <cell r="A5693">
            <v>18842015</v>
          </cell>
          <cell r="B5693" t="str">
            <v>Cat Flooring Specialist Sdn Bhd</v>
          </cell>
          <cell r="C5693" t="str">
            <v>Petaling Jaya Bc</v>
          </cell>
        </row>
        <row r="5694">
          <cell r="A5694">
            <v>7104211</v>
          </cell>
          <cell r="B5694" t="str">
            <v>Qsit (M) Sdn Bhd</v>
          </cell>
          <cell r="C5694" t="str">
            <v>Kuching Bc</v>
          </cell>
        </row>
        <row r="5695">
          <cell r="A5695">
            <v>21760781</v>
          </cell>
          <cell r="B5695" t="str">
            <v>Pekah Hotels Sdn Bhd</v>
          </cell>
          <cell r="C5695" t="str">
            <v>Karamunsing Bc</v>
          </cell>
        </row>
        <row r="5696">
          <cell r="A5696">
            <v>14912879</v>
          </cell>
          <cell r="B5696" t="str">
            <v>Dinasti Agresif (M) Sdn Bhd</v>
          </cell>
          <cell r="C5696" t="str">
            <v>Prai Bc</v>
          </cell>
        </row>
        <row r="5697">
          <cell r="A5697">
            <v>26602786</v>
          </cell>
          <cell r="B5697" t="str">
            <v>Metrod (Ofhc) Sdn Bhd</v>
          </cell>
          <cell r="C5697" t="str">
            <v>Shah Alam Bc</v>
          </cell>
        </row>
        <row r="5698">
          <cell r="A5698">
            <v>14116825</v>
          </cell>
          <cell r="B5698" t="str">
            <v>Century Steel Sdn Bhd</v>
          </cell>
          <cell r="C5698" t="str">
            <v>Klang Bc</v>
          </cell>
        </row>
        <row r="5699">
          <cell r="A5699">
            <v>7050467</v>
          </cell>
          <cell r="B5699" t="str">
            <v>Ocean-Wide Resources Sdn Bhd</v>
          </cell>
          <cell r="C5699" t="str">
            <v>Subang Bc</v>
          </cell>
        </row>
        <row r="5700">
          <cell r="A5700">
            <v>7549460</v>
          </cell>
          <cell r="B5700" t="str">
            <v>Yeowchuan Hardware Sdn. Bhd.</v>
          </cell>
          <cell r="C5700" t="str">
            <v>Jln Tun Perak Bc</v>
          </cell>
        </row>
        <row r="5701">
          <cell r="A5701">
            <v>26280740</v>
          </cell>
          <cell r="B5701" t="str">
            <v>Alpha Home Appliances Sdn Bhd</v>
          </cell>
          <cell r="C5701" t="str">
            <v>Shah Alam Bc</v>
          </cell>
        </row>
        <row r="5702">
          <cell r="A5702">
            <v>7561014</v>
          </cell>
          <cell r="B5702" t="str">
            <v>Habib Jewelry Manufacturing Sdn Bhd</v>
          </cell>
          <cell r="C5702" t="str">
            <v>Sri Damansara Bc</v>
          </cell>
        </row>
        <row r="5703">
          <cell r="A5703">
            <v>16088460</v>
          </cell>
          <cell r="B5703" t="str">
            <v>Innatech Sdn Bhd</v>
          </cell>
          <cell r="C5703" t="str">
            <v>Petaling Jaya Bc</v>
          </cell>
        </row>
        <row r="5704">
          <cell r="A5704">
            <v>4857847</v>
          </cell>
          <cell r="B5704" t="str">
            <v>Ladang Rakyat Trengganu Sdn Bhd</v>
          </cell>
          <cell r="C5704" t="str">
            <v>Kuala Terengganu Bc</v>
          </cell>
        </row>
        <row r="5705">
          <cell r="A5705">
            <v>1506437</v>
          </cell>
          <cell r="B5705" t="str">
            <v>Schmidt Biomedtech Sdn Bhd</v>
          </cell>
          <cell r="C5705" t="str">
            <v>Jln Tun Perak Bc</v>
          </cell>
        </row>
        <row r="5706">
          <cell r="A5706">
            <v>16793171</v>
          </cell>
          <cell r="B5706" t="str">
            <v>Suria Jerai Electrical Sdn Bhd</v>
          </cell>
          <cell r="C5706" t="str">
            <v>Sungai Petani Bc</v>
          </cell>
        </row>
        <row r="5707">
          <cell r="A5707">
            <v>2004198</v>
          </cell>
          <cell r="B5707" t="str">
            <v>Weng Meng Industries Sdn. Bhd.</v>
          </cell>
          <cell r="C5707" t="str">
            <v>Jln Tun Perak Bc</v>
          </cell>
        </row>
        <row r="5708">
          <cell r="A5708">
            <v>18282789</v>
          </cell>
          <cell r="B5708" t="str">
            <v>Goodmorning Global Sdn Bhd</v>
          </cell>
          <cell r="C5708" t="str">
            <v>Bangsar Bc</v>
          </cell>
        </row>
        <row r="5709">
          <cell r="A5709">
            <v>9534740</v>
          </cell>
          <cell r="B5709" t="str">
            <v>Kean Eng Sdn Bhd</v>
          </cell>
          <cell r="C5709" t="str">
            <v>Penang Bc</v>
          </cell>
        </row>
        <row r="5710">
          <cell r="A5710">
            <v>12888801</v>
          </cell>
          <cell r="B5710" t="str">
            <v>Kenyin Hardware Sdn. Bhd.</v>
          </cell>
          <cell r="C5710" t="str">
            <v>Johor Baru Bc</v>
          </cell>
        </row>
        <row r="5711">
          <cell r="A5711">
            <v>14115622</v>
          </cell>
          <cell r="B5711" t="str">
            <v>Kwong Soon Cheong (Kulai) Sdn Bhd</v>
          </cell>
          <cell r="C5711" t="str">
            <v>Johor Baru Bc</v>
          </cell>
        </row>
        <row r="5712">
          <cell r="A5712">
            <v>20662963</v>
          </cell>
          <cell r="B5712" t="str">
            <v>Ys Success Industries Sdn Bhd</v>
          </cell>
          <cell r="C5712" t="str">
            <v>Prai Bc</v>
          </cell>
        </row>
        <row r="5713">
          <cell r="A5713">
            <v>9058159</v>
          </cell>
          <cell r="B5713" t="str">
            <v>Heng Lee Roller Shutter &amp; Hardware</v>
          </cell>
          <cell r="C5713" t="str">
            <v>Kuantan Bc</v>
          </cell>
        </row>
        <row r="5714">
          <cell r="A5714">
            <v>22796741</v>
          </cell>
          <cell r="B5714" t="str">
            <v>Hublong Oil &amp; Food Sdn Bhd</v>
          </cell>
          <cell r="C5714" t="str">
            <v>Malacca Bc</v>
          </cell>
        </row>
        <row r="5715">
          <cell r="A5715">
            <v>17877381</v>
          </cell>
          <cell r="B5715" t="str">
            <v>Jlg Industries (M) Sdn.Bhd.</v>
          </cell>
          <cell r="C5715" t="str">
            <v>Bangsar Bc</v>
          </cell>
        </row>
        <row r="5716">
          <cell r="A5716">
            <v>5712836</v>
          </cell>
          <cell r="B5716" t="str">
            <v>Sejati Konkrit Sdn Bhd</v>
          </cell>
          <cell r="C5716" t="str">
            <v>Petaling Jaya Bc</v>
          </cell>
        </row>
        <row r="5717">
          <cell r="A5717">
            <v>16137753</v>
          </cell>
          <cell r="B5717" t="str">
            <v>Supreme Maju Kl Sdn Bhd</v>
          </cell>
          <cell r="C5717" t="str">
            <v>Alor Setar Bc</v>
          </cell>
        </row>
        <row r="5718">
          <cell r="A5718">
            <v>19377603</v>
          </cell>
          <cell r="B5718" t="str">
            <v>Fusion Cosmetics Sdn Bhd</v>
          </cell>
          <cell r="C5718" t="str">
            <v>Petaling Jaya Bc</v>
          </cell>
        </row>
        <row r="5719">
          <cell r="A5719">
            <v>18612065</v>
          </cell>
          <cell r="B5719" t="str">
            <v>Boston Trading Sdn Bhd</v>
          </cell>
          <cell r="C5719" t="str">
            <v>Malacca Bc</v>
          </cell>
        </row>
        <row r="5720">
          <cell r="A5720">
            <v>14122929</v>
          </cell>
          <cell r="B5720" t="str">
            <v>Ku Fertilizers Sdn Bhd</v>
          </cell>
          <cell r="C5720" t="str">
            <v>Sibu Bc</v>
          </cell>
        </row>
        <row r="5721">
          <cell r="A5721">
            <v>5400661</v>
          </cell>
          <cell r="B5721" t="str">
            <v>Soon Chuan Hong Hardware Sdn Bhd</v>
          </cell>
          <cell r="C5721" t="str">
            <v>Penang Bc</v>
          </cell>
        </row>
        <row r="5722">
          <cell r="A5722">
            <v>5703590</v>
          </cell>
          <cell r="B5722" t="str">
            <v>Global P (M) Sdn Bhd</v>
          </cell>
          <cell r="C5722" t="str">
            <v>Bangsar Bc</v>
          </cell>
        </row>
        <row r="5723">
          <cell r="A5723">
            <v>5706</v>
          </cell>
          <cell r="B5723" t="str">
            <v>Erakami Service Station</v>
          </cell>
          <cell r="C5723" t="str">
            <v>Prai Bc</v>
          </cell>
        </row>
        <row r="5724">
          <cell r="A5724">
            <v>1099972</v>
          </cell>
          <cell r="B5724" t="str">
            <v>Syarikat Eng Chuan Hing Sdn Bh</v>
          </cell>
          <cell r="C5724" t="str">
            <v>Karamunsing Bc</v>
          </cell>
        </row>
        <row r="5725">
          <cell r="A5725">
            <v>1102129</v>
          </cell>
          <cell r="B5725" t="str">
            <v>Yeng Ho Hong Co Sdn Bhd</v>
          </cell>
          <cell r="C5725" t="str">
            <v>Sandakan Bc</v>
          </cell>
        </row>
        <row r="5726">
          <cell r="A5726">
            <v>1271762</v>
          </cell>
          <cell r="B5726" t="str">
            <v>Persatuan Nelayan Negeri Kelantan</v>
          </cell>
          <cell r="C5726" t="str">
            <v>Kota Bharu Bc</v>
          </cell>
        </row>
        <row r="5727">
          <cell r="A5727">
            <v>1352165</v>
          </cell>
          <cell r="B5727" t="str">
            <v>Montfort Boys Town</v>
          </cell>
          <cell r="C5727" t="str">
            <v>Shah Alam Bc</v>
          </cell>
        </row>
        <row r="5728">
          <cell r="A5728">
            <v>1369934</v>
          </cell>
          <cell r="B5728" t="str">
            <v>Syarikat Caya Daya Sdn Bhd</v>
          </cell>
          <cell r="C5728" t="str">
            <v>Bintulu Bc</v>
          </cell>
        </row>
        <row r="5729">
          <cell r="A5729">
            <v>1370294</v>
          </cell>
          <cell r="B5729" t="str">
            <v>City-Link Air Cargo Sdn Bhd</v>
          </cell>
          <cell r="C5729" t="str">
            <v>Jln Tun Perak Bc</v>
          </cell>
        </row>
        <row r="5730">
          <cell r="A5730">
            <v>1379124</v>
          </cell>
          <cell r="B5730" t="str">
            <v>Mahmood Security (M) Sdn Bhd</v>
          </cell>
          <cell r="C5730" t="str">
            <v>Shah Alam Bc</v>
          </cell>
        </row>
        <row r="5731">
          <cell r="A5731">
            <v>1379322</v>
          </cell>
          <cell r="B5731" t="str">
            <v>Carrimad Industries Sdn Bhd</v>
          </cell>
          <cell r="C5731" t="str">
            <v>Sungai Petani Bc</v>
          </cell>
        </row>
        <row r="5732">
          <cell r="A5732">
            <v>1385823</v>
          </cell>
          <cell r="B5732" t="str">
            <v>Heng Guan Sendirian Berhad</v>
          </cell>
          <cell r="C5732" t="str">
            <v>Penang Bc</v>
          </cell>
        </row>
        <row r="5733">
          <cell r="A5733">
            <v>1392144</v>
          </cell>
          <cell r="B5733" t="str">
            <v>Cherating Holiday Villa Berhad</v>
          </cell>
          <cell r="C5733" t="str">
            <v>Jln P Ramlee Bc</v>
          </cell>
        </row>
        <row r="5734">
          <cell r="A5734">
            <v>1394228</v>
          </cell>
          <cell r="B5734" t="str">
            <v>My Bookstore Sdn Bhd</v>
          </cell>
          <cell r="C5734" t="str">
            <v>Kuching Bc</v>
          </cell>
        </row>
        <row r="5735">
          <cell r="A5735">
            <v>1398687</v>
          </cell>
          <cell r="B5735" t="str">
            <v>United Malaysian Pineapple Sdn. Bhd.</v>
          </cell>
          <cell r="C5735" t="str">
            <v>Johor Baru Bc</v>
          </cell>
        </row>
        <row r="5736">
          <cell r="A5736">
            <v>1401379</v>
          </cell>
          <cell r="B5736" t="str">
            <v>Pathfinder M&amp;E Sdn Bhd</v>
          </cell>
          <cell r="C5736" t="str">
            <v>Petaling Jaya Bc</v>
          </cell>
        </row>
        <row r="5737">
          <cell r="A5737">
            <v>1404239</v>
          </cell>
          <cell r="B5737" t="str">
            <v>Kobay Assets Sdn Bhd</v>
          </cell>
          <cell r="C5737" t="str">
            <v>Penang Bc</v>
          </cell>
        </row>
        <row r="5738">
          <cell r="A5738">
            <v>1407785</v>
          </cell>
          <cell r="B5738" t="str">
            <v>Kyowa Kanko Kaihatsu (M) Bhd</v>
          </cell>
          <cell r="C5738" t="str">
            <v>Sri Damansara Bc</v>
          </cell>
        </row>
        <row r="5739">
          <cell r="A5739">
            <v>1407938</v>
          </cell>
          <cell r="B5739" t="str">
            <v>Uniko Calcium Carbonate Ind Sdn Bhd</v>
          </cell>
          <cell r="C5739" t="str">
            <v>Ipoh Bc</v>
          </cell>
        </row>
        <row r="5740">
          <cell r="A5740">
            <v>1408120</v>
          </cell>
          <cell r="B5740" t="str">
            <v>Teow Soon Huat Holdings Sdn Bhd</v>
          </cell>
          <cell r="C5740" t="str">
            <v>Alor Setar Bc</v>
          </cell>
        </row>
        <row r="5741">
          <cell r="A5741">
            <v>1416947</v>
          </cell>
          <cell r="B5741" t="str">
            <v>Antarawaja Sdn Bhd</v>
          </cell>
          <cell r="C5741" t="str">
            <v>Jln Tun Perak Bc</v>
          </cell>
        </row>
        <row r="5742">
          <cell r="A5742">
            <v>1421584</v>
          </cell>
          <cell r="B5742" t="str">
            <v>Maygoya (Garden Hotel) Sdn Bhd</v>
          </cell>
          <cell r="C5742" t="str">
            <v>Sibu Bc</v>
          </cell>
        </row>
        <row r="5743">
          <cell r="A5743">
            <v>1428668</v>
          </cell>
          <cell r="B5743" t="str">
            <v>Seri Jalia Sdn. Bhd.</v>
          </cell>
          <cell r="C5743" t="str">
            <v>Bangsar Bc</v>
          </cell>
        </row>
        <row r="5744">
          <cell r="A5744">
            <v>1429880</v>
          </cell>
          <cell r="B5744" t="str">
            <v>Wong Joo Hup Hardware Sdn Bhd</v>
          </cell>
          <cell r="C5744" t="str">
            <v>Teluk Intan Bc</v>
          </cell>
        </row>
        <row r="5745">
          <cell r="A5745">
            <v>1438527</v>
          </cell>
          <cell r="B5745" t="str">
            <v>Pembinaan Bumidaya Sdn Bhd</v>
          </cell>
          <cell r="C5745" t="str">
            <v>Karamunsing Bc</v>
          </cell>
        </row>
        <row r="5746">
          <cell r="A5746">
            <v>1446919</v>
          </cell>
          <cell r="B5746" t="str">
            <v>Anda Travel &amp; Tours Sdn Bhd</v>
          </cell>
          <cell r="C5746" t="str">
            <v>Muar Bc</v>
          </cell>
        </row>
        <row r="5747">
          <cell r="A5747">
            <v>1449218</v>
          </cell>
          <cell r="B5747" t="str">
            <v>Seri Gagasan Dinamik Sdn Bhd</v>
          </cell>
          <cell r="C5747" t="str">
            <v>Karamunsing Bc</v>
          </cell>
        </row>
        <row r="5748">
          <cell r="A5748">
            <v>1459731</v>
          </cell>
          <cell r="B5748" t="str">
            <v>Lye Peng Travel &amp; Tours Sdn Bhd</v>
          </cell>
          <cell r="C5748" t="str">
            <v>Penang Bc</v>
          </cell>
        </row>
        <row r="5749">
          <cell r="A5749">
            <v>1461319</v>
          </cell>
          <cell r="B5749" t="str">
            <v>Sas Institute Sdn Bhd</v>
          </cell>
          <cell r="C5749" t="str">
            <v>Jln Tun Perak Bc</v>
          </cell>
        </row>
        <row r="5750">
          <cell r="A5750">
            <v>1462890</v>
          </cell>
          <cell r="B5750" t="str">
            <v>Syarikat Bas Suria Sdn Bhd</v>
          </cell>
          <cell r="C5750" t="str">
            <v>Miri Bc</v>
          </cell>
        </row>
        <row r="5751">
          <cell r="A5751">
            <v>1470303</v>
          </cell>
          <cell r="B5751" t="str">
            <v>Chang Kee Sdn Bhd</v>
          </cell>
          <cell r="C5751" t="str">
            <v>Penang Bc</v>
          </cell>
        </row>
        <row r="5752">
          <cell r="A5752">
            <v>1476644</v>
          </cell>
          <cell r="B5752" t="str">
            <v>Equity Malia Sdn Bhd</v>
          </cell>
          <cell r="C5752" t="str">
            <v>Karamunsing Bc</v>
          </cell>
        </row>
        <row r="5753">
          <cell r="A5753">
            <v>1484656</v>
          </cell>
          <cell r="B5753" t="str">
            <v>Yokowo Electronics (M) Sdn Bhd</v>
          </cell>
          <cell r="C5753" t="str">
            <v>Prai Bc</v>
          </cell>
        </row>
        <row r="5754">
          <cell r="A5754">
            <v>1484898</v>
          </cell>
          <cell r="B5754" t="str">
            <v>Swanson Plastics (Malaysia) Sdn Bhd</v>
          </cell>
          <cell r="C5754" t="str">
            <v>Penang Bc</v>
          </cell>
        </row>
        <row r="5755">
          <cell r="A5755">
            <v>1485233</v>
          </cell>
          <cell r="B5755" t="str">
            <v>Global Airfreight (M) Sdn Bhd</v>
          </cell>
          <cell r="C5755" t="str">
            <v>Subang Bc</v>
          </cell>
        </row>
        <row r="5756">
          <cell r="A5756">
            <v>1485532</v>
          </cell>
          <cell r="B5756" t="str">
            <v>Molnlycke Health Care Sdn. Bhd.</v>
          </cell>
          <cell r="C5756" t="str">
            <v>Prai Bc</v>
          </cell>
        </row>
        <row r="5757">
          <cell r="A5757">
            <v>1486994</v>
          </cell>
          <cell r="B5757" t="str">
            <v>Dmv Sdn Bhd</v>
          </cell>
          <cell r="C5757" t="str">
            <v>Penang Bc</v>
          </cell>
        </row>
        <row r="5758">
          <cell r="A5758">
            <v>1488363</v>
          </cell>
          <cell r="B5758" t="str">
            <v>Jeng Huat Properties Sdn Bhd</v>
          </cell>
          <cell r="C5758" t="str">
            <v>Seremban Bc</v>
          </cell>
        </row>
        <row r="5759">
          <cell r="A5759">
            <v>1491326</v>
          </cell>
          <cell r="B5759" t="str">
            <v>Stesyen Minyak Era Baru Sdn Bhd</v>
          </cell>
          <cell r="C5759" t="str">
            <v>Klang Bc</v>
          </cell>
        </row>
        <row r="5760">
          <cell r="A5760">
            <v>1492997</v>
          </cell>
          <cell r="B5760" t="str">
            <v>Tekmedic (M) Sdn Bhd</v>
          </cell>
          <cell r="C5760" t="str">
            <v>Jln Tun Perak Bc</v>
          </cell>
        </row>
        <row r="5761">
          <cell r="A5761">
            <v>1494897</v>
          </cell>
          <cell r="B5761" t="str">
            <v>Straits Fish Meal (Kedah) Sdn Bhd</v>
          </cell>
          <cell r="C5761" t="str">
            <v>Alor Setar Bc</v>
          </cell>
        </row>
        <row r="5762">
          <cell r="A5762">
            <v>1498697</v>
          </cell>
          <cell r="B5762" t="str">
            <v>Tylon Corporation Sdn Bhd</v>
          </cell>
          <cell r="C5762" t="str">
            <v>Shah Alam Bc</v>
          </cell>
        </row>
        <row r="5763">
          <cell r="A5763">
            <v>1499428</v>
          </cell>
          <cell r="B5763" t="str">
            <v>Uchida Mk Sdn Bhd</v>
          </cell>
          <cell r="C5763" t="str">
            <v>Shah Alam Bc</v>
          </cell>
        </row>
        <row r="5764">
          <cell r="A5764">
            <v>1503611</v>
          </cell>
          <cell r="B5764" t="str">
            <v>Malaysian Automotive Lighting Sdn Bhd</v>
          </cell>
          <cell r="C5764" t="str">
            <v>Penang Bc</v>
          </cell>
        </row>
        <row r="5765">
          <cell r="A5765">
            <v>1505843</v>
          </cell>
          <cell r="B5765" t="str">
            <v>K Line Logistics (M) Sdn Bhd</v>
          </cell>
          <cell r="C5765" t="str">
            <v>Shah Alam Bc</v>
          </cell>
        </row>
        <row r="5766">
          <cell r="A5766">
            <v>1506766</v>
          </cell>
          <cell r="B5766" t="str">
            <v>Family Bakery Sdn Bhd</v>
          </cell>
          <cell r="C5766" t="str">
            <v>Petaling Jaya Bc</v>
          </cell>
        </row>
        <row r="5767">
          <cell r="A5767">
            <v>1509097</v>
          </cell>
          <cell r="B5767" t="str">
            <v>World Discovery Travel (M) Sdn. Bhd.</v>
          </cell>
          <cell r="C5767" t="str">
            <v>Jln P Ramlee Bc</v>
          </cell>
        </row>
        <row r="5768">
          <cell r="A5768">
            <v>1509804</v>
          </cell>
          <cell r="B5768" t="str">
            <v>Pertiwi Shipping Sdn Bhd</v>
          </cell>
          <cell r="C5768" t="str">
            <v>Alor Setar Bc</v>
          </cell>
        </row>
        <row r="5769">
          <cell r="A5769">
            <v>1512121</v>
          </cell>
          <cell r="B5769" t="str">
            <v>Aicello Malaysia Sdn Bhd</v>
          </cell>
          <cell r="C5769" t="str">
            <v>Prai Bc</v>
          </cell>
        </row>
        <row r="5770">
          <cell r="A5770">
            <v>1513354</v>
          </cell>
          <cell r="B5770" t="str">
            <v>Pembinaan Kuantiti Sdn Bhd</v>
          </cell>
          <cell r="C5770" t="str">
            <v>Kuching Bc</v>
          </cell>
        </row>
        <row r="5771">
          <cell r="A5771">
            <v>1523862</v>
          </cell>
          <cell r="B5771" t="str">
            <v>Seong Thye Plantations Sdn Bhd</v>
          </cell>
          <cell r="C5771" t="str">
            <v>Batu Pahat Bc</v>
          </cell>
        </row>
        <row r="5772">
          <cell r="A5772">
            <v>1526723</v>
          </cell>
          <cell r="B5772" t="str">
            <v>Olympic Retreads (Malaysia) Sdn. Bhd.</v>
          </cell>
          <cell r="C5772" t="str">
            <v>Prai Bc</v>
          </cell>
        </row>
        <row r="5773">
          <cell r="A5773">
            <v>1528765</v>
          </cell>
          <cell r="B5773" t="str">
            <v>Nisaki Sdn Bhd</v>
          </cell>
          <cell r="C5773" t="str">
            <v>Bintulu Bc</v>
          </cell>
        </row>
        <row r="5774">
          <cell r="A5774">
            <v>1534457</v>
          </cell>
          <cell r="B5774" t="str">
            <v>Sim Lee Sawmill Sdn Bhd</v>
          </cell>
          <cell r="C5774" t="str">
            <v>Teluk Intan Bc</v>
          </cell>
        </row>
        <row r="5775">
          <cell r="A5775">
            <v>1570872</v>
          </cell>
          <cell r="B5775" t="str">
            <v>Ace Agricultural Sdn Bhd</v>
          </cell>
          <cell r="C5775" t="str">
            <v>Muar Bc</v>
          </cell>
        </row>
        <row r="5776">
          <cell r="A5776">
            <v>1632441</v>
          </cell>
          <cell r="B5776" t="str">
            <v>Asphalt Technology Sdn Bhd</v>
          </cell>
          <cell r="C5776" t="str">
            <v>Petaling Jaya Bc</v>
          </cell>
        </row>
        <row r="5777">
          <cell r="A5777">
            <v>1671795</v>
          </cell>
          <cell r="B5777" t="str">
            <v>Papan Granite Sdn Bhd</v>
          </cell>
          <cell r="C5777" t="str">
            <v>Ipoh Bc</v>
          </cell>
        </row>
        <row r="5778">
          <cell r="A5778">
            <v>1673578</v>
          </cell>
          <cell r="B5778" t="str">
            <v>Euro Chemo-Pharma Sdn Bhd</v>
          </cell>
          <cell r="C5778" t="str">
            <v>Prai Bc</v>
          </cell>
        </row>
        <row r="5779">
          <cell r="A5779">
            <v>1676564</v>
          </cell>
          <cell r="B5779" t="str">
            <v>Prym Consumer Malaysia Sdn Bhd</v>
          </cell>
          <cell r="C5779" t="str">
            <v>Malacca Bc</v>
          </cell>
        </row>
        <row r="5780">
          <cell r="A5780">
            <v>1695375</v>
          </cell>
          <cell r="B5780" t="str">
            <v>Samudra Timur Sdn Bhd</v>
          </cell>
          <cell r="C5780" t="str">
            <v>Bangsar Bc</v>
          </cell>
        </row>
        <row r="5781">
          <cell r="A5781">
            <v>1706859</v>
          </cell>
          <cell r="B5781" t="str">
            <v>Yew Lee Holdings Sdn Bhd</v>
          </cell>
          <cell r="C5781" t="str">
            <v>Teluk Intan Bc</v>
          </cell>
        </row>
        <row r="5782">
          <cell r="A5782">
            <v>1707618</v>
          </cell>
          <cell r="B5782" t="str">
            <v>Perak Turf Club</v>
          </cell>
          <cell r="C5782" t="str">
            <v>Ipoh Bc</v>
          </cell>
        </row>
        <row r="5783">
          <cell r="A5783">
            <v>1754164</v>
          </cell>
          <cell r="B5783" t="str">
            <v>Syarikat A &amp; U Trading</v>
          </cell>
          <cell r="C5783" t="str">
            <v>Sibu Bc</v>
          </cell>
        </row>
        <row r="5784">
          <cell r="A5784">
            <v>1767224</v>
          </cell>
          <cell r="B5784" t="str">
            <v>Maraputra Sdn Bhd</v>
          </cell>
          <cell r="C5784" t="str">
            <v>Ipoh Bc</v>
          </cell>
        </row>
        <row r="5785">
          <cell r="A5785">
            <v>1780181</v>
          </cell>
          <cell r="B5785" t="str">
            <v>The Royal Selangor Golf Club</v>
          </cell>
          <cell r="C5785" t="str">
            <v>Jln P Ramlee Bc</v>
          </cell>
        </row>
        <row r="5786">
          <cell r="A5786">
            <v>1883406</v>
          </cell>
          <cell r="B5786" t="str">
            <v>Lfk Enterprise</v>
          </cell>
          <cell r="C5786" t="str">
            <v>Kuching Bc</v>
          </cell>
        </row>
        <row r="5787">
          <cell r="A5787">
            <v>1913589</v>
          </cell>
          <cell r="B5787" t="str">
            <v>Kop Serbaguna Kaum Ibu Kbg Pasu Bhd</v>
          </cell>
          <cell r="C5787" t="str">
            <v>Alor Setar Bc</v>
          </cell>
        </row>
        <row r="5788">
          <cell r="A5788">
            <v>2102023</v>
          </cell>
          <cell r="B5788" t="str">
            <v>Kop Peneroka Felda Sg Sayong Kulaijaya B</v>
          </cell>
          <cell r="C5788" t="str">
            <v>Batu Pahat Bc</v>
          </cell>
        </row>
        <row r="5789">
          <cell r="A5789">
            <v>2141015</v>
          </cell>
          <cell r="B5789" t="str">
            <v>Samado Sdn Bhd</v>
          </cell>
          <cell r="C5789" t="str">
            <v>Kuching Bc</v>
          </cell>
        </row>
        <row r="5790">
          <cell r="A5790">
            <v>2188648</v>
          </cell>
          <cell r="B5790" t="str">
            <v>Oversea Union Industrial (Em) Sdn Bhd</v>
          </cell>
          <cell r="C5790" t="str">
            <v>Sibu Bc</v>
          </cell>
        </row>
        <row r="5791">
          <cell r="A5791">
            <v>2190131</v>
          </cell>
          <cell r="B5791" t="str">
            <v>Chong Ee</v>
          </cell>
          <cell r="C5791" t="str">
            <v>Teluk Intan Bc</v>
          </cell>
        </row>
        <row r="5792">
          <cell r="A5792">
            <v>2234981</v>
          </cell>
          <cell r="B5792" t="str">
            <v>Everwin Plastic Sdn Bhd</v>
          </cell>
          <cell r="C5792" t="str">
            <v>Ipoh Bc</v>
          </cell>
        </row>
        <row r="5793">
          <cell r="A5793">
            <v>2301213</v>
          </cell>
          <cell r="B5793" t="str">
            <v>Bidor Tahan Estates Sdn Bhd</v>
          </cell>
          <cell r="C5793" t="str">
            <v>Jln Tun Perak Bc</v>
          </cell>
        </row>
        <row r="5794">
          <cell r="A5794">
            <v>2387430</v>
          </cell>
          <cell r="B5794" t="str">
            <v>Sribima (M) Shipping Sdn Bhd</v>
          </cell>
          <cell r="C5794" t="str">
            <v>Miri Bc</v>
          </cell>
        </row>
        <row r="5795">
          <cell r="A5795">
            <v>2445236</v>
          </cell>
          <cell r="B5795" t="str">
            <v>Nelton Engineering Sdn Bhd</v>
          </cell>
          <cell r="C5795" t="str">
            <v>Jln Tun Perak Bc</v>
          </cell>
        </row>
        <row r="5796">
          <cell r="A5796">
            <v>2490615</v>
          </cell>
          <cell r="B5796" t="str">
            <v>Dakmaz Sdn Bhd</v>
          </cell>
          <cell r="C5796" t="str">
            <v>Bangsar Bc</v>
          </cell>
        </row>
        <row r="5797">
          <cell r="A5797">
            <v>2574403</v>
          </cell>
          <cell r="B5797" t="str">
            <v>Wenco Industries Sdn.Bhd.</v>
          </cell>
          <cell r="C5797" t="str">
            <v>Jln Tun Perak Bc</v>
          </cell>
        </row>
        <row r="5798">
          <cell r="A5798">
            <v>2634224</v>
          </cell>
          <cell r="B5798" t="str">
            <v>Unitex Enterprise Sdn Bhd</v>
          </cell>
          <cell r="C5798" t="str">
            <v>Ipoh Bc</v>
          </cell>
        </row>
        <row r="5799">
          <cell r="A5799">
            <v>2692326</v>
          </cell>
          <cell r="B5799" t="str">
            <v>Lam Seng Plastics Industries Sdn Bhd</v>
          </cell>
          <cell r="C5799" t="str">
            <v>Petaling Jaya Bc</v>
          </cell>
        </row>
        <row r="5800">
          <cell r="A5800">
            <v>2740957</v>
          </cell>
          <cell r="B5800" t="str">
            <v>Century Chemical Works Sendirian Berhad</v>
          </cell>
          <cell r="C5800" t="str">
            <v>Prai Bc</v>
          </cell>
        </row>
        <row r="5801">
          <cell r="A5801">
            <v>2866932</v>
          </cell>
          <cell r="B5801" t="str">
            <v>Hoe Pharmaceuticals Sdn Bhd</v>
          </cell>
          <cell r="C5801" t="str">
            <v>Klang Bc</v>
          </cell>
        </row>
        <row r="5802">
          <cell r="A5802">
            <v>2967842</v>
          </cell>
          <cell r="B5802" t="str">
            <v>Paint Marketing Company (M) Sdn Bhd</v>
          </cell>
          <cell r="C5802" t="str">
            <v>Shah Alam Bc</v>
          </cell>
        </row>
        <row r="5803">
          <cell r="A5803">
            <v>3061780</v>
          </cell>
          <cell r="B5803" t="str">
            <v>Kanglian Development Sdn Bhd</v>
          </cell>
          <cell r="C5803" t="str">
            <v>Teluk Intan Bc</v>
          </cell>
        </row>
        <row r="5804">
          <cell r="A5804">
            <v>3074151</v>
          </cell>
          <cell r="B5804" t="str">
            <v>Yen Sia Agencies</v>
          </cell>
          <cell r="C5804" t="str">
            <v>Sibu Bc</v>
          </cell>
        </row>
        <row r="5805">
          <cell r="A5805">
            <v>3074840</v>
          </cell>
          <cell r="B5805" t="str">
            <v>Teong Kim Holdings Sdn Bhd</v>
          </cell>
          <cell r="C5805" t="str">
            <v>Bangsar Bc</v>
          </cell>
        </row>
        <row r="5806">
          <cell r="A5806">
            <v>3104144</v>
          </cell>
          <cell r="B5806" t="str">
            <v>Trans Crete Sdn Bhd</v>
          </cell>
          <cell r="C5806" t="str">
            <v>Johor Baru Bc</v>
          </cell>
        </row>
        <row r="5807">
          <cell r="A5807">
            <v>3254671</v>
          </cell>
          <cell r="B5807" t="str">
            <v>Cpsb Stone Quarry Sdn Bhd</v>
          </cell>
          <cell r="C5807" t="str">
            <v>Karamunsing Bc</v>
          </cell>
        </row>
        <row r="5808">
          <cell r="A5808">
            <v>3305203</v>
          </cell>
          <cell r="B5808" t="str">
            <v>Concept Rubber Products Sdn Bhd</v>
          </cell>
          <cell r="C5808" t="str">
            <v>Prai Bc</v>
          </cell>
        </row>
        <row r="5809">
          <cell r="A5809">
            <v>3358541</v>
          </cell>
          <cell r="B5809" t="str">
            <v>Keongco Malaysia Sdn. Bhd.</v>
          </cell>
          <cell r="C5809" t="str">
            <v>Kota Bharu Bc</v>
          </cell>
        </row>
        <row r="5810">
          <cell r="A5810">
            <v>3375521</v>
          </cell>
          <cell r="B5810" t="str">
            <v>Acme Ferrite Products Sdn Bhd</v>
          </cell>
          <cell r="C5810" t="str">
            <v>Ipoh Bc</v>
          </cell>
        </row>
        <row r="5811">
          <cell r="A5811">
            <v>3397742</v>
          </cell>
          <cell r="B5811" t="str">
            <v>Sikom Supplies Sdn Bhd</v>
          </cell>
          <cell r="C5811" t="str">
            <v>Miri Bc</v>
          </cell>
        </row>
        <row r="5812">
          <cell r="A5812">
            <v>3397826</v>
          </cell>
          <cell r="B5812" t="str">
            <v>Meteraya Sdn. Bhd.</v>
          </cell>
          <cell r="C5812" t="str">
            <v>Petaling Jaya Bc</v>
          </cell>
        </row>
        <row r="5813">
          <cell r="A5813">
            <v>3426903</v>
          </cell>
          <cell r="B5813" t="str">
            <v>Syarikat Pendidikan Staffield Berhad</v>
          </cell>
          <cell r="C5813" t="str">
            <v>Seremban Bc</v>
          </cell>
        </row>
        <row r="5814">
          <cell r="A5814">
            <v>3535771</v>
          </cell>
          <cell r="B5814" t="str">
            <v>Majupun Sdn Bhd</v>
          </cell>
          <cell r="C5814" t="str">
            <v>Miri Bc</v>
          </cell>
        </row>
        <row r="5815">
          <cell r="A5815">
            <v>3540122</v>
          </cell>
          <cell r="B5815" t="str">
            <v>Cergas Murni Sdn Bhd</v>
          </cell>
          <cell r="C5815" t="str">
            <v>Bangsar Bc</v>
          </cell>
        </row>
        <row r="5816">
          <cell r="A5816">
            <v>3563814</v>
          </cell>
          <cell r="B5816" t="str">
            <v>Combat Enterprise (M) Sdn. Bhd.</v>
          </cell>
          <cell r="C5816" t="str">
            <v>Petaling Jaya Bc</v>
          </cell>
        </row>
        <row r="5817">
          <cell r="A5817">
            <v>3567784</v>
          </cell>
          <cell r="B5817" t="str">
            <v>Maruwa (Malaysia) Sdn Bhd</v>
          </cell>
          <cell r="C5817" t="str">
            <v>Malacca Bc</v>
          </cell>
        </row>
        <row r="5818">
          <cell r="A5818">
            <v>3571225</v>
          </cell>
          <cell r="B5818" t="str">
            <v>Heap Sing Huat Metals And Machinery Sdn</v>
          </cell>
          <cell r="C5818" t="str">
            <v>Penang Bc</v>
          </cell>
        </row>
        <row r="5819">
          <cell r="A5819">
            <v>3603441</v>
          </cell>
          <cell r="B5819" t="str">
            <v>Malaysia Milk Sendirian Berhad</v>
          </cell>
          <cell r="C5819" t="str">
            <v>Petaling Jaya Bc</v>
          </cell>
        </row>
        <row r="5820">
          <cell r="A5820">
            <v>3619674</v>
          </cell>
          <cell r="B5820" t="str">
            <v>Royal Selangor Club</v>
          </cell>
          <cell r="C5820" t="str">
            <v>Jln Tun Perak Bc</v>
          </cell>
        </row>
        <row r="5821">
          <cell r="A5821">
            <v>3633316</v>
          </cell>
          <cell r="B5821" t="str">
            <v>Tag Fasteners Sdn Bhd</v>
          </cell>
          <cell r="C5821" t="str">
            <v>Prai Bc</v>
          </cell>
        </row>
        <row r="5822">
          <cell r="A5822">
            <v>3654371</v>
          </cell>
          <cell r="B5822" t="str">
            <v>Yun Ming Wood Industries Sdn Bhd</v>
          </cell>
          <cell r="C5822" t="str">
            <v>Kuching Bc</v>
          </cell>
        </row>
        <row r="5823">
          <cell r="A5823">
            <v>3661343</v>
          </cell>
          <cell r="B5823" t="str">
            <v>Forward Freight Services Sdn Bhd</v>
          </cell>
          <cell r="C5823" t="str">
            <v>Petaling Jaya Bc</v>
          </cell>
        </row>
        <row r="5824">
          <cell r="A5824">
            <v>3749114</v>
          </cell>
          <cell r="B5824" t="str">
            <v>Negri Sembilan Oil Palms Berhad</v>
          </cell>
          <cell r="C5824" t="str">
            <v>Kuantan Bc</v>
          </cell>
        </row>
        <row r="5825">
          <cell r="A5825">
            <v>3755301</v>
          </cell>
          <cell r="B5825" t="str">
            <v>Crown Worldwide Group Sdn Bhd</v>
          </cell>
          <cell r="C5825" t="str">
            <v>Petaling Jaya Bc</v>
          </cell>
        </row>
        <row r="5826">
          <cell r="A5826">
            <v>3775383</v>
          </cell>
          <cell r="B5826" t="str">
            <v>Igc Industrial Galvanizers Corp M S/B</v>
          </cell>
          <cell r="C5826" t="str">
            <v>Subang Bc</v>
          </cell>
        </row>
        <row r="5827">
          <cell r="A5827">
            <v>3779586</v>
          </cell>
          <cell r="B5827" t="str">
            <v>Popular Book Co (M) Sdn Bhd</v>
          </cell>
          <cell r="C5827" t="str">
            <v>Jln Tun Perak Bc</v>
          </cell>
        </row>
        <row r="5828">
          <cell r="A5828">
            <v>3779616</v>
          </cell>
          <cell r="B5828" t="str">
            <v>Toyobo Textile (M) Sdn Bhd</v>
          </cell>
          <cell r="C5828" t="str">
            <v>Ipoh Bc</v>
          </cell>
        </row>
        <row r="5829">
          <cell r="A5829">
            <v>3787157</v>
          </cell>
          <cell r="B5829" t="str">
            <v>Multi Trading &amp; Supplies Sdn. Bhd.</v>
          </cell>
          <cell r="C5829" t="str">
            <v>Alor Setar Bc</v>
          </cell>
        </row>
        <row r="5830">
          <cell r="A5830">
            <v>3796309</v>
          </cell>
          <cell r="B5830" t="str">
            <v>City Connections Travel Sdn Bhd</v>
          </cell>
          <cell r="C5830" t="str">
            <v>Shah Alam Bc</v>
          </cell>
        </row>
        <row r="5831">
          <cell r="A5831">
            <v>3800333</v>
          </cell>
          <cell r="B5831" t="str">
            <v>Multi Engineering &amp; Management Sdn Bhd</v>
          </cell>
          <cell r="C5831" t="str">
            <v>Bintulu Bc</v>
          </cell>
        </row>
        <row r="5832">
          <cell r="A5832">
            <v>3809106</v>
          </cell>
          <cell r="B5832" t="str">
            <v>Mintye Industries Sdn Bhd</v>
          </cell>
          <cell r="C5832" t="str">
            <v>Malacca Bc</v>
          </cell>
        </row>
        <row r="5833">
          <cell r="A5833">
            <v>3822117</v>
          </cell>
          <cell r="B5833" t="str">
            <v>Cni Enterprise (M) Sdn. Bhd.</v>
          </cell>
          <cell r="C5833" t="str">
            <v>Petaling Jaya Bc</v>
          </cell>
        </row>
        <row r="5834">
          <cell r="A5834">
            <v>3829641</v>
          </cell>
          <cell r="B5834" t="str">
            <v>Langkawi Holiday Villa Sdn Bhd</v>
          </cell>
          <cell r="C5834" t="str">
            <v>Jln P Ramlee Bc</v>
          </cell>
        </row>
        <row r="5835">
          <cell r="A5835">
            <v>3840784</v>
          </cell>
          <cell r="B5835" t="str">
            <v>Nkr Continental (M) Sdn Bhd</v>
          </cell>
          <cell r="C5835" t="str">
            <v>Bangsar Bc</v>
          </cell>
        </row>
        <row r="5836">
          <cell r="A5836">
            <v>3882799</v>
          </cell>
          <cell r="B5836" t="str">
            <v>Jopami Sdn Bhd</v>
          </cell>
          <cell r="C5836" t="str">
            <v>Shah Alam Bc</v>
          </cell>
        </row>
        <row r="5837">
          <cell r="A5837">
            <v>3903034</v>
          </cell>
          <cell r="B5837" t="str">
            <v>Cergas Utara Sdn Bhd</v>
          </cell>
          <cell r="C5837" t="str">
            <v>Alor Setar Bc</v>
          </cell>
        </row>
        <row r="5838">
          <cell r="A5838">
            <v>3903453</v>
          </cell>
          <cell r="B5838" t="str">
            <v>Hip Hoe Engineering Works Sdn Bhd</v>
          </cell>
          <cell r="C5838" t="str">
            <v>Shah Alam Bc</v>
          </cell>
        </row>
        <row r="5839">
          <cell r="A5839">
            <v>3920112</v>
          </cell>
          <cell r="B5839" t="str">
            <v>Megah S/Market &amp; Departmental Store S/B</v>
          </cell>
          <cell r="C5839" t="str">
            <v>Klang Bc</v>
          </cell>
        </row>
        <row r="5840">
          <cell r="A5840">
            <v>3923575</v>
          </cell>
          <cell r="B5840" t="str">
            <v>Gagasan Teguh Sdn Bhd</v>
          </cell>
          <cell r="C5840" t="str">
            <v>Subang Bc</v>
          </cell>
        </row>
        <row r="5841">
          <cell r="A5841">
            <v>3930117</v>
          </cell>
          <cell r="B5841" t="str">
            <v>Muhibbah Dua (M) Sdn Bhd</v>
          </cell>
          <cell r="C5841" t="str">
            <v>Karamunsing Bc</v>
          </cell>
        </row>
        <row r="5842">
          <cell r="A5842">
            <v>3940527</v>
          </cell>
          <cell r="B5842" t="str">
            <v>Sarawak House Sdn Bhd</v>
          </cell>
          <cell r="C5842" t="str">
            <v>Sibu Bc</v>
          </cell>
        </row>
        <row r="5843">
          <cell r="A5843">
            <v>3947257</v>
          </cell>
          <cell r="B5843" t="str">
            <v>Gm Corporation Sdn Bhd</v>
          </cell>
          <cell r="C5843" t="str">
            <v>Shah Alam Bc</v>
          </cell>
        </row>
        <row r="5844">
          <cell r="A5844">
            <v>3995308</v>
          </cell>
          <cell r="B5844" t="str">
            <v>Budi Timah Sdn Bhd</v>
          </cell>
          <cell r="C5844" t="str">
            <v>Teluk Intan Bc</v>
          </cell>
        </row>
        <row r="5845">
          <cell r="A5845">
            <v>4095780</v>
          </cell>
          <cell r="B5845" t="str">
            <v>Compact Industries Sdn Bhd</v>
          </cell>
          <cell r="C5845" t="str">
            <v>Penang Bc</v>
          </cell>
        </row>
        <row r="5846">
          <cell r="A5846">
            <v>4134664</v>
          </cell>
          <cell r="B5846" t="str">
            <v>Az-Technology Sdn Bhd</v>
          </cell>
          <cell r="C5846" t="str">
            <v>Petaling Jaya Bc</v>
          </cell>
        </row>
        <row r="5847">
          <cell r="A5847">
            <v>4141359</v>
          </cell>
          <cell r="B5847" t="str">
            <v>Leika Sdn Bhd</v>
          </cell>
          <cell r="C5847" t="str">
            <v>Klang Bc</v>
          </cell>
        </row>
        <row r="5848">
          <cell r="A5848">
            <v>4142926</v>
          </cell>
          <cell r="B5848" t="str">
            <v>Rida Fruits Sdn. Bhd.</v>
          </cell>
          <cell r="C5848" t="str">
            <v>Batu Pahat Bc</v>
          </cell>
        </row>
        <row r="5849">
          <cell r="A5849">
            <v>4153883</v>
          </cell>
          <cell r="B5849" t="str">
            <v>Winbright (M) Sdn. Bhd.</v>
          </cell>
          <cell r="C5849" t="str">
            <v>Batu Pahat Bc</v>
          </cell>
        </row>
        <row r="5850">
          <cell r="A5850">
            <v>4167575</v>
          </cell>
          <cell r="B5850" t="str">
            <v>Malaviet Corporation Sdn Bhd</v>
          </cell>
          <cell r="C5850" t="str">
            <v>Teluk Intan Bc</v>
          </cell>
        </row>
        <row r="5851">
          <cell r="A5851">
            <v>4169651</v>
          </cell>
          <cell r="B5851" t="str">
            <v>Gee Hup Auto Supply Sdn Bhd</v>
          </cell>
          <cell r="C5851" t="str">
            <v>Bangsar Bc</v>
          </cell>
        </row>
        <row r="5852">
          <cell r="A5852">
            <v>4176692</v>
          </cell>
          <cell r="B5852" t="str">
            <v>Nyok Lan Garments Sdn Bhd</v>
          </cell>
          <cell r="C5852" t="str">
            <v>Teluk Intan Bc</v>
          </cell>
        </row>
        <row r="5853">
          <cell r="A5853">
            <v>4195719</v>
          </cell>
          <cell r="B5853" t="str">
            <v>Pan Asia Publications Sdn Bhd</v>
          </cell>
          <cell r="C5853" t="str">
            <v>Subang Bc</v>
          </cell>
        </row>
        <row r="5854">
          <cell r="A5854">
            <v>4197642</v>
          </cell>
          <cell r="B5854" t="str">
            <v>Purcon (M) Sdn. Bhd.</v>
          </cell>
          <cell r="C5854" t="str">
            <v>Jln Tun Perak Bc</v>
          </cell>
        </row>
        <row r="5855">
          <cell r="A5855">
            <v>4216205</v>
          </cell>
          <cell r="B5855" t="str">
            <v>Duta Jasa Sdn Bhd</v>
          </cell>
          <cell r="C5855" t="str">
            <v>Kuching Bc</v>
          </cell>
        </row>
        <row r="5856">
          <cell r="A5856">
            <v>4237627</v>
          </cell>
          <cell r="B5856" t="str">
            <v>Che Kiang Realty Sdn Bhd</v>
          </cell>
          <cell r="C5856" t="str">
            <v>Jln P Ramlee Bc</v>
          </cell>
        </row>
        <row r="5857">
          <cell r="A5857">
            <v>4245388</v>
          </cell>
          <cell r="B5857" t="str">
            <v>Omya Malaysia Sdn Bhd</v>
          </cell>
          <cell r="C5857" t="str">
            <v>Shah Alam Bc</v>
          </cell>
        </row>
        <row r="5858">
          <cell r="A5858">
            <v>4253165</v>
          </cell>
          <cell r="B5858" t="str">
            <v>Koperasi Pegawai Kerajaan Pahang Bhd</v>
          </cell>
          <cell r="C5858" t="str">
            <v>Kuantan Bc</v>
          </cell>
        </row>
        <row r="5859">
          <cell r="A5859">
            <v>4255029</v>
          </cell>
          <cell r="B5859" t="str">
            <v>Green Pacific Sdn Bhd</v>
          </cell>
          <cell r="C5859" t="str">
            <v>Jln Tun Perak Bc</v>
          </cell>
        </row>
        <row r="5860">
          <cell r="A5860">
            <v>4271005</v>
          </cell>
          <cell r="B5860" t="str">
            <v>Tokura Sdn Bhd</v>
          </cell>
          <cell r="C5860" t="str">
            <v>Malacca Bc</v>
          </cell>
        </row>
        <row r="5861">
          <cell r="A5861">
            <v>4274699</v>
          </cell>
          <cell r="B5861" t="str">
            <v>Ismaco Sdn Bhd</v>
          </cell>
          <cell r="C5861" t="str">
            <v>Kuching Bc</v>
          </cell>
        </row>
        <row r="5862">
          <cell r="A5862">
            <v>4359383</v>
          </cell>
          <cell r="B5862" t="str">
            <v>Primabekal Sdn Bhd</v>
          </cell>
          <cell r="C5862" t="str">
            <v>Mentakab Bc</v>
          </cell>
        </row>
        <row r="5863">
          <cell r="A5863">
            <v>4387090</v>
          </cell>
          <cell r="B5863" t="e">
            <v>#N/A</v>
          </cell>
          <cell r="C5863" t="e">
            <v>#N/A</v>
          </cell>
        </row>
        <row r="5864">
          <cell r="A5864">
            <v>4398168</v>
          </cell>
          <cell r="B5864" t="str">
            <v>Zulco Sdn Bhd (Fka Zuco Sdn Bhd)</v>
          </cell>
          <cell r="C5864" t="str">
            <v>Jln P Ramlee Bc</v>
          </cell>
        </row>
        <row r="5865">
          <cell r="A5865">
            <v>4465521</v>
          </cell>
          <cell r="B5865" t="str">
            <v>Latimer Corporation Sdn Bhd</v>
          </cell>
          <cell r="C5865" t="str">
            <v>Bangsar Bc</v>
          </cell>
        </row>
        <row r="5866">
          <cell r="A5866">
            <v>4470803</v>
          </cell>
          <cell r="B5866" t="e">
            <v>#N/A</v>
          </cell>
          <cell r="C5866" t="e">
            <v>#N/A</v>
          </cell>
        </row>
        <row r="5867">
          <cell r="A5867">
            <v>4477283</v>
          </cell>
          <cell r="B5867" t="str">
            <v>Langkawi Seaview Hotel Sdn Bhd</v>
          </cell>
          <cell r="C5867" t="str">
            <v>Alor Setar Bc</v>
          </cell>
        </row>
        <row r="5868">
          <cell r="A5868">
            <v>4481037</v>
          </cell>
          <cell r="B5868" t="str">
            <v>Mmsb Consult Sdn Bhd (Fka Maunsell Malay</v>
          </cell>
          <cell r="C5868" t="str">
            <v>Petaling Jaya Bc</v>
          </cell>
        </row>
        <row r="5869">
          <cell r="A5869">
            <v>4492966</v>
          </cell>
          <cell r="B5869" t="str">
            <v>Usaha Seribu Sdn Bhd</v>
          </cell>
          <cell r="C5869" t="str">
            <v>Tawau Bc</v>
          </cell>
        </row>
        <row r="5870">
          <cell r="A5870">
            <v>4540207</v>
          </cell>
          <cell r="B5870" t="str">
            <v>Palm Resort Berhad</v>
          </cell>
          <cell r="C5870" t="str">
            <v>Johor Baru Bc</v>
          </cell>
        </row>
        <row r="5871">
          <cell r="A5871">
            <v>4623116</v>
          </cell>
          <cell r="B5871" t="str">
            <v>Lung Chia Pin Travel &amp; Tours Sdn Bhd</v>
          </cell>
          <cell r="C5871" t="str">
            <v>Kuching Bc</v>
          </cell>
        </row>
        <row r="5872">
          <cell r="A5872">
            <v>4657368</v>
          </cell>
          <cell r="B5872" t="str">
            <v>Harvik Rubber Industries Sdn. Bhd.</v>
          </cell>
          <cell r="C5872" t="str">
            <v>Prai Bc</v>
          </cell>
        </row>
        <row r="5873">
          <cell r="A5873">
            <v>4701187</v>
          </cell>
          <cell r="B5873" t="str">
            <v>Wipro Unza (Malaysia) Sdn Bhd</v>
          </cell>
          <cell r="C5873" t="str">
            <v>Petaling Jaya Bc</v>
          </cell>
        </row>
        <row r="5874">
          <cell r="A5874">
            <v>4702563</v>
          </cell>
          <cell r="B5874" t="str">
            <v>Church Of God In Miri</v>
          </cell>
          <cell r="C5874" t="str">
            <v>Miri Bc</v>
          </cell>
        </row>
        <row r="5875">
          <cell r="A5875">
            <v>4720445</v>
          </cell>
          <cell r="B5875" t="str">
            <v>Serira Works Sdn Bhd</v>
          </cell>
          <cell r="C5875" t="str">
            <v>Kuching Bc</v>
          </cell>
        </row>
        <row r="5876">
          <cell r="A5876">
            <v>4720489</v>
          </cell>
          <cell r="B5876" t="str">
            <v>Tohtonku Sdn. Bhd.</v>
          </cell>
          <cell r="C5876" t="str">
            <v>Penang Bc</v>
          </cell>
        </row>
        <row r="5877">
          <cell r="A5877">
            <v>4729414</v>
          </cell>
          <cell r="B5877" t="str">
            <v>Chung Yih Steel Sdn Bhd</v>
          </cell>
          <cell r="C5877" t="str">
            <v>Penang Bc</v>
          </cell>
        </row>
        <row r="5878">
          <cell r="A5878">
            <v>4736559</v>
          </cell>
          <cell r="B5878" t="str">
            <v>Luxabuilt Sdn Bhd</v>
          </cell>
          <cell r="C5878" t="str">
            <v>Jln Tun Perak Bc</v>
          </cell>
        </row>
        <row r="5879">
          <cell r="A5879">
            <v>4737664</v>
          </cell>
          <cell r="B5879" t="str">
            <v>Quick Earning Trade Sdn Bhd</v>
          </cell>
          <cell r="C5879" t="str">
            <v>Penang Bc</v>
          </cell>
        </row>
        <row r="5880">
          <cell r="A5880">
            <v>4769260</v>
          </cell>
          <cell r="B5880" t="str">
            <v>Galvapole Industries Sdn Bhd</v>
          </cell>
          <cell r="C5880" t="str">
            <v>Shah Alam Bc</v>
          </cell>
        </row>
        <row r="5881">
          <cell r="A5881">
            <v>4791446</v>
          </cell>
          <cell r="B5881" t="str">
            <v>Pensonic Industries Sdn Bhd</v>
          </cell>
          <cell r="C5881" t="str">
            <v>Penang Bc</v>
          </cell>
        </row>
        <row r="5882">
          <cell r="A5882">
            <v>4803427</v>
          </cell>
          <cell r="B5882" t="str">
            <v>Nsk Bearings (Malaysia) Sdn Bhd</v>
          </cell>
          <cell r="C5882" t="str">
            <v>Petaling Jaya Bc</v>
          </cell>
        </row>
        <row r="5883">
          <cell r="A5883">
            <v>4814062</v>
          </cell>
          <cell r="B5883" t="str">
            <v>Jetty Point Realty Sdn Bhd</v>
          </cell>
          <cell r="C5883" t="str">
            <v>Alor Setar Bc</v>
          </cell>
        </row>
        <row r="5884">
          <cell r="A5884">
            <v>4846368</v>
          </cell>
          <cell r="B5884" t="str">
            <v>Dalat International School Sdn Bhd</v>
          </cell>
          <cell r="C5884" t="str">
            <v>Penang Bc</v>
          </cell>
        </row>
        <row r="5885">
          <cell r="A5885">
            <v>4869393</v>
          </cell>
          <cell r="B5885" t="str">
            <v>Winitex Sdn Bhd</v>
          </cell>
          <cell r="C5885" t="str">
            <v>Batu Pahat Bc</v>
          </cell>
        </row>
        <row r="5886">
          <cell r="A5886">
            <v>4872706</v>
          </cell>
          <cell r="B5886" t="str">
            <v>Cocon Food Industries Sdn.Bhd.</v>
          </cell>
          <cell r="C5886" t="str">
            <v>Sungai Petani Bc</v>
          </cell>
        </row>
        <row r="5887">
          <cell r="A5887">
            <v>4895315</v>
          </cell>
          <cell r="B5887" t="str">
            <v>Richprise Sdn Bhd</v>
          </cell>
          <cell r="C5887" t="str">
            <v>Bintulu Bc</v>
          </cell>
        </row>
        <row r="5888">
          <cell r="A5888">
            <v>4903629</v>
          </cell>
          <cell r="B5888" t="str">
            <v>Koperasi Perbadanan Perak Berhad</v>
          </cell>
          <cell r="C5888" t="str">
            <v>Ipoh Bc</v>
          </cell>
        </row>
        <row r="5889">
          <cell r="A5889">
            <v>4908736</v>
          </cell>
          <cell r="B5889" t="str">
            <v>Agility Logistics Sdn Bhd</v>
          </cell>
          <cell r="C5889" t="str">
            <v>Shah Alam Bc</v>
          </cell>
        </row>
        <row r="5890">
          <cell r="A5890">
            <v>4928870</v>
          </cell>
          <cell r="B5890" t="str">
            <v>Btr Sawmill Sdn Bhd</v>
          </cell>
          <cell r="C5890" t="str">
            <v>Bintulu Bc</v>
          </cell>
        </row>
        <row r="5891">
          <cell r="A5891">
            <v>4933448</v>
          </cell>
          <cell r="B5891" t="str">
            <v>Hanitek Sdn Bhd</v>
          </cell>
          <cell r="C5891" t="str">
            <v>Sri Damansara Bc</v>
          </cell>
        </row>
        <row r="5892">
          <cell r="A5892">
            <v>5009976</v>
          </cell>
          <cell r="B5892" t="str">
            <v>Pembinaan Bukit Cheeding Sdn Bhd</v>
          </cell>
          <cell r="C5892" t="str">
            <v>Subang Bc</v>
          </cell>
        </row>
        <row r="5893">
          <cell r="A5893">
            <v>5029470</v>
          </cell>
          <cell r="B5893" t="str">
            <v>Nnr Global Logistics (M) Sdn Bhd</v>
          </cell>
          <cell r="C5893" t="str">
            <v>Penang Bc</v>
          </cell>
        </row>
        <row r="5894">
          <cell r="A5894">
            <v>5029490</v>
          </cell>
          <cell r="B5894" t="str">
            <v>Powercomp Automation Sdn Bhd</v>
          </cell>
          <cell r="C5894" t="str">
            <v>Petaling Jaya Bc</v>
          </cell>
        </row>
        <row r="5895">
          <cell r="A5895">
            <v>5044569</v>
          </cell>
          <cell r="B5895" t="str">
            <v>Ban Dung Palm Oil Industries Sdn. Bhd.</v>
          </cell>
          <cell r="C5895" t="str">
            <v>Batu Pahat Bc</v>
          </cell>
        </row>
        <row r="5896">
          <cell r="A5896">
            <v>5048080</v>
          </cell>
          <cell r="B5896" t="str">
            <v>Yamato Transport (M) Sdn Bhd</v>
          </cell>
          <cell r="C5896" t="str">
            <v>Subang Bc</v>
          </cell>
        </row>
        <row r="5897">
          <cell r="A5897">
            <v>5053846</v>
          </cell>
          <cell r="B5897" t="str">
            <v>Denver Euro Master Sdn Bhd</v>
          </cell>
          <cell r="C5897" t="str">
            <v>Penang Bc</v>
          </cell>
        </row>
        <row r="5898">
          <cell r="A5898">
            <v>5055300</v>
          </cell>
          <cell r="B5898" t="str">
            <v>Bbc Construction Sdn Bhd</v>
          </cell>
          <cell r="C5898" t="str">
            <v>Bintulu Bc</v>
          </cell>
        </row>
        <row r="5899">
          <cell r="A5899">
            <v>5064940</v>
          </cell>
          <cell r="B5899" t="str">
            <v>Essem Corporation Sdn Bhd</v>
          </cell>
          <cell r="C5899" t="str">
            <v>Sri Damansara Bc</v>
          </cell>
        </row>
        <row r="5900">
          <cell r="A5900">
            <v>5065437</v>
          </cell>
          <cell r="B5900" t="str">
            <v>Mahkota Medical Centre Sdn Bhd</v>
          </cell>
          <cell r="C5900" t="str">
            <v>Malacca Bc</v>
          </cell>
        </row>
        <row r="5901">
          <cell r="A5901">
            <v>5085696</v>
          </cell>
          <cell r="B5901" t="str">
            <v>Fairy Hot Bread &amp; Cake House Sdn Bhd</v>
          </cell>
          <cell r="C5901" t="str">
            <v>Sungai Petani Bc</v>
          </cell>
        </row>
        <row r="5902">
          <cell r="A5902">
            <v>5133495</v>
          </cell>
          <cell r="B5902" t="str">
            <v>Amalgamated Plant Engineering Sdn Bhd</v>
          </cell>
          <cell r="C5902" t="str">
            <v>Bintulu Bc</v>
          </cell>
        </row>
        <row r="5903">
          <cell r="A5903">
            <v>5134869</v>
          </cell>
          <cell r="B5903" t="str">
            <v>Follow Me Industries Sdn Bhd</v>
          </cell>
          <cell r="C5903" t="str">
            <v>Penang Bc</v>
          </cell>
        </row>
        <row r="5904">
          <cell r="A5904">
            <v>5145104</v>
          </cell>
          <cell r="B5904" t="str">
            <v>Sarinani Motors Sdn. Bhd.</v>
          </cell>
          <cell r="C5904" t="str">
            <v>Prai Bc</v>
          </cell>
        </row>
        <row r="5905">
          <cell r="A5905">
            <v>5146625</v>
          </cell>
          <cell r="B5905" t="str">
            <v>Nippon Express (M) Sdn Bhd</v>
          </cell>
          <cell r="C5905" t="str">
            <v>Johor Baru Bc</v>
          </cell>
        </row>
        <row r="5906">
          <cell r="A5906">
            <v>5155039</v>
          </cell>
          <cell r="B5906" t="str">
            <v>Kitra Industries (M) Sdn Bhd</v>
          </cell>
          <cell r="C5906" t="str">
            <v>Petaling Jaya Bc</v>
          </cell>
        </row>
        <row r="5907">
          <cell r="A5907">
            <v>5157733</v>
          </cell>
          <cell r="B5907" t="str">
            <v>Wan Hong Service Station Sdn Bhd</v>
          </cell>
          <cell r="C5907" t="str">
            <v>Alor Setar Bc</v>
          </cell>
        </row>
        <row r="5908">
          <cell r="A5908">
            <v>5161885</v>
          </cell>
          <cell r="B5908" t="str">
            <v>Eastbond Logistics Sdn Bhd</v>
          </cell>
          <cell r="C5908" t="str">
            <v>Seremban Bc</v>
          </cell>
        </row>
        <row r="5909">
          <cell r="A5909">
            <v>5191078</v>
          </cell>
          <cell r="B5909" t="str">
            <v>Quality Polymer Sdn Bhd</v>
          </cell>
          <cell r="C5909" t="str">
            <v>Batu Pahat Bc</v>
          </cell>
        </row>
        <row r="5910">
          <cell r="A5910">
            <v>5214493</v>
          </cell>
          <cell r="B5910" t="str">
            <v>Everthree (M) Sdn Bhd</v>
          </cell>
          <cell r="C5910" t="str">
            <v>Alor Setar Bc</v>
          </cell>
        </row>
        <row r="5911">
          <cell r="A5911">
            <v>5222056</v>
          </cell>
          <cell r="B5911" t="str">
            <v>Sri Manjung Auto Sdn Bhd</v>
          </cell>
          <cell r="C5911" t="str">
            <v>Teluk Intan Bc</v>
          </cell>
        </row>
        <row r="5912">
          <cell r="A5912">
            <v>5226871</v>
          </cell>
          <cell r="B5912" t="str">
            <v>Rasma Corporation Sdn Bhd</v>
          </cell>
          <cell r="C5912" t="str">
            <v>Petaling Jaya Bc</v>
          </cell>
        </row>
        <row r="5913">
          <cell r="A5913">
            <v>5230467</v>
          </cell>
          <cell r="B5913" t="str">
            <v>Cericorn (M) Sdn. Bhd.</v>
          </cell>
          <cell r="C5913" t="str">
            <v>Johor Baru Bc</v>
          </cell>
        </row>
        <row r="5914">
          <cell r="A5914">
            <v>5237489</v>
          </cell>
          <cell r="B5914" t="str">
            <v>Daiken Sarawak Sdn Bhd</v>
          </cell>
          <cell r="C5914" t="str">
            <v>Bintulu Bc</v>
          </cell>
        </row>
        <row r="5915">
          <cell r="A5915">
            <v>5244961</v>
          </cell>
          <cell r="B5915" t="str">
            <v>Crown Beverage Cans Malaysia Sdn Bhd</v>
          </cell>
          <cell r="C5915" t="str">
            <v>Kajang Bc</v>
          </cell>
        </row>
        <row r="5916">
          <cell r="A5916">
            <v>5261762</v>
          </cell>
          <cell r="B5916" t="str">
            <v>Fortune Ocean Ship &amp; Fwd Agencies S/Bhd</v>
          </cell>
          <cell r="C5916" t="str">
            <v>Kuching Bc</v>
          </cell>
        </row>
        <row r="5917">
          <cell r="A5917">
            <v>5264427</v>
          </cell>
          <cell r="B5917" t="str">
            <v>Foster Thermal Engineering (M) Sdn Bhd</v>
          </cell>
          <cell r="C5917" t="str">
            <v>Shah Alam Bc</v>
          </cell>
        </row>
        <row r="5918">
          <cell r="A5918">
            <v>5268001</v>
          </cell>
          <cell r="B5918" t="str">
            <v>Juara Beetuah Sdn Bhd</v>
          </cell>
          <cell r="C5918" t="str">
            <v>Kuching Bc</v>
          </cell>
        </row>
        <row r="5919">
          <cell r="A5919">
            <v>5274140</v>
          </cell>
          <cell r="B5919" t="str">
            <v>Maccaferri (Malaysia) Sdn Bhd</v>
          </cell>
          <cell r="C5919" t="str">
            <v>Seremban Bc</v>
          </cell>
        </row>
        <row r="5920">
          <cell r="A5920">
            <v>5288681</v>
          </cell>
          <cell r="B5920" t="str">
            <v>Syarikat Nyaman Sdn Bhd</v>
          </cell>
          <cell r="C5920" t="str">
            <v>Penang Bc</v>
          </cell>
        </row>
        <row r="5921">
          <cell r="A5921">
            <v>5293542</v>
          </cell>
          <cell r="B5921" t="str">
            <v>Usima Sdn Bhd</v>
          </cell>
          <cell r="C5921" t="str">
            <v>Alor Setar Bc</v>
          </cell>
        </row>
        <row r="5922">
          <cell r="A5922">
            <v>5295442</v>
          </cell>
          <cell r="B5922" t="str">
            <v>System Consultancy Services Sdn Bhd</v>
          </cell>
          <cell r="C5922" t="str">
            <v>Bangsar Bc</v>
          </cell>
        </row>
        <row r="5923">
          <cell r="A5923">
            <v>5302944</v>
          </cell>
          <cell r="B5923" t="str">
            <v>Hanwa Steel Centre(M) Sdn Bhd</v>
          </cell>
          <cell r="C5923" t="str">
            <v>Penang Bc</v>
          </cell>
        </row>
        <row r="5924">
          <cell r="A5924">
            <v>5319479</v>
          </cell>
          <cell r="B5924" t="str">
            <v>Contrail Sdn Bhd</v>
          </cell>
          <cell r="C5924" t="str">
            <v>Bangsar Bc</v>
          </cell>
        </row>
        <row r="5925">
          <cell r="A5925">
            <v>5322724</v>
          </cell>
          <cell r="B5925" t="str">
            <v>S I S Speedy Industrial Supplies Sdn Bhd</v>
          </cell>
          <cell r="C5925" t="str">
            <v>Batu Pahat Bc</v>
          </cell>
        </row>
        <row r="5926">
          <cell r="A5926">
            <v>5331907</v>
          </cell>
          <cell r="B5926" t="str">
            <v>Summit Company (Malaysia) Sdn Bhd</v>
          </cell>
          <cell r="C5926" t="str">
            <v>Petaling Jaya Bc</v>
          </cell>
        </row>
        <row r="5927">
          <cell r="A5927">
            <v>5343236</v>
          </cell>
          <cell r="B5927" t="str">
            <v>Papercraft Sdn Bhd</v>
          </cell>
          <cell r="C5927" t="str">
            <v>Johor Baru Bc</v>
          </cell>
        </row>
        <row r="5928">
          <cell r="A5928">
            <v>5383498</v>
          </cell>
          <cell r="B5928" t="str">
            <v>Kys Construction Sdn Bhd</v>
          </cell>
          <cell r="C5928" t="str">
            <v>Johor Baru Bc</v>
          </cell>
        </row>
        <row r="5929">
          <cell r="A5929">
            <v>5384801</v>
          </cell>
          <cell r="B5929" t="str">
            <v>Desa Southern Agency (Taiping) Sdn Bhd</v>
          </cell>
          <cell r="C5929" t="str">
            <v>Ipoh Bc</v>
          </cell>
        </row>
        <row r="5930">
          <cell r="A5930">
            <v>5391275</v>
          </cell>
          <cell r="B5930" t="str">
            <v>Everzinc Malaysia Sdn Bhd</v>
          </cell>
          <cell r="C5930" t="str">
            <v>Johor Baru Bc</v>
          </cell>
        </row>
        <row r="5931">
          <cell r="A5931">
            <v>5414622</v>
          </cell>
          <cell r="B5931" t="str">
            <v>Silver Ridge Sdn. Bhd.</v>
          </cell>
          <cell r="C5931" t="str">
            <v>Petaling Jaya Bc</v>
          </cell>
        </row>
        <row r="5932">
          <cell r="A5932">
            <v>5424088</v>
          </cell>
          <cell r="B5932" t="str">
            <v>Lim Tai Ming &amp; Sons Sdn Bhd</v>
          </cell>
          <cell r="C5932" t="str">
            <v>Ipoh Bc</v>
          </cell>
        </row>
        <row r="5933">
          <cell r="A5933">
            <v>5433219</v>
          </cell>
          <cell r="B5933" t="str">
            <v>Peng Yong Enterprise Sdn Bhd</v>
          </cell>
          <cell r="C5933" t="str">
            <v>Jln Tun Perak Bc</v>
          </cell>
        </row>
        <row r="5934">
          <cell r="A5934">
            <v>5440020</v>
          </cell>
          <cell r="B5934" t="str">
            <v>Onking Chain-Store (Malaysia) Sdn Bhd</v>
          </cell>
          <cell r="C5934" t="str">
            <v>Subang Bc</v>
          </cell>
        </row>
        <row r="5935">
          <cell r="A5935">
            <v>5453841</v>
          </cell>
          <cell r="B5935" t="str">
            <v>Repl (Malaysia) Sdn Bhd</v>
          </cell>
          <cell r="C5935" t="str">
            <v>Klang Bc</v>
          </cell>
        </row>
        <row r="5936">
          <cell r="A5936">
            <v>5456866</v>
          </cell>
          <cell r="B5936" t="str">
            <v>Chalim Warehouse Sdn Bhd</v>
          </cell>
          <cell r="C5936" t="str">
            <v>Alor Setar Bc</v>
          </cell>
        </row>
        <row r="5937">
          <cell r="A5937">
            <v>5464057</v>
          </cell>
          <cell r="B5937" t="str">
            <v>Orion - Base Shipping (M) Sdn Bhd</v>
          </cell>
          <cell r="C5937" t="str">
            <v>Klang Bc</v>
          </cell>
        </row>
        <row r="5938">
          <cell r="A5938">
            <v>5476286</v>
          </cell>
          <cell r="B5938" t="str">
            <v>Irama Duta Sdn Bhd</v>
          </cell>
          <cell r="C5938" t="str">
            <v>Petaling Jaya Bc</v>
          </cell>
        </row>
        <row r="5939">
          <cell r="A5939">
            <v>5477671</v>
          </cell>
          <cell r="B5939" t="str">
            <v>Q Partner Travel &amp; Tours Sdn Bhd</v>
          </cell>
          <cell r="C5939" t="str">
            <v>Bangsar Bc</v>
          </cell>
        </row>
        <row r="5940">
          <cell r="A5940">
            <v>5483865</v>
          </cell>
          <cell r="B5940" t="str">
            <v>Syarikat Zy Sdn Bhd</v>
          </cell>
          <cell r="C5940" t="str">
            <v>Shah Alam Bc</v>
          </cell>
        </row>
        <row r="5941">
          <cell r="A5941">
            <v>5492466</v>
          </cell>
          <cell r="B5941" t="str">
            <v>Pandan Technology Resources Sdn. Bhd.</v>
          </cell>
          <cell r="C5941" t="str">
            <v>Bangsar Bc</v>
          </cell>
        </row>
        <row r="5942">
          <cell r="A5942">
            <v>5494800</v>
          </cell>
          <cell r="B5942" t="str">
            <v>Peters Brickworks Sdn Bhd</v>
          </cell>
          <cell r="C5942" t="str">
            <v>Petaling Jaya Bc</v>
          </cell>
        </row>
        <row r="5943">
          <cell r="A5943">
            <v>5518443</v>
          </cell>
          <cell r="B5943" t="str">
            <v>Hcm-Hygenic Corporation (M) Sdn Bhd</v>
          </cell>
          <cell r="C5943" t="str">
            <v>Ipoh Bc</v>
          </cell>
        </row>
        <row r="5944">
          <cell r="A5944">
            <v>5518665</v>
          </cell>
          <cell r="B5944" t="str">
            <v>Petrojadi Sdn Bhd</v>
          </cell>
          <cell r="C5944" t="str">
            <v>Karamunsing Bc</v>
          </cell>
        </row>
        <row r="5945">
          <cell r="A5945">
            <v>5539064</v>
          </cell>
          <cell r="B5945" t="str">
            <v>Dynacast (Melaka) S/B</v>
          </cell>
          <cell r="C5945" t="str">
            <v>Malacca Bc</v>
          </cell>
        </row>
        <row r="5946">
          <cell r="A5946">
            <v>5551966</v>
          </cell>
          <cell r="B5946" t="str">
            <v>Polypacific Polymers Sdn Bhd</v>
          </cell>
          <cell r="C5946" t="str">
            <v>Klang Bc</v>
          </cell>
        </row>
        <row r="5947">
          <cell r="A5947">
            <v>5559351</v>
          </cell>
          <cell r="B5947" t="str">
            <v>Havi Logistics M Sdn Bhd</v>
          </cell>
          <cell r="C5947" t="str">
            <v>Subang Bc</v>
          </cell>
        </row>
        <row r="5948">
          <cell r="A5948">
            <v>5584134</v>
          </cell>
          <cell r="B5948" t="str">
            <v>Pcm Steel Processing Sdn Bhd</v>
          </cell>
          <cell r="C5948" t="str">
            <v>Johor Baru Bc</v>
          </cell>
        </row>
        <row r="5949">
          <cell r="A5949">
            <v>5588276</v>
          </cell>
          <cell r="B5949" t="str">
            <v>Sika Kimia Sdn Bhd</v>
          </cell>
          <cell r="C5949" t="str">
            <v>Seremban Bc</v>
          </cell>
        </row>
        <row r="5950">
          <cell r="A5950">
            <v>5589541</v>
          </cell>
          <cell r="B5950" t="str">
            <v>D.A. Dynasty Corporation Sdn. Bhd.</v>
          </cell>
          <cell r="C5950" t="str">
            <v>Batu Pahat Bc</v>
          </cell>
        </row>
        <row r="5951">
          <cell r="A5951">
            <v>5597176</v>
          </cell>
          <cell r="B5951" t="str">
            <v>Kanta Pasti Sdn Bhd</v>
          </cell>
          <cell r="C5951" t="str">
            <v>Ipoh Bc</v>
          </cell>
        </row>
        <row r="5952">
          <cell r="A5952">
            <v>5610582</v>
          </cell>
          <cell r="B5952" t="str">
            <v>Fidin Universal Sdn Bhd</v>
          </cell>
          <cell r="C5952" t="str">
            <v>Bangsar Bc</v>
          </cell>
        </row>
        <row r="5953">
          <cell r="A5953">
            <v>5612671</v>
          </cell>
          <cell r="B5953" t="str">
            <v>Axalta Powder Coating Systems(M) Sdn Bhd</v>
          </cell>
          <cell r="C5953" t="str">
            <v>Shah Alam Bc</v>
          </cell>
        </row>
        <row r="5954">
          <cell r="A5954">
            <v>5625238</v>
          </cell>
          <cell r="B5954" t="e">
            <v>#N/A</v>
          </cell>
          <cell r="C5954" t="e">
            <v>#N/A</v>
          </cell>
        </row>
        <row r="5955">
          <cell r="A5955">
            <v>5626785</v>
          </cell>
          <cell r="B5955" t="str">
            <v>Kai Peng Construction Sdn. Bhd.</v>
          </cell>
          <cell r="C5955" t="str">
            <v>Bangsar Bc</v>
          </cell>
        </row>
        <row r="5956">
          <cell r="A5956">
            <v>5628952</v>
          </cell>
          <cell r="B5956" t="str">
            <v>Shiuh Dong Industries Sdn Bhd</v>
          </cell>
          <cell r="C5956" t="str">
            <v>Penang Bc</v>
          </cell>
        </row>
        <row r="5957">
          <cell r="A5957">
            <v>5639908</v>
          </cell>
          <cell r="B5957" t="str">
            <v>Matco (Malaysia) Sdn Bhd</v>
          </cell>
          <cell r="C5957" t="str">
            <v>Sri Damansara Bc</v>
          </cell>
        </row>
        <row r="5958">
          <cell r="A5958">
            <v>5665718</v>
          </cell>
          <cell r="B5958" t="str">
            <v>Deks Air (M) Sdn Bhd</v>
          </cell>
          <cell r="C5958" t="str">
            <v>Jln P Ramlee Bc</v>
          </cell>
        </row>
        <row r="5959">
          <cell r="A5959">
            <v>5671890</v>
          </cell>
          <cell r="B5959" t="str">
            <v>Dormakaba Production Malaysia Sdn.Bhd.</v>
          </cell>
          <cell r="C5959" t="str">
            <v>Malacca Bc</v>
          </cell>
        </row>
        <row r="5960">
          <cell r="A5960">
            <v>5721066</v>
          </cell>
          <cell r="B5960" t="str">
            <v>Bumi Wangsa Sdn Bhd</v>
          </cell>
          <cell r="C5960" t="str">
            <v>Jln P Ramlee Bc</v>
          </cell>
        </row>
        <row r="5961">
          <cell r="A5961">
            <v>5727098</v>
          </cell>
          <cell r="B5961" t="str">
            <v>Uritec Team (M) Sdn Bhd</v>
          </cell>
          <cell r="C5961" t="str">
            <v>Sri Damansara Bc</v>
          </cell>
        </row>
        <row r="5962">
          <cell r="A5962">
            <v>5732818</v>
          </cell>
          <cell r="B5962" t="str">
            <v>Hock Soon Seng Marketing (M) Sdn Bhd</v>
          </cell>
          <cell r="C5962" t="str">
            <v>Ipoh Bc</v>
          </cell>
        </row>
        <row r="5963">
          <cell r="A5963">
            <v>5749554</v>
          </cell>
          <cell r="B5963" t="str">
            <v>Wira Security Services Sdn. Bhd.</v>
          </cell>
          <cell r="C5963" t="str">
            <v>Bangsar Bc</v>
          </cell>
        </row>
        <row r="5964">
          <cell r="A5964">
            <v>5757065</v>
          </cell>
          <cell r="B5964" t="str">
            <v>Westport Grain Terminals Sdn. Bhd.</v>
          </cell>
          <cell r="C5964" t="str">
            <v>Prai Bc</v>
          </cell>
        </row>
        <row r="5965">
          <cell r="A5965">
            <v>5774652</v>
          </cell>
          <cell r="B5965" t="str">
            <v>Mujur Minat Sdn Bhd</v>
          </cell>
          <cell r="C5965" t="str">
            <v>Petaling Jaya Bc</v>
          </cell>
        </row>
        <row r="5966">
          <cell r="A5966">
            <v>5777555</v>
          </cell>
          <cell r="B5966" t="str">
            <v>Sinar Jernih Sdn Bhd</v>
          </cell>
          <cell r="C5966" t="str">
            <v>Jln P Ramlee Bc</v>
          </cell>
        </row>
        <row r="5967">
          <cell r="A5967">
            <v>5778139</v>
          </cell>
          <cell r="B5967" t="str">
            <v>Rahabco Engineering &amp; Construction S/B</v>
          </cell>
          <cell r="C5967" t="str">
            <v>Bintulu Bc</v>
          </cell>
        </row>
        <row r="5968">
          <cell r="A5968">
            <v>5811649</v>
          </cell>
          <cell r="B5968" t="str">
            <v>P. L. Marine Products Sdn. Bhd.</v>
          </cell>
          <cell r="C5968" t="str">
            <v>Ipoh Bc</v>
          </cell>
        </row>
        <row r="5969">
          <cell r="A5969">
            <v>5828710</v>
          </cell>
          <cell r="B5969" t="str">
            <v>Borhill Estates Sdn Bhd</v>
          </cell>
          <cell r="C5969" t="str">
            <v>Sandakan Bc</v>
          </cell>
        </row>
        <row r="5970">
          <cell r="A5970">
            <v>5831606</v>
          </cell>
          <cell r="B5970" t="str">
            <v>Lahad Datu Water Supply Sdn Bhd</v>
          </cell>
          <cell r="C5970" t="str">
            <v>Karamunsing Bc</v>
          </cell>
        </row>
        <row r="5971">
          <cell r="A5971">
            <v>5834588</v>
          </cell>
          <cell r="B5971" t="str">
            <v>Wrc Auto Sdn Bhd</v>
          </cell>
          <cell r="C5971" t="str">
            <v>Sri Damansara Bc</v>
          </cell>
        </row>
        <row r="5972">
          <cell r="A5972">
            <v>5864717</v>
          </cell>
          <cell r="B5972" t="str">
            <v>Bbr Construction Systems (M) Sdn Bhd</v>
          </cell>
          <cell r="C5972" t="str">
            <v>Subang Bc</v>
          </cell>
        </row>
        <row r="5973">
          <cell r="A5973">
            <v>5868399</v>
          </cell>
          <cell r="B5973" t="str">
            <v>Yongnam Engineering Sdn Bhd</v>
          </cell>
          <cell r="C5973" t="str">
            <v>Johor Baru Bc</v>
          </cell>
        </row>
        <row r="5974">
          <cell r="A5974">
            <v>5880435</v>
          </cell>
          <cell r="B5974" t="str">
            <v>Ada Tenaga Sdn Bhd</v>
          </cell>
          <cell r="C5974" t="str">
            <v>Sibu Bc</v>
          </cell>
        </row>
        <row r="5975">
          <cell r="A5975">
            <v>5934605</v>
          </cell>
          <cell r="B5975" t="str">
            <v>Sehcom Industries Sdn Bhd</v>
          </cell>
          <cell r="C5975" t="str">
            <v>Johor Baru Bc</v>
          </cell>
        </row>
        <row r="5976">
          <cell r="A5976">
            <v>5965446</v>
          </cell>
          <cell r="B5976" t="str">
            <v>Wantas Shipping (Langkawi) Sdn Bhd</v>
          </cell>
          <cell r="C5976" t="str">
            <v>Alor Setar Bc</v>
          </cell>
        </row>
        <row r="5977">
          <cell r="A5977">
            <v>5969605</v>
          </cell>
          <cell r="B5977" t="str">
            <v>Megatara Sdn Bhd</v>
          </cell>
          <cell r="C5977" t="str">
            <v>Petaling Jaya Bc</v>
          </cell>
        </row>
        <row r="5978">
          <cell r="A5978">
            <v>5976392</v>
          </cell>
          <cell r="B5978" t="str">
            <v>Nihon Superior (M) Sdn Bhd</v>
          </cell>
          <cell r="C5978" t="str">
            <v>Ipoh Bc</v>
          </cell>
        </row>
        <row r="5979">
          <cell r="A5979">
            <v>5989495</v>
          </cell>
          <cell r="B5979" t="str">
            <v>Interprint Decor (Malaysia) Sdn Bhd</v>
          </cell>
          <cell r="C5979" t="str">
            <v>Seremban Bc</v>
          </cell>
        </row>
        <row r="5980">
          <cell r="A5980">
            <v>5990178</v>
          </cell>
          <cell r="B5980" t="str">
            <v>Eternal Power Sdn Bhd</v>
          </cell>
          <cell r="C5980" t="str">
            <v>Sungai Petani Bc</v>
          </cell>
        </row>
        <row r="5981">
          <cell r="A5981">
            <v>5994717</v>
          </cell>
          <cell r="B5981" t="str">
            <v>Surfactor Asia Pacific Sdn Bhd</v>
          </cell>
          <cell r="C5981" t="str">
            <v>Johor Baru Bc</v>
          </cell>
        </row>
        <row r="5982">
          <cell r="A5982">
            <v>6018051</v>
          </cell>
          <cell r="B5982" t="str">
            <v>Eagleburgmann Sealing Teknologi Sdn Bhd</v>
          </cell>
          <cell r="C5982" t="str">
            <v>Bangsar Bc</v>
          </cell>
        </row>
        <row r="5983">
          <cell r="A5983">
            <v>6051219</v>
          </cell>
          <cell r="B5983" t="str">
            <v>Econsave Cash &amp; Carry Sdn Bhd</v>
          </cell>
          <cell r="C5983" t="str">
            <v>Klang Bc</v>
          </cell>
        </row>
        <row r="5984">
          <cell r="A5984">
            <v>6053436</v>
          </cell>
          <cell r="B5984" t="str">
            <v>Koperasi Peneroka Felda Chiku Tiga Gua</v>
          </cell>
          <cell r="C5984" t="str">
            <v>Kota Bharu Bc</v>
          </cell>
        </row>
        <row r="5985">
          <cell r="A5985">
            <v>6059311</v>
          </cell>
          <cell r="B5985" t="str">
            <v>Lih Mei Industrial Sdn Bhd</v>
          </cell>
          <cell r="C5985" t="str">
            <v>Ipoh Bc</v>
          </cell>
        </row>
        <row r="5986">
          <cell r="A5986">
            <v>6063680</v>
          </cell>
          <cell r="B5986" t="str">
            <v>Technomeiji Rubber Sdn Bhd</v>
          </cell>
          <cell r="C5986" t="str">
            <v>Seremban Bc</v>
          </cell>
        </row>
        <row r="5987">
          <cell r="A5987">
            <v>6096042</v>
          </cell>
          <cell r="B5987" t="str">
            <v>Yuta Maju Sdn Bhd</v>
          </cell>
          <cell r="C5987" t="str">
            <v>Klang Bc</v>
          </cell>
        </row>
        <row r="5988">
          <cell r="A5988">
            <v>6101510</v>
          </cell>
          <cell r="B5988" t="str">
            <v>Bulk Forwarding &amp; Warehousing Sdn Bhd</v>
          </cell>
          <cell r="C5988" t="str">
            <v>Jln Tun Perak Bc</v>
          </cell>
        </row>
        <row r="5989">
          <cell r="A5989">
            <v>6116326</v>
          </cell>
          <cell r="B5989" t="str">
            <v>Oconnors Engineering Sdn Bhd</v>
          </cell>
          <cell r="C5989" t="str">
            <v>Petaling Jaya Bc</v>
          </cell>
        </row>
        <row r="5990">
          <cell r="A5990">
            <v>6117421</v>
          </cell>
          <cell r="B5990" t="str">
            <v>T.H. Hin Home Tech Sdn Bhd</v>
          </cell>
          <cell r="C5990" t="str">
            <v>Petaling Jaya Bc</v>
          </cell>
        </row>
        <row r="5991">
          <cell r="A5991">
            <v>6120812</v>
          </cell>
          <cell r="B5991" t="str">
            <v>Urus Kencana Sdn Bhd</v>
          </cell>
          <cell r="C5991" t="str">
            <v>Sungai Petani Bc</v>
          </cell>
        </row>
        <row r="5992">
          <cell r="A5992">
            <v>6125826</v>
          </cell>
          <cell r="B5992" t="str">
            <v>Kin Eastern Frozen Food Sdn Bhd</v>
          </cell>
          <cell r="C5992" t="str">
            <v>Sibu Bc</v>
          </cell>
        </row>
        <row r="5993">
          <cell r="A5993">
            <v>6139796</v>
          </cell>
          <cell r="B5993" t="str">
            <v>Landworks Company Sdn Bhd</v>
          </cell>
          <cell r="C5993" t="str">
            <v>Sibu Bc</v>
          </cell>
        </row>
        <row r="5994">
          <cell r="A5994">
            <v>6150937</v>
          </cell>
          <cell r="B5994" t="str">
            <v>Ybk Development Sdn Bhd</v>
          </cell>
          <cell r="C5994" t="str">
            <v>Bangsar Bc</v>
          </cell>
        </row>
        <row r="5995">
          <cell r="A5995">
            <v>6167014</v>
          </cell>
          <cell r="B5995" t="str">
            <v>Wra Services Sdn Bhd</v>
          </cell>
          <cell r="C5995" t="str">
            <v>Kuala Terengganu Bc</v>
          </cell>
        </row>
        <row r="5996">
          <cell r="A5996">
            <v>6167673</v>
          </cell>
          <cell r="B5996" t="str">
            <v>Hart Builders Sdn Bhd</v>
          </cell>
          <cell r="C5996" t="str">
            <v>Kuching Bc</v>
          </cell>
        </row>
        <row r="5997">
          <cell r="A5997">
            <v>6178278</v>
          </cell>
          <cell r="B5997" t="str">
            <v>Khas Perkasa Sdn. Bhd.</v>
          </cell>
          <cell r="C5997" t="str">
            <v>Jln Tun Perak Bc</v>
          </cell>
        </row>
        <row r="5998">
          <cell r="A5998">
            <v>6182176</v>
          </cell>
          <cell r="B5998" t="str">
            <v>Kelmedic Sdn Bhd</v>
          </cell>
          <cell r="C5998" t="str">
            <v>Kota Bharu Bc</v>
          </cell>
        </row>
        <row r="5999">
          <cell r="A5999">
            <v>6212513</v>
          </cell>
          <cell r="B5999" t="str">
            <v>Ornaresort Bhd</v>
          </cell>
          <cell r="C5999" t="str">
            <v>Malacca Bc</v>
          </cell>
        </row>
        <row r="6000">
          <cell r="A6000">
            <v>6214393</v>
          </cell>
          <cell r="B6000" t="str">
            <v>Onsan Holdings Sdn Bhd</v>
          </cell>
          <cell r="C6000" t="str">
            <v>Jln Tun Perak Bc</v>
          </cell>
        </row>
        <row r="6001">
          <cell r="A6001">
            <v>6215585</v>
          </cell>
          <cell r="B6001" t="str">
            <v>Esajadi Sdn Bhd</v>
          </cell>
          <cell r="C6001" t="str">
            <v>Karamunsing Bc</v>
          </cell>
        </row>
        <row r="6002">
          <cell r="A6002">
            <v>6245974</v>
          </cell>
          <cell r="B6002" t="str">
            <v>Cape Technology Sdn Bhd</v>
          </cell>
          <cell r="C6002" t="str">
            <v>Penang Bc</v>
          </cell>
        </row>
        <row r="6003">
          <cell r="A6003">
            <v>6257621</v>
          </cell>
          <cell r="B6003" t="str">
            <v>Syarikat Hidayat Gemas Sdn Bhd</v>
          </cell>
          <cell r="C6003" t="str">
            <v>Seremban Bc</v>
          </cell>
        </row>
        <row r="6004">
          <cell r="A6004">
            <v>6306923</v>
          </cell>
          <cell r="B6004" t="str">
            <v>K.S. Tiong Sdn.Bhd.</v>
          </cell>
          <cell r="C6004" t="str">
            <v>Sibu Bc</v>
          </cell>
        </row>
        <row r="6005">
          <cell r="A6005">
            <v>6318324</v>
          </cell>
          <cell r="B6005" t="str">
            <v>Asia Agriculture Chemicals Sdn Bhd</v>
          </cell>
          <cell r="C6005" t="str">
            <v>Prai Bc</v>
          </cell>
        </row>
        <row r="6006">
          <cell r="A6006">
            <v>6320121</v>
          </cell>
          <cell r="B6006" t="str">
            <v>Spe Centre (M) Sdn.Bhd.</v>
          </cell>
          <cell r="C6006" t="str">
            <v>Sungai Petani Bc</v>
          </cell>
        </row>
        <row r="6007">
          <cell r="A6007">
            <v>6322930</v>
          </cell>
          <cell r="B6007" t="str">
            <v>Lee Ling Timber Sdn Bhd</v>
          </cell>
          <cell r="C6007" t="str">
            <v>Miri Bc</v>
          </cell>
        </row>
        <row r="6008">
          <cell r="A6008">
            <v>6336871</v>
          </cell>
          <cell r="B6008" t="str">
            <v>Unisil Mineral (M) Sdn Bhd</v>
          </cell>
          <cell r="C6008" t="str">
            <v>Jln Tun Perak Bc</v>
          </cell>
        </row>
        <row r="6009">
          <cell r="A6009">
            <v>6368424</v>
          </cell>
          <cell r="B6009" t="str">
            <v>Clear Water Sanctuary Golf Management</v>
          </cell>
          <cell r="C6009" t="str">
            <v>Ipoh Bc</v>
          </cell>
        </row>
        <row r="6010">
          <cell r="A6010">
            <v>6369047</v>
          </cell>
          <cell r="B6010" t="str">
            <v>Cicet (M) Corporation Sdn Bhd</v>
          </cell>
          <cell r="C6010" t="str">
            <v>Subang Bc</v>
          </cell>
        </row>
        <row r="6011">
          <cell r="A6011">
            <v>6392345</v>
          </cell>
          <cell r="B6011" t="str">
            <v>Airworld Travel &amp; Tours Sdn Bhd</v>
          </cell>
          <cell r="C6011" t="str">
            <v>Karamunsing Bc</v>
          </cell>
        </row>
        <row r="6012">
          <cell r="A6012">
            <v>6401450</v>
          </cell>
          <cell r="B6012" t="str">
            <v>Doyes Engineering Sdn Bhd</v>
          </cell>
          <cell r="C6012" t="str">
            <v>Petaling Jaya Bc</v>
          </cell>
        </row>
        <row r="6013">
          <cell r="A6013">
            <v>6403173</v>
          </cell>
          <cell r="B6013" t="str">
            <v>Disitu Holdings Sdn Bhd</v>
          </cell>
          <cell r="C6013" t="str">
            <v>Bangsar Bc</v>
          </cell>
        </row>
        <row r="6014">
          <cell r="A6014">
            <v>6403687</v>
          </cell>
          <cell r="B6014" t="str">
            <v>Syfon Systems Sdn Bhd</v>
          </cell>
          <cell r="C6014" t="str">
            <v>Shah Alam Bc</v>
          </cell>
        </row>
        <row r="6015">
          <cell r="A6015">
            <v>6404308</v>
          </cell>
          <cell r="B6015" t="str">
            <v>Naga Elit Sdn Bhd</v>
          </cell>
          <cell r="C6015" t="str">
            <v>Ipoh Bc</v>
          </cell>
        </row>
        <row r="6016">
          <cell r="A6016">
            <v>6453258</v>
          </cell>
          <cell r="B6016" t="str">
            <v>Artrack Storage Systems (Em) Sdn Bhd</v>
          </cell>
          <cell r="C6016" t="str">
            <v>Miri Bc</v>
          </cell>
        </row>
        <row r="6017">
          <cell r="A6017">
            <v>6458690</v>
          </cell>
          <cell r="B6017" t="str">
            <v>Boh Ming Enterprise Sdn Bhd</v>
          </cell>
          <cell r="C6017" t="str">
            <v>Sibu Bc</v>
          </cell>
        </row>
        <row r="6018">
          <cell r="A6018">
            <v>6458710</v>
          </cell>
          <cell r="B6018" t="str">
            <v>Peringgit Sri Auto Services Sdn Bhd</v>
          </cell>
          <cell r="C6018" t="str">
            <v>Jln Tun Perak Bc</v>
          </cell>
        </row>
        <row r="6019">
          <cell r="A6019">
            <v>6472205</v>
          </cell>
          <cell r="B6019" t="str">
            <v>Qdos Flexcircuits Sdn Bhd</v>
          </cell>
          <cell r="C6019" t="str">
            <v>Penang Bc</v>
          </cell>
        </row>
        <row r="6020">
          <cell r="A6020">
            <v>6496570</v>
          </cell>
          <cell r="B6020" t="str">
            <v>Keu Control Engineering Sdn Bhd</v>
          </cell>
          <cell r="C6020" t="str">
            <v>Subang Bc</v>
          </cell>
        </row>
        <row r="6021">
          <cell r="A6021">
            <v>6502697</v>
          </cell>
          <cell r="B6021" t="str">
            <v>Hong Lea Trading Sdn Bhd</v>
          </cell>
          <cell r="C6021" t="str">
            <v>Johor Baru Bc</v>
          </cell>
        </row>
        <row r="6022">
          <cell r="A6022">
            <v>6507773</v>
          </cell>
          <cell r="B6022" t="str">
            <v>Central Industrial Corporation Berhad</v>
          </cell>
          <cell r="C6022" t="str">
            <v>Prai Bc</v>
          </cell>
        </row>
        <row r="6023">
          <cell r="A6023">
            <v>6507966</v>
          </cell>
          <cell r="B6023" t="str">
            <v>Globonus Sdn Bhd</v>
          </cell>
          <cell r="C6023" t="str">
            <v>Alor Setar Bc</v>
          </cell>
        </row>
        <row r="6024">
          <cell r="A6024">
            <v>6516402</v>
          </cell>
          <cell r="B6024" t="str">
            <v>Rangka Raya Sdn Bhd</v>
          </cell>
          <cell r="C6024" t="str">
            <v>Subang Bc</v>
          </cell>
        </row>
        <row r="6025">
          <cell r="A6025">
            <v>6526043</v>
          </cell>
          <cell r="B6025" t="str">
            <v>Nationwide Express Courier Services Bhd</v>
          </cell>
          <cell r="C6025" t="str">
            <v>Shah Alam Bc</v>
          </cell>
        </row>
        <row r="6026">
          <cell r="A6026">
            <v>6534930</v>
          </cell>
          <cell r="B6026" t="str">
            <v>Tokoh Bina Sdn Bhd</v>
          </cell>
          <cell r="C6026" t="str">
            <v>Kuching Bc</v>
          </cell>
        </row>
        <row r="6027">
          <cell r="A6027">
            <v>6551645</v>
          </cell>
          <cell r="B6027" t="str">
            <v>Mipox Malaysia Sdn Bhd</v>
          </cell>
          <cell r="C6027" t="str">
            <v>Penang Bc</v>
          </cell>
        </row>
        <row r="6028">
          <cell r="A6028">
            <v>6561384</v>
          </cell>
          <cell r="B6028" t="str">
            <v>Era Bina Sdn Bhd</v>
          </cell>
          <cell r="C6028" t="str">
            <v>Subang Bc</v>
          </cell>
        </row>
        <row r="6029">
          <cell r="A6029">
            <v>6578920</v>
          </cell>
          <cell r="B6029" t="str">
            <v>Camfil Malaysia Sdn Bhd</v>
          </cell>
          <cell r="C6029" t="str">
            <v>Ipoh Bc</v>
          </cell>
        </row>
        <row r="6030">
          <cell r="A6030">
            <v>6611500</v>
          </cell>
          <cell r="B6030" t="str">
            <v>Akademi Hospitaliti &amp; Pelancongan Saujan</v>
          </cell>
          <cell r="C6030" t="str">
            <v>Kuching Bc</v>
          </cell>
        </row>
        <row r="6031">
          <cell r="A6031">
            <v>6633043</v>
          </cell>
          <cell r="B6031" t="str">
            <v>Hotel Juta Sdn Bhd</v>
          </cell>
          <cell r="C6031" t="str">
            <v>Karamunsing Bc</v>
          </cell>
        </row>
        <row r="6032">
          <cell r="A6032">
            <v>6641913</v>
          </cell>
          <cell r="B6032" t="e">
            <v>#N/A</v>
          </cell>
          <cell r="C6032" t="e">
            <v>#N/A</v>
          </cell>
        </row>
        <row r="6033">
          <cell r="A6033">
            <v>6642871</v>
          </cell>
          <cell r="B6033" t="e">
            <v>#N/A</v>
          </cell>
          <cell r="C6033" t="e">
            <v>#N/A</v>
          </cell>
        </row>
        <row r="6034">
          <cell r="A6034">
            <v>6645429</v>
          </cell>
          <cell r="B6034" t="str">
            <v>Cybershield Plastic Sdn Bhd</v>
          </cell>
          <cell r="C6034" t="str">
            <v>Ipoh Bc</v>
          </cell>
        </row>
        <row r="6035">
          <cell r="A6035">
            <v>6645845</v>
          </cell>
          <cell r="B6035" t="str">
            <v>Ensin Corporation (Jb) Sdn Bhd</v>
          </cell>
          <cell r="C6035" t="str">
            <v>Johor Baru Bc</v>
          </cell>
        </row>
        <row r="6036">
          <cell r="A6036">
            <v>6660791</v>
          </cell>
          <cell r="B6036" t="str">
            <v>Wasal Construction Sdn Bhd</v>
          </cell>
          <cell r="C6036" t="str">
            <v>Bangsar Bc</v>
          </cell>
        </row>
        <row r="6037">
          <cell r="A6037">
            <v>6680681</v>
          </cell>
          <cell r="B6037" t="str">
            <v>Sarawak Slipways Sdn Bhd</v>
          </cell>
          <cell r="C6037" t="str">
            <v>Miri Bc</v>
          </cell>
        </row>
        <row r="6038">
          <cell r="A6038">
            <v>6699396</v>
          </cell>
          <cell r="B6038" t="str">
            <v>Banda Industries Sdn. Bhd.</v>
          </cell>
          <cell r="C6038" t="str">
            <v>Petaling Jaya Bc</v>
          </cell>
        </row>
        <row r="6039">
          <cell r="A6039">
            <v>6718364</v>
          </cell>
          <cell r="B6039" t="str">
            <v>Conquest Electronics Sdn.Bhd.</v>
          </cell>
          <cell r="C6039" t="str">
            <v>Sungai Petani Bc</v>
          </cell>
        </row>
        <row r="6040">
          <cell r="A6040">
            <v>6719220</v>
          </cell>
          <cell r="B6040" t="str">
            <v>Brilliance Information Sdn Bhd</v>
          </cell>
          <cell r="C6040" t="str">
            <v>Bangsar Bc</v>
          </cell>
        </row>
        <row r="6041">
          <cell r="A6041">
            <v>6723986</v>
          </cell>
          <cell r="B6041" t="str">
            <v>Landmark Property Sdn Bhd</v>
          </cell>
          <cell r="C6041" t="str">
            <v>Karamunsing Bc</v>
          </cell>
        </row>
        <row r="6042">
          <cell r="A6042">
            <v>6737033</v>
          </cell>
          <cell r="B6042" t="str">
            <v>Bemis Asia Pacific Sdn Bhd</v>
          </cell>
          <cell r="C6042" t="str">
            <v>Subang Bc</v>
          </cell>
        </row>
        <row r="6043">
          <cell r="A6043">
            <v>6738805</v>
          </cell>
          <cell r="B6043" t="str">
            <v>Perak Corporation Berhad</v>
          </cell>
          <cell r="C6043" t="str">
            <v>Ipoh Bc</v>
          </cell>
        </row>
        <row r="6044">
          <cell r="A6044">
            <v>6739639</v>
          </cell>
          <cell r="B6044" t="str">
            <v>I.S.E.T. Engineering Sdn Bhd</v>
          </cell>
          <cell r="C6044" t="str">
            <v>Petaling Jaya Bc</v>
          </cell>
        </row>
        <row r="6045">
          <cell r="A6045">
            <v>6750243</v>
          </cell>
          <cell r="B6045" t="str">
            <v>Hth Transport Sdn Bhd</v>
          </cell>
          <cell r="C6045" t="str">
            <v>Prai Bc</v>
          </cell>
        </row>
        <row r="6046">
          <cell r="A6046">
            <v>6754030</v>
          </cell>
          <cell r="B6046" t="str">
            <v>Hajee Essa Sdn Bhd</v>
          </cell>
          <cell r="C6046" t="str">
            <v>Penang Bc</v>
          </cell>
        </row>
        <row r="6047">
          <cell r="A6047">
            <v>6759805</v>
          </cell>
          <cell r="B6047" t="str">
            <v>Samtec Asia Pacific (M) Sdn. Bhd.</v>
          </cell>
          <cell r="C6047" t="str">
            <v>Johor Baru Bc</v>
          </cell>
        </row>
        <row r="6048">
          <cell r="A6048">
            <v>6766946</v>
          </cell>
          <cell r="B6048" t="str">
            <v>Dic Epoxy (Malaysia) Sdn Bhd</v>
          </cell>
          <cell r="C6048" t="str">
            <v>Johor Baru Bc</v>
          </cell>
        </row>
        <row r="6049">
          <cell r="A6049">
            <v>6770078</v>
          </cell>
          <cell r="B6049" t="str">
            <v>Mdd Beverage Sdn Bhd</v>
          </cell>
          <cell r="C6049" t="str">
            <v>Kuantan Bc</v>
          </cell>
        </row>
        <row r="6050">
          <cell r="A6050">
            <v>6796410</v>
          </cell>
          <cell r="B6050" t="str">
            <v>Swan Malaysia Sendirian Berhad</v>
          </cell>
          <cell r="C6050" t="str">
            <v>Johor Baru Bc</v>
          </cell>
        </row>
        <row r="6051">
          <cell r="A6051">
            <v>6808809</v>
          </cell>
          <cell r="B6051" t="str">
            <v>Mitti Power Cables Sdn Bhd</v>
          </cell>
          <cell r="C6051" t="str">
            <v>Johor Baru Bc</v>
          </cell>
        </row>
        <row r="6052">
          <cell r="A6052">
            <v>6836138</v>
          </cell>
          <cell r="B6052" t="str">
            <v>Cbh Engineering Sdn Bhd</v>
          </cell>
          <cell r="C6052" t="str">
            <v>Sri Damansara Bc</v>
          </cell>
        </row>
        <row r="6053">
          <cell r="A6053">
            <v>6844836</v>
          </cell>
          <cell r="B6053" t="str">
            <v>Oxyhin Sdn Bhd</v>
          </cell>
          <cell r="C6053" t="str">
            <v>Petaling Jaya Bc</v>
          </cell>
        </row>
        <row r="6054">
          <cell r="A6054">
            <v>6852978</v>
          </cell>
          <cell r="B6054" t="str">
            <v>Chicago Metallic (M) Sdn Bhd</v>
          </cell>
          <cell r="C6054" t="str">
            <v>Johor Baru Bc</v>
          </cell>
        </row>
        <row r="6055">
          <cell r="A6055">
            <v>6866310</v>
          </cell>
          <cell r="B6055" t="str">
            <v>Amtel Resources Sdn Bhd</v>
          </cell>
          <cell r="C6055" t="str">
            <v>Subang Bc</v>
          </cell>
        </row>
        <row r="6056">
          <cell r="A6056">
            <v>6869597</v>
          </cell>
          <cell r="B6056" t="str">
            <v>Supercomnet Technologies Berhad</v>
          </cell>
          <cell r="C6056" t="str">
            <v>Sungai Petani Bc</v>
          </cell>
        </row>
        <row r="6057">
          <cell r="A6057">
            <v>6870334</v>
          </cell>
          <cell r="B6057" t="str">
            <v>Ultimate Circle Sdn Bhd</v>
          </cell>
          <cell r="C6057" t="str">
            <v>Jln Tun Perak Bc</v>
          </cell>
        </row>
        <row r="6058">
          <cell r="A6058">
            <v>6879033</v>
          </cell>
          <cell r="B6058" t="str">
            <v>Janoschka Malaysia Sdn.Bhd.</v>
          </cell>
          <cell r="C6058" t="str">
            <v>Seremban Bc</v>
          </cell>
        </row>
        <row r="6059">
          <cell r="A6059">
            <v>6883879</v>
          </cell>
          <cell r="B6059" t="str">
            <v>Pintaran Aktif Sdn Bhd</v>
          </cell>
          <cell r="C6059" t="str">
            <v>Jln Tun Perak Bc</v>
          </cell>
        </row>
        <row r="6060">
          <cell r="A6060">
            <v>6891801</v>
          </cell>
          <cell r="B6060" t="str">
            <v>Valmatic Engineering Sdn Bhd</v>
          </cell>
          <cell r="C6060" t="str">
            <v>Petaling Jaya Bc</v>
          </cell>
        </row>
        <row r="6061">
          <cell r="A6061">
            <v>6891808</v>
          </cell>
          <cell r="B6061" t="str">
            <v>Global Plus Solutions Sendirian Berhad</v>
          </cell>
          <cell r="C6061" t="str">
            <v>Subang Bc</v>
          </cell>
        </row>
        <row r="6062">
          <cell r="A6062">
            <v>6938717</v>
          </cell>
          <cell r="B6062" t="str">
            <v>Profound Radiance Sdn Bhd</v>
          </cell>
          <cell r="C6062" t="str">
            <v>Bangsar Bc</v>
          </cell>
        </row>
        <row r="6063">
          <cell r="A6063">
            <v>6978599</v>
          </cell>
          <cell r="B6063" t="str">
            <v>Elegant Class Sdn Bhd</v>
          </cell>
          <cell r="C6063" t="str">
            <v>Penang Bc</v>
          </cell>
        </row>
        <row r="6064">
          <cell r="A6064">
            <v>6981664</v>
          </cell>
          <cell r="B6064" t="str">
            <v>Pasaraya Onestop Sdn Bhd</v>
          </cell>
          <cell r="C6064" t="str">
            <v>Alor Setar Bc</v>
          </cell>
        </row>
        <row r="6065">
          <cell r="A6065">
            <v>7011201</v>
          </cell>
          <cell r="B6065" t="str">
            <v>Lenga Palmoil Industries Sdn Bhd</v>
          </cell>
          <cell r="C6065" t="str">
            <v>Muar Bc</v>
          </cell>
        </row>
        <row r="6066">
          <cell r="A6066">
            <v>7015920</v>
          </cell>
          <cell r="B6066" t="str">
            <v>E.H Utara Holdings Sdn Bhd</v>
          </cell>
          <cell r="C6066" t="str">
            <v>Alor Setar Bc</v>
          </cell>
        </row>
        <row r="6067">
          <cell r="A6067">
            <v>7024485</v>
          </cell>
          <cell r="B6067" t="str">
            <v>Unisys(Malaysia) Sdn Bhd</v>
          </cell>
          <cell r="C6067" t="str">
            <v>Subang Bc</v>
          </cell>
        </row>
        <row r="6068">
          <cell r="A6068">
            <v>7044165</v>
          </cell>
          <cell r="B6068" t="str">
            <v>Kumpulan Mega (Hldg) Sdn Bhd</v>
          </cell>
          <cell r="C6068" t="str">
            <v>Bangsar Bc</v>
          </cell>
        </row>
        <row r="6069">
          <cell r="A6069">
            <v>7048108</v>
          </cell>
          <cell r="B6069" t="e">
            <v>#N/A</v>
          </cell>
          <cell r="C6069" t="e">
            <v>#N/A</v>
          </cell>
        </row>
        <row r="6070">
          <cell r="A6070">
            <v>7057476</v>
          </cell>
          <cell r="B6070" t="str">
            <v>Yun Nam Hair Care Sdn Bhd</v>
          </cell>
          <cell r="C6070" t="str">
            <v>Bangsar Bc</v>
          </cell>
        </row>
        <row r="6071">
          <cell r="A6071">
            <v>7087734</v>
          </cell>
          <cell r="B6071" t="str">
            <v>Ypc (Malaysia) Sdn Bhd</v>
          </cell>
          <cell r="C6071" t="str">
            <v>Shah Alam Bc</v>
          </cell>
        </row>
        <row r="6072">
          <cell r="A6072">
            <v>7121971</v>
          </cell>
          <cell r="B6072" t="e">
            <v>#N/A</v>
          </cell>
          <cell r="C6072" t="e">
            <v>#N/A</v>
          </cell>
        </row>
        <row r="6073">
          <cell r="A6073">
            <v>7127005</v>
          </cell>
          <cell r="B6073" t="str">
            <v>Ywc Engineers &amp; Constructors Sdn Bhd</v>
          </cell>
          <cell r="C6073" t="str">
            <v>Jln Tun Perak Bc</v>
          </cell>
        </row>
        <row r="6074">
          <cell r="A6074">
            <v>7134385</v>
          </cell>
          <cell r="B6074" t="str">
            <v>Azair Sdn Bhd</v>
          </cell>
          <cell r="C6074" t="str">
            <v>Bangsar Bc</v>
          </cell>
        </row>
        <row r="6075">
          <cell r="A6075">
            <v>7174708</v>
          </cell>
          <cell r="B6075" t="str">
            <v>Tesomac Sdn Bhd</v>
          </cell>
          <cell r="C6075" t="str">
            <v>Subang Bc</v>
          </cell>
        </row>
        <row r="6076">
          <cell r="A6076">
            <v>7201614</v>
          </cell>
          <cell r="B6076" t="str">
            <v>U B F Maintenance Sdn. Bhd.</v>
          </cell>
          <cell r="C6076" t="str">
            <v>Kemaman Bc</v>
          </cell>
        </row>
        <row r="6077">
          <cell r="A6077">
            <v>7204302</v>
          </cell>
          <cell r="B6077" t="str">
            <v>Tricor Roots Consulting Sdn Bhd</v>
          </cell>
          <cell r="C6077" t="str">
            <v>Bangsar Bc</v>
          </cell>
        </row>
        <row r="6078">
          <cell r="A6078">
            <v>7211982</v>
          </cell>
          <cell r="B6078" t="str">
            <v>Grouplite Engineering Sdn Bhd</v>
          </cell>
          <cell r="C6078" t="str">
            <v>Penang Bc</v>
          </cell>
        </row>
        <row r="6079">
          <cell r="A6079">
            <v>7213380</v>
          </cell>
          <cell r="B6079" t="str">
            <v>Dreamgate (Malaysia) Sdn Bhd</v>
          </cell>
          <cell r="C6079" t="str">
            <v>Penang Bc</v>
          </cell>
        </row>
        <row r="6080">
          <cell r="A6080">
            <v>7223135</v>
          </cell>
          <cell r="B6080" t="str">
            <v>Ivory Pearl Sdn Bhd</v>
          </cell>
          <cell r="C6080" t="str">
            <v>Ipoh Bc</v>
          </cell>
        </row>
        <row r="6081">
          <cell r="A6081">
            <v>7227607</v>
          </cell>
          <cell r="B6081" t="str">
            <v>Minat Johan Sdn. Bhd.</v>
          </cell>
          <cell r="C6081" t="str">
            <v>Alor Setar Bc</v>
          </cell>
        </row>
        <row r="6082">
          <cell r="A6082">
            <v>7279510</v>
          </cell>
          <cell r="B6082" t="str">
            <v>Alno Industry Sdn Bhd</v>
          </cell>
          <cell r="C6082" t="str">
            <v>Prai Bc</v>
          </cell>
        </row>
        <row r="6083">
          <cell r="A6083">
            <v>7321611</v>
          </cell>
          <cell r="B6083" t="str">
            <v>Sri Kancil Development Sdn. Bhd.</v>
          </cell>
          <cell r="C6083" t="str">
            <v>Ipoh Bc</v>
          </cell>
        </row>
        <row r="6084">
          <cell r="A6084">
            <v>7338730</v>
          </cell>
          <cell r="B6084" t="str">
            <v>Nur Distribution Sdn Bhd</v>
          </cell>
          <cell r="C6084" t="str">
            <v>Bangsar Bc</v>
          </cell>
        </row>
        <row r="6085">
          <cell r="A6085">
            <v>7360737</v>
          </cell>
          <cell r="B6085" t="str">
            <v>Trocellen S.E.A. Sdn Bhd</v>
          </cell>
          <cell r="C6085" t="str">
            <v>Petaling Jaya Bc</v>
          </cell>
        </row>
        <row r="6086">
          <cell r="A6086">
            <v>7370597</v>
          </cell>
          <cell r="B6086" t="str">
            <v>Bestply Sdn Bhd</v>
          </cell>
          <cell r="C6086" t="str">
            <v>Sibu Bc</v>
          </cell>
        </row>
        <row r="6087">
          <cell r="A6087">
            <v>7372331</v>
          </cell>
          <cell r="B6087" t="str">
            <v>Nm Packaging (M) Sdn Bhd</v>
          </cell>
          <cell r="C6087" t="str">
            <v>Johor Baru Bc</v>
          </cell>
        </row>
        <row r="6088">
          <cell r="A6088">
            <v>7393356</v>
          </cell>
          <cell r="B6088" t="str">
            <v>The Coffee Bean &amp; Tea Leaf (M) Sdn Bhd</v>
          </cell>
          <cell r="C6088" t="str">
            <v>Jln P Ramlee Bc</v>
          </cell>
        </row>
        <row r="6089">
          <cell r="A6089">
            <v>7396821</v>
          </cell>
          <cell r="B6089" t="str">
            <v>T.H.L Sofa Sdn Bhd</v>
          </cell>
          <cell r="C6089" t="str">
            <v>Ipoh Bc</v>
          </cell>
        </row>
        <row r="6090">
          <cell r="A6090">
            <v>7399100</v>
          </cell>
          <cell r="B6090" t="str">
            <v>Trontex (M) Sdn Bhd</v>
          </cell>
          <cell r="C6090" t="str">
            <v>Sungai Petani Bc</v>
          </cell>
        </row>
        <row r="6091">
          <cell r="A6091">
            <v>7410444</v>
          </cell>
          <cell r="B6091" t="str">
            <v>Loh Guan Lye &amp; Sons Sdn Bhd</v>
          </cell>
          <cell r="C6091" t="str">
            <v>Penang Bc</v>
          </cell>
        </row>
        <row r="6092">
          <cell r="A6092">
            <v>7415958</v>
          </cell>
          <cell r="B6092" t="str">
            <v>Warna Kembara (M) Sdn Bhd</v>
          </cell>
          <cell r="C6092" t="str">
            <v>Kuching Bc</v>
          </cell>
        </row>
        <row r="6093">
          <cell r="A6093">
            <v>7422093</v>
          </cell>
          <cell r="B6093" t="str">
            <v>Puncak Luyang Sdn Bhd (Fka Pristana Sb)</v>
          </cell>
          <cell r="C6093" t="str">
            <v>Klang Bc</v>
          </cell>
        </row>
        <row r="6094">
          <cell r="A6094">
            <v>7553821</v>
          </cell>
          <cell r="B6094" t="str">
            <v>Jeng Huat (Bahau) Realty Sdn Bhd</v>
          </cell>
          <cell r="C6094" t="str">
            <v>Seremban Bc</v>
          </cell>
        </row>
        <row r="6095">
          <cell r="A6095">
            <v>7556767</v>
          </cell>
          <cell r="B6095" t="str">
            <v>Y H Wong Enterprise Sdn Bhd</v>
          </cell>
          <cell r="C6095" t="str">
            <v>Miri Bc</v>
          </cell>
        </row>
        <row r="6096">
          <cell r="A6096">
            <v>7558817</v>
          </cell>
          <cell r="B6096" t="str">
            <v>Syarikat Pesaka Antah Sdn Bhd</v>
          </cell>
          <cell r="C6096" t="str">
            <v>Bangsar Bc</v>
          </cell>
        </row>
        <row r="6097">
          <cell r="A6097">
            <v>7570908</v>
          </cell>
          <cell r="B6097" t="str">
            <v>Mokpo Brick (Serian) S/B</v>
          </cell>
          <cell r="C6097" t="str">
            <v>Bintulu Bc</v>
          </cell>
        </row>
        <row r="6098">
          <cell r="A6098">
            <v>7580195</v>
          </cell>
          <cell r="B6098" t="str">
            <v>Setia Haruman Sdn Bhd</v>
          </cell>
          <cell r="C6098" t="str">
            <v>Subang Bc</v>
          </cell>
        </row>
        <row r="6099">
          <cell r="A6099">
            <v>7612130</v>
          </cell>
          <cell r="B6099" t="str">
            <v>Pekah Sdn Bhd</v>
          </cell>
          <cell r="C6099" t="str">
            <v>Karamunsing Bc</v>
          </cell>
        </row>
        <row r="6100">
          <cell r="A6100">
            <v>7633620</v>
          </cell>
          <cell r="B6100" t="str">
            <v>Ekajaya Logistics Sdn Bhd</v>
          </cell>
          <cell r="C6100" t="str">
            <v>Subang Bc</v>
          </cell>
        </row>
        <row r="6101">
          <cell r="A6101">
            <v>7644331</v>
          </cell>
          <cell r="B6101" t="str">
            <v>Metrobrite Engineering Sdn Bhd</v>
          </cell>
          <cell r="C6101" t="str">
            <v>Sibu Bc</v>
          </cell>
        </row>
        <row r="6102">
          <cell r="A6102">
            <v>7647961</v>
          </cell>
          <cell r="B6102" t="str">
            <v>Thye Shen Hung Sdn Bhd</v>
          </cell>
          <cell r="C6102" t="str">
            <v>Prai Bc</v>
          </cell>
        </row>
        <row r="6103">
          <cell r="A6103">
            <v>7659361</v>
          </cell>
          <cell r="B6103" t="str">
            <v>Perusahaan Majuco Sdn Bhd</v>
          </cell>
          <cell r="C6103" t="str">
            <v>Bangsar Bc</v>
          </cell>
        </row>
        <row r="6104">
          <cell r="A6104">
            <v>7669212</v>
          </cell>
          <cell r="B6104" t="str">
            <v>Ik Chin Travel Service (K) Sdn Bhd</v>
          </cell>
          <cell r="C6104" t="str">
            <v>Kuching Bc</v>
          </cell>
        </row>
        <row r="6105">
          <cell r="A6105">
            <v>7678985</v>
          </cell>
          <cell r="B6105" t="str">
            <v>Perkayuan Bersatu Jaya Sdn Bhd</v>
          </cell>
          <cell r="C6105" t="str">
            <v>Seremban Bc</v>
          </cell>
        </row>
        <row r="6106">
          <cell r="A6106">
            <v>7698954</v>
          </cell>
          <cell r="B6106" t="str">
            <v>Crystal Dignity (M) Sdn Bhd</v>
          </cell>
          <cell r="C6106" t="str">
            <v>Prai Bc</v>
          </cell>
        </row>
        <row r="6107">
          <cell r="A6107">
            <v>7699024</v>
          </cell>
          <cell r="B6107" t="str">
            <v>Syarikat Qingli Sdn Bhd</v>
          </cell>
          <cell r="C6107" t="str">
            <v>Prai Bc</v>
          </cell>
        </row>
        <row r="6108">
          <cell r="A6108">
            <v>7715835</v>
          </cell>
          <cell r="B6108" t="str">
            <v>Babyana Kontraktor</v>
          </cell>
          <cell r="C6108" t="str">
            <v>Karamunsing Bc</v>
          </cell>
        </row>
        <row r="6109">
          <cell r="A6109">
            <v>7716197</v>
          </cell>
          <cell r="B6109" t="str">
            <v>K-Link International Sdn. Bhd.</v>
          </cell>
          <cell r="C6109" t="str">
            <v>Jln Tun Perak Bc</v>
          </cell>
        </row>
        <row r="6110">
          <cell r="A6110">
            <v>7786594</v>
          </cell>
          <cell r="B6110" t="str">
            <v>Riamal Ventures Sdn. Bhd.</v>
          </cell>
          <cell r="C6110" t="str">
            <v>Kuching Bc</v>
          </cell>
        </row>
        <row r="6111">
          <cell r="A6111">
            <v>7793726</v>
          </cell>
          <cell r="B6111" t="str">
            <v>Kayangan Kemas Sdn Bhd</v>
          </cell>
          <cell r="C6111" t="str">
            <v>Jln Tun Perak Bc</v>
          </cell>
        </row>
        <row r="6112">
          <cell r="A6112">
            <v>7801375</v>
          </cell>
          <cell r="B6112" t="str">
            <v>Bina Plastic Industries Sdn Bhd</v>
          </cell>
          <cell r="C6112" t="str">
            <v>Jln Tun Perak Bc</v>
          </cell>
        </row>
        <row r="6113">
          <cell r="A6113">
            <v>7813564</v>
          </cell>
          <cell r="B6113" t="str">
            <v>Sinar Teknik Urus Harta Sdn Bhd</v>
          </cell>
          <cell r="C6113" t="str">
            <v>Jln P Ramlee Bc</v>
          </cell>
        </row>
        <row r="6114">
          <cell r="A6114">
            <v>7821885</v>
          </cell>
          <cell r="B6114" t="str">
            <v>Top Green Construction Development Sdn B</v>
          </cell>
          <cell r="C6114" t="str">
            <v>Kuching Bc</v>
          </cell>
        </row>
        <row r="6115">
          <cell r="A6115">
            <v>7900146</v>
          </cell>
          <cell r="B6115" t="str">
            <v>Maksu Corporation Sdn Bhd</v>
          </cell>
          <cell r="C6115" t="str">
            <v>Ipoh Bc</v>
          </cell>
        </row>
        <row r="6116">
          <cell r="A6116">
            <v>7902376</v>
          </cell>
          <cell r="B6116" t="str">
            <v>Sirdi-333 Otomobil Sdn Bhd</v>
          </cell>
          <cell r="C6116" t="str">
            <v>Teluk Intan Bc</v>
          </cell>
        </row>
        <row r="6117">
          <cell r="A6117">
            <v>7911845</v>
          </cell>
          <cell r="B6117" t="str">
            <v>Bras Ventures Berhad</v>
          </cell>
          <cell r="C6117" t="str">
            <v>Petaling Jaya Bc</v>
          </cell>
        </row>
        <row r="6118">
          <cell r="A6118">
            <v>7936514</v>
          </cell>
          <cell r="B6118" t="str">
            <v>Tay Auto Services Sdn Bhd</v>
          </cell>
          <cell r="C6118" t="str">
            <v>Muar Bc</v>
          </cell>
        </row>
        <row r="6119">
          <cell r="A6119">
            <v>7953214</v>
          </cell>
          <cell r="B6119" t="str">
            <v>Bandar Kenyalang Sdn Bhd</v>
          </cell>
          <cell r="C6119" t="str">
            <v>Petaling Jaya Bc</v>
          </cell>
        </row>
        <row r="6120">
          <cell r="A6120">
            <v>7963187</v>
          </cell>
          <cell r="B6120" t="str">
            <v>Tai Ichi Enterprise Sdn Bhd</v>
          </cell>
          <cell r="C6120" t="str">
            <v>Kuantan Bc</v>
          </cell>
        </row>
        <row r="6121">
          <cell r="A6121">
            <v>7976270</v>
          </cell>
          <cell r="B6121" t="str">
            <v>Golden Horse Plantations Sdn Bhd</v>
          </cell>
          <cell r="C6121" t="str">
            <v>Mentakab Bc</v>
          </cell>
        </row>
        <row r="6122">
          <cell r="A6122">
            <v>7999436</v>
          </cell>
          <cell r="B6122" t="str">
            <v>Bay Watch Elv System Sdn. Bhd.</v>
          </cell>
          <cell r="C6122" t="str">
            <v>Subang Bc</v>
          </cell>
        </row>
        <row r="6123">
          <cell r="A6123">
            <v>8007841</v>
          </cell>
          <cell r="B6123" t="str">
            <v>Ibzi Holdings Sdn Bhd</v>
          </cell>
          <cell r="C6123" t="str">
            <v>Johor Baru Bc</v>
          </cell>
        </row>
        <row r="6124">
          <cell r="A6124">
            <v>8012165</v>
          </cell>
          <cell r="B6124" t="str">
            <v>Syarikat Perniagaan Lamzhuan Sdn Bhd</v>
          </cell>
          <cell r="C6124" t="str">
            <v>Ipoh Bc</v>
          </cell>
        </row>
        <row r="6125">
          <cell r="A6125">
            <v>8024546</v>
          </cell>
          <cell r="B6125" t="str">
            <v>Johnson Pump (M) Sdn Bhd</v>
          </cell>
          <cell r="C6125" t="str">
            <v>Kajang Bc</v>
          </cell>
        </row>
        <row r="6126">
          <cell r="A6126">
            <v>8057144</v>
          </cell>
          <cell r="B6126" t="str">
            <v>Fuji Koki Resources (M) Sdn.Bhd.</v>
          </cell>
          <cell r="C6126" t="str">
            <v>Petaling Jaya Bc</v>
          </cell>
        </row>
        <row r="6127">
          <cell r="A6127">
            <v>8065605</v>
          </cell>
          <cell r="B6127" t="str">
            <v>Emerge Assets Sdn Bhd</v>
          </cell>
          <cell r="C6127" t="str">
            <v>Miri Bc</v>
          </cell>
        </row>
        <row r="6128">
          <cell r="A6128">
            <v>8109894</v>
          </cell>
          <cell r="B6128" t="str">
            <v>Prifaria Sdn Bhd</v>
          </cell>
          <cell r="C6128" t="str">
            <v>Kuala Terengganu Bc</v>
          </cell>
        </row>
        <row r="6129">
          <cell r="A6129">
            <v>8120581</v>
          </cell>
          <cell r="B6129" t="str">
            <v>Teong Sheng Industries Sdn Bhd</v>
          </cell>
          <cell r="C6129" t="str">
            <v>Muar Bc</v>
          </cell>
        </row>
        <row r="6130">
          <cell r="A6130">
            <v>8139158</v>
          </cell>
          <cell r="B6130" t="str">
            <v>After Image Sdn. Bhd.</v>
          </cell>
          <cell r="C6130" t="str">
            <v>Kota Bharu Bc</v>
          </cell>
        </row>
        <row r="6131">
          <cell r="A6131">
            <v>8142985</v>
          </cell>
          <cell r="B6131" t="str">
            <v>Visaland Sdn Bhd</v>
          </cell>
          <cell r="C6131" t="str">
            <v>Karamunsing Bc</v>
          </cell>
        </row>
        <row r="6132">
          <cell r="A6132">
            <v>8187362</v>
          </cell>
          <cell r="B6132" t="str">
            <v>Quinworth Resources Sdn Bhd</v>
          </cell>
          <cell r="C6132" t="str">
            <v>Subang Bc</v>
          </cell>
        </row>
        <row r="6133">
          <cell r="A6133">
            <v>8188783</v>
          </cell>
          <cell r="B6133" t="str">
            <v>Sandar Bina Sdn Bhd</v>
          </cell>
          <cell r="C6133" t="str">
            <v>Jln Tun Perak Bc</v>
          </cell>
        </row>
        <row r="6134">
          <cell r="A6134">
            <v>8205690</v>
          </cell>
          <cell r="B6134" t="str">
            <v>Miri Transport Company Sdn Bhd</v>
          </cell>
          <cell r="C6134" t="str">
            <v>Miri Bc</v>
          </cell>
        </row>
        <row r="6135">
          <cell r="A6135">
            <v>8245963</v>
          </cell>
          <cell r="B6135" t="str">
            <v>Pelancongan Merdeka Sdn Bhd</v>
          </cell>
          <cell r="C6135" t="str">
            <v>Kuching Bc</v>
          </cell>
        </row>
        <row r="6136">
          <cell r="A6136">
            <v>8418599</v>
          </cell>
          <cell r="B6136" t="str">
            <v>Syarikat Am-Me Sdn Bhd</v>
          </cell>
          <cell r="C6136" t="str">
            <v>Kuching Bc</v>
          </cell>
        </row>
        <row r="6137">
          <cell r="A6137">
            <v>8419183</v>
          </cell>
          <cell r="B6137" t="str">
            <v>Mip Equipment Sdn Bhd</v>
          </cell>
          <cell r="C6137" t="str">
            <v>Bangsar Bc</v>
          </cell>
        </row>
        <row r="6138">
          <cell r="A6138">
            <v>8502883</v>
          </cell>
          <cell r="B6138" t="str">
            <v>Snfor Sdn. Bhd.</v>
          </cell>
          <cell r="C6138" t="str">
            <v>Jln Tun Perak Bc</v>
          </cell>
        </row>
        <row r="6139">
          <cell r="A6139">
            <v>8645458</v>
          </cell>
          <cell r="B6139" t="str">
            <v>Bumi Jiwa Sdn Bhd</v>
          </cell>
          <cell r="C6139" t="str">
            <v>Subang Bc</v>
          </cell>
        </row>
        <row r="6140">
          <cell r="A6140">
            <v>8663115</v>
          </cell>
          <cell r="B6140" t="str">
            <v>Zatb Sdn Bhd</v>
          </cell>
          <cell r="C6140" t="str">
            <v>Shah Alam Bc</v>
          </cell>
        </row>
        <row r="6141">
          <cell r="A6141">
            <v>8669887</v>
          </cell>
          <cell r="B6141" t="str">
            <v>Chen Yii Construction Sdn Bhd</v>
          </cell>
          <cell r="C6141" t="str">
            <v>Sibu Bc</v>
          </cell>
        </row>
        <row r="6142">
          <cell r="A6142">
            <v>8913227</v>
          </cell>
          <cell r="B6142" t="str">
            <v>Binaform Sdn Bhd</v>
          </cell>
          <cell r="C6142" t="str">
            <v>Petaling Jaya Bc</v>
          </cell>
        </row>
        <row r="6143">
          <cell r="A6143">
            <v>8929668</v>
          </cell>
          <cell r="B6143" t="str">
            <v>Min Aik Technology (M) S/B</v>
          </cell>
          <cell r="C6143" t="str">
            <v>Malacca Bc</v>
          </cell>
        </row>
        <row r="6144">
          <cell r="A6144">
            <v>8940653</v>
          </cell>
          <cell r="B6144" t="str">
            <v>Kamso Sdn Bhd</v>
          </cell>
          <cell r="C6144" t="str">
            <v>Malacca Bc</v>
          </cell>
        </row>
        <row r="6145">
          <cell r="A6145">
            <v>8963697</v>
          </cell>
          <cell r="B6145" t="str">
            <v>Hyva (Malaysia) Sdn Bhd</v>
          </cell>
          <cell r="C6145" t="str">
            <v>Jln P Ramlee Bc</v>
          </cell>
        </row>
        <row r="6146">
          <cell r="A6146">
            <v>8971904</v>
          </cell>
          <cell r="B6146" t="str">
            <v>Sonic Hardware (Sarawak) Sdn Bhd</v>
          </cell>
          <cell r="C6146" t="str">
            <v>Sibu Bc</v>
          </cell>
        </row>
        <row r="6147">
          <cell r="A6147">
            <v>8974331</v>
          </cell>
          <cell r="B6147" t="str">
            <v>Jasmine Travel &amp; Tours (Sabah) Sdn Bhd</v>
          </cell>
          <cell r="C6147" t="str">
            <v>Karamunsing Bc</v>
          </cell>
        </row>
        <row r="6148">
          <cell r="A6148">
            <v>8996582</v>
          </cell>
          <cell r="B6148" t="str">
            <v>Dimerco Express (Malaysia) Sdn Bhd</v>
          </cell>
          <cell r="C6148" t="str">
            <v>Petaling Jaya Bc</v>
          </cell>
        </row>
        <row r="6149">
          <cell r="A6149">
            <v>8997009</v>
          </cell>
          <cell r="B6149" t="str">
            <v>Letrik P.J. Union Sdn Bhd</v>
          </cell>
          <cell r="C6149" t="str">
            <v>Petaling Jaya Bc</v>
          </cell>
        </row>
        <row r="6150">
          <cell r="A6150">
            <v>9000738</v>
          </cell>
          <cell r="B6150" t="str">
            <v>Coneff Corporation Sdn Bhd</v>
          </cell>
          <cell r="C6150" t="str">
            <v>Shah Alam Bc</v>
          </cell>
        </row>
        <row r="6151">
          <cell r="A6151">
            <v>9005423</v>
          </cell>
          <cell r="B6151" t="str">
            <v>Hasilwan (M) Sdn Bhd</v>
          </cell>
          <cell r="C6151" t="str">
            <v>Jln Tun Perak Bc</v>
          </cell>
        </row>
        <row r="6152">
          <cell r="A6152">
            <v>9021461</v>
          </cell>
          <cell r="B6152" t="str">
            <v>Matak (M) Sdn Bhd</v>
          </cell>
          <cell r="C6152" t="str">
            <v>Johor Baru Bc</v>
          </cell>
        </row>
        <row r="6153">
          <cell r="A6153">
            <v>9022500</v>
          </cell>
          <cell r="B6153" t="str">
            <v>Sfg Technology (M) Sdn Bhd</v>
          </cell>
          <cell r="C6153" t="str">
            <v>Petaling Jaya Bc</v>
          </cell>
        </row>
        <row r="6154">
          <cell r="A6154">
            <v>9063515</v>
          </cell>
          <cell r="B6154" t="str">
            <v>Dynapharm (M) Sdn Bhd</v>
          </cell>
          <cell r="C6154" t="str">
            <v>Prai Bc</v>
          </cell>
        </row>
        <row r="6155">
          <cell r="A6155">
            <v>9074120</v>
          </cell>
          <cell r="B6155" t="str">
            <v>Rengland Developments Sdn Bhd</v>
          </cell>
          <cell r="C6155" t="str">
            <v>Batu Pahat Bc</v>
          </cell>
        </row>
        <row r="6156">
          <cell r="A6156">
            <v>9084084</v>
          </cell>
          <cell r="B6156" t="str">
            <v>Khian Henn Corporation Sdn Bhd</v>
          </cell>
          <cell r="C6156" t="str">
            <v>Malacca Bc</v>
          </cell>
        </row>
        <row r="6157">
          <cell r="A6157">
            <v>9086563</v>
          </cell>
          <cell r="B6157" t="str">
            <v>Mekar Industries Sdn Bhd</v>
          </cell>
          <cell r="C6157" t="str">
            <v>Prai Bc</v>
          </cell>
        </row>
        <row r="6158">
          <cell r="A6158">
            <v>9089636</v>
          </cell>
          <cell r="B6158" t="str">
            <v>Eisei Marketing Sdn Bhd</v>
          </cell>
          <cell r="C6158" t="str">
            <v>Kajang Bc</v>
          </cell>
        </row>
        <row r="6159">
          <cell r="A6159">
            <v>9110806</v>
          </cell>
          <cell r="B6159" t="str">
            <v>Cempaka Sdn Bhd</v>
          </cell>
          <cell r="C6159" t="str">
            <v>Jln Tun Perak Bc</v>
          </cell>
        </row>
        <row r="6160">
          <cell r="A6160">
            <v>9128855</v>
          </cell>
          <cell r="B6160" t="str">
            <v>Vincemax Sdn Bhd</v>
          </cell>
          <cell r="C6160" t="str">
            <v>Kuantan Bc</v>
          </cell>
        </row>
        <row r="6161">
          <cell r="A6161">
            <v>9130238</v>
          </cell>
          <cell r="B6161" t="str">
            <v>Air-Marine Cargo Agency Sdn Bhd</v>
          </cell>
          <cell r="C6161" t="str">
            <v>Bintulu Bc</v>
          </cell>
        </row>
        <row r="6162">
          <cell r="A6162">
            <v>9140368</v>
          </cell>
          <cell r="B6162" t="str">
            <v>Neemetal Sdn Bhd</v>
          </cell>
          <cell r="C6162" t="str">
            <v>Penang Bc</v>
          </cell>
        </row>
        <row r="6163">
          <cell r="A6163">
            <v>9158409</v>
          </cell>
          <cell r="B6163" t="str">
            <v>Nwp Industries Sdn. Bhd.</v>
          </cell>
          <cell r="C6163" t="str">
            <v>Karamunsing Bc</v>
          </cell>
        </row>
        <row r="6164">
          <cell r="A6164">
            <v>9159725</v>
          </cell>
          <cell r="B6164" t="str">
            <v>Kintetsu World Express (Malaysia) Sdn Bh</v>
          </cell>
          <cell r="C6164" t="str">
            <v>Penang Bc</v>
          </cell>
        </row>
        <row r="6165">
          <cell r="A6165">
            <v>9164584</v>
          </cell>
          <cell r="B6165" t="str">
            <v>Satar Empire Sdn. Bhd.</v>
          </cell>
          <cell r="C6165" t="str">
            <v>Petaling Jaya Bc</v>
          </cell>
        </row>
        <row r="6166">
          <cell r="A6166">
            <v>9170976</v>
          </cell>
          <cell r="B6166" t="str">
            <v>Electcoms Berhad</v>
          </cell>
          <cell r="C6166" t="str">
            <v>Petaling Jaya Bc</v>
          </cell>
        </row>
        <row r="6167">
          <cell r="A6167">
            <v>9183840</v>
          </cell>
          <cell r="B6167" t="str">
            <v>C.F. Chew Sdn Bhd</v>
          </cell>
          <cell r="C6167" t="str">
            <v>Ipoh Bc</v>
          </cell>
        </row>
        <row r="6168">
          <cell r="A6168">
            <v>9211844</v>
          </cell>
          <cell r="B6168" t="str">
            <v>Sin Hock Soon Trading Sdn Bhd</v>
          </cell>
          <cell r="C6168" t="str">
            <v>Sungai Petani Bc</v>
          </cell>
        </row>
        <row r="6169">
          <cell r="A6169">
            <v>9237988</v>
          </cell>
          <cell r="B6169" t="str">
            <v>Chuanheng Furniture Products Sdn Bhd</v>
          </cell>
          <cell r="C6169" t="str">
            <v>Muar Bc</v>
          </cell>
        </row>
        <row r="6170">
          <cell r="A6170">
            <v>9250476</v>
          </cell>
          <cell r="B6170" t="str">
            <v>Axion Technology Sdn Bhd</v>
          </cell>
          <cell r="C6170" t="str">
            <v>Petaling Jaya Bc</v>
          </cell>
        </row>
        <row r="6171">
          <cell r="A6171">
            <v>9267002</v>
          </cell>
          <cell r="B6171" t="str">
            <v>Kombinasi Aneka Teknik Sdn. Bhd.</v>
          </cell>
          <cell r="C6171" t="str">
            <v>Miri Bc</v>
          </cell>
        </row>
        <row r="6172">
          <cell r="A6172">
            <v>9268395</v>
          </cell>
          <cell r="B6172" t="str">
            <v>Polar Electro Malaysia (M) Sdn Bhd</v>
          </cell>
          <cell r="C6172" t="str">
            <v>Prai Bc</v>
          </cell>
        </row>
        <row r="6173">
          <cell r="A6173">
            <v>9285852</v>
          </cell>
          <cell r="B6173" t="str">
            <v>Homeserta Enterprises Sdn Bhd</v>
          </cell>
          <cell r="C6173" t="str">
            <v>Miri Bc</v>
          </cell>
        </row>
        <row r="6174">
          <cell r="A6174">
            <v>9290784</v>
          </cell>
          <cell r="B6174" t="str">
            <v>Shb Enterprise Sdn Bhd</v>
          </cell>
          <cell r="C6174" t="str">
            <v>Jln P Ramlee Bc</v>
          </cell>
        </row>
        <row r="6175">
          <cell r="A6175">
            <v>9326307</v>
          </cell>
          <cell r="B6175" t="str">
            <v>Emperor Shipping &amp; Forwarding Sdn. Bhd.</v>
          </cell>
          <cell r="C6175" t="str">
            <v>Klang Bc</v>
          </cell>
        </row>
        <row r="6176">
          <cell r="A6176">
            <v>9335452</v>
          </cell>
          <cell r="B6176" t="str">
            <v>Atama Logistics (M) Sdn. Bhd.</v>
          </cell>
          <cell r="C6176" t="str">
            <v>Shah Alam Bc</v>
          </cell>
        </row>
        <row r="6177">
          <cell r="A6177">
            <v>9338342</v>
          </cell>
          <cell r="B6177" t="str">
            <v>Tacam Tech Jaya Sdn Bhd</v>
          </cell>
          <cell r="C6177" t="str">
            <v>Batu Pahat Bc</v>
          </cell>
        </row>
        <row r="6178">
          <cell r="A6178">
            <v>9340683</v>
          </cell>
          <cell r="B6178" t="str">
            <v>Trackwork &amp; Supplies Sdn.Bhd</v>
          </cell>
          <cell r="C6178" t="str">
            <v>Petaling Jaya Bc</v>
          </cell>
        </row>
        <row r="6179">
          <cell r="A6179">
            <v>9348141</v>
          </cell>
          <cell r="B6179" t="str">
            <v>Destiny Holdings (M) Sdn Bhd</v>
          </cell>
          <cell r="C6179" t="str">
            <v>Bintulu Bc</v>
          </cell>
        </row>
        <row r="6180">
          <cell r="A6180">
            <v>9372200</v>
          </cell>
          <cell r="B6180" t="str">
            <v>Executive Travel And Tours M Sdn Bhd</v>
          </cell>
          <cell r="C6180" t="str">
            <v>Johor Baru Bc</v>
          </cell>
        </row>
        <row r="6181">
          <cell r="A6181">
            <v>9395312</v>
          </cell>
          <cell r="B6181" t="str">
            <v>S.Y. Choo &amp; Sons Sdn Bhd</v>
          </cell>
          <cell r="C6181" t="str">
            <v>Sri Damansara Bc</v>
          </cell>
        </row>
        <row r="6182">
          <cell r="A6182">
            <v>9416625</v>
          </cell>
          <cell r="B6182" t="str">
            <v>Bristeel Corporation Sdn Bhd</v>
          </cell>
          <cell r="C6182" t="str">
            <v>Karamunsing Bc</v>
          </cell>
        </row>
        <row r="6183">
          <cell r="A6183">
            <v>9562839</v>
          </cell>
          <cell r="B6183" t="str">
            <v>M.A. Prestige Engineering Sdn Bhd</v>
          </cell>
          <cell r="C6183" t="str">
            <v>Bangsar Bc</v>
          </cell>
        </row>
        <row r="6184">
          <cell r="A6184">
            <v>9568045</v>
          </cell>
          <cell r="B6184" t="str">
            <v>Bumikawan Electrical Sdn Bhd</v>
          </cell>
          <cell r="C6184" t="str">
            <v>Ipoh Bc</v>
          </cell>
        </row>
        <row r="6185">
          <cell r="A6185">
            <v>9574565</v>
          </cell>
          <cell r="B6185" t="e">
            <v>#N/A</v>
          </cell>
          <cell r="C6185" t="e">
            <v>#N/A</v>
          </cell>
        </row>
        <row r="6186">
          <cell r="A6186">
            <v>9584040</v>
          </cell>
          <cell r="B6186" t="str">
            <v>Panantara Bina Sdn Bhd</v>
          </cell>
          <cell r="C6186" t="str">
            <v>Mentakab Bc</v>
          </cell>
        </row>
        <row r="6187">
          <cell r="A6187">
            <v>9600393</v>
          </cell>
          <cell r="B6187" t="str">
            <v>Computer Business Solutions Sdn Bhd</v>
          </cell>
          <cell r="C6187" t="str">
            <v>Jln P Ramlee Bc</v>
          </cell>
        </row>
        <row r="6188">
          <cell r="A6188">
            <v>9603309</v>
          </cell>
          <cell r="B6188" t="str">
            <v>Elmar Engineering Services Sdn Bhd</v>
          </cell>
          <cell r="C6188" t="str">
            <v>Karamunsing Bc</v>
          </cell>
        </row>
        <row r="6189">
          <cell r="A6189">
            <v>9610672</v>
          </cell>
          <cell r="B6189" t="str">
            <v>Jasa Tetap Sdn Bhd</v>
          </cell>
          <cell r="C6189" t="str">
            <v>Karamunsing Bc</v>
          </cell>
        </row>
        <row r="6190">
          <cell r="A6190">
            <v>9633764</v>
          </cell>
          <cell r="B6190" t="str">
            <v>Next Sphere Sdn Bhd</v>
          </cell>
          <cell r="C6190" t="str">
            <v>Jln P Ramlee Bc</v>
          </cell>
        </row>
        <row r="6191">
          <cell r="A6191">
            <v>9642959</v>
          </cell>
          <cell r="B6191" t="str">
            <v>Sl &amp; A Sdn Bhd</v>
          </cell>
          <cell r="C6191" t="str">
            <v>Jln P Ramlee Bc</v>
          </cell>
        </row>
        <row r="6192">
          <cell r="A6192">
            <v>9643194</v>
          </cell>
          <cell r="B6192" t="str">
            <v>Lck Land Sdn Bhd</v>
          </cell>
          <cell r="C6192" t="str">
            <v>Shah Alam Bc</v>
          </cell>
        </row>
        <row r="6193">
          <cell r="A6193">
            <v>9673572</v>
          </cell>
          <cell r="B6193" t="str">
            <v>Lim Thye Kiang Transport Sdn Bhd</v>
          </cell>
          <cell r="C6193" t="str">
            <v>Alor Setar Bc</v>
          </cell>
        </row>
        <row r="6194">
          <cell r="A6194">
            <v>9678009</v>
          </cell>
          <cell r="B6194" t="e">
            <v>#N/A</v>
          </cell>
          <cell r="C6194" t="e">
            <v>#N/A</v>
          </cell>
        </row>
        <row r="6195">
          <cell r="A6195">
            <v>9685343</v>
          </cell>
          <cell r="B6195" t="str">
            <v>Kara Marketing (M) Sb</v>
          </cell>
          <cell r="C6195" t="str">
            <v>Jln Tun Perak Bc</v>
          </cell>
        </row>
        <row r="6196">
          <cell r="A6196">
            <v>9685827</v>
          </cell>
          <cell r="B6196" t="str">
            <v>Itdistribution Sdn Bhd</v>
          </cell>
          <cell r="C6196" t="str">
            <v>Bangsar Bc</v>
          </cell>
        </row>
        <row r="6197">
          <cell r="A6197">
            <v>9686259</v>
          </cell>
          <cell r="B6197" t="e">
            <v>#N/A</v>
          </cell>
          <cell r="C6197" t="e">
            <v>#N/A</v>
          </cell>
        </row>
        <row r="6198">
          <cell r="A6198">
            <v>9713995</v>
          </cell>
          <cell r="B6198" t="str">
            <v>Ensign Infosecurity (Malaysia) Sdn. Bhd.</v>
          </cell>
          <cell r="C6198" t="str">
            <v>Subang Bc</v>
          </cell>
        </row>
        <row r="6199">
          <cell r="A6199">
            <v>9731728</v>
          </cell>
          <cell r="B6199" t="str">
            <v>Delta Berhad</v>
          </cell>
          <cell r="C6199" t="str">
            <v>Sibu Bc</v>
          </cell>
        </row>
        <row r="6200">
          <cell r="A6200">
            <v>9738332</v>
          </cell>
          <cell r="B6200" t="str">
            <v>Oscapower Sdn Bhd</v>
          </cell>
          <cell r="C6200" t="str">
            <v>Karamunsing Bc</v>
          </cell>
        </row>
        <row r="6201">
          <cell r="A6201">
            <v>9746330</v>
          </cell>
          <cell r="B6201" t="str">
            <v>Indah Bandaran Sdn Bhd</v>
          </cell>
          <cell r="C6201" t="str">
            <v>Kuantan Bc</v>
          </cell>
        </row>
        <row r="6202">
          <cell r="A6202">
            <v>9776793</v>
          </cell>
          <cell r="B6202" t="str">
            <v>Canggih Kilat Sdn Bhd</v>
          </cell>
          <cell r="C6202" t="str">
            <v>Bangsar Bc</v>
          </cell>
        </row>
        <row r="6203">
          <cell r="A6203">
            <v>9778923</v>
          </cell>
          <cell r="B6203" t="str">
            <v>Ii-Vi Malaysia Advanced Manufacturing Ce</v>
          </cell>
          <cell r="C6203" t="str">
            <v>Ipoh Bc</v>
          </cell>
        </row>
        <row r="6204">
          <cell r="A6204">
            <v>9792890</v>
          </cell>
          <cell r="B6204" t="str">
            <v>Fkr Marketing Sdn Bhd</v>
          </cell>
          <cell r="C6204" t="str">
            <v>Shah Alam Bc</v>
          </cell>
        </row>
        <row r="6205">
          <cell r="A6205">
            <v>9805601</v>
          </cell>
          <cell r="B6205" t="e">
            <v>#N/A</v>
          </cell>
          <cell r="C6205" t="e">
            <v>#N/A</v>
          </cell>
        </row>
        <row r="6206">
          <cell r="A6206">
            <v>9814352</v>
          </cell>
          <cell r="B6206" t="str">
            <v>Zenith-Mint Cinema Sdn Bhd</v>
          </cell>
          <cell r="C6206" t="str">
            <v>Sibu Bc</v>
          </cell>
        </row>
        <row r="6207">
          <cell r="A6207">
            <v>9815086</v>
          </cell>
          <cell r="B6207" t="str">
            <v>Grand Victery Furniture Sdn Bhd</v>
          </cell>
          <cell r="C6207" t="str">
            <v>Muar Bc</v>
          </cell>
        </row>
        <row r="6208">
          <cell r="A6208">
            <v>9818144</v>
          </cell>
          <cell r="B6208" t="str">
            <v>Geliga Sistem Sdn Bhd</v>
          </cell>
          <cell r="C6208" t="str">
            <v>Jln Tun Perak Bc</v>
          </cell>
        </row>
        <row r="6209">
          <cell r="A6209">
            <v>9835000</v>
          </cell>
          <cell r="B6209" t="str">
            <v>Datumstruct (M) Sdn Bhd</v>
          </cell>
          <cell r="C6209" t="str">
            <v>Petaling Jaya Bc</v>
          </cell>
        </row>
        <row r="6210">
          <cell r="A6210">
            <v>9885915</v>
          </cell>
          <cell r="B6210" t="str">
            <v>Era Integrated Logistics Sdn Bhd</v>
          </cell>
          <cell r="C6210" t="str">
            <v>Kuching Bc</v>
          </cell>
        </row>
        <row r="6211">
          <cell r="A6211">
            <v>9886979</v>
          </cell>
          <cell r="B6211" t="str">
            <v>Queensway Travel Sdn Bhd</v>
          </cell>
          <cell r="C6211" t="str">
            <v>Sibu Bc</v>
          </cell>
        </row>
        <row r="6212">
          <cell r="A6212">
            <v>9889485</v>
          </cell>
          <cell r="B6212" t="str">
            <v>Sricool Engineering Sdn Bhd</v>
          </cell>
          <cell r="C6212" t="str">
            <v>Shah Alam Bc</v>
          </cell>
        </row>
        <row r="6213">
          <cell r="A6213">
            <v>9892370</v>
          </cell>
          <cell r="B6213" t="str">
            <v>Syarikat Hussain Chik Sdn Bhd</v>
          </cell>
          <cell r="C6213" t="str">
            <v>Kuching Bc</v>
          </cell>
        </row>
        <row r="6214">
          <cell r="A6214">
            <v>9901495</v>
          </cell>
          <cell r="B6214" t="str">
            <v>Healthy World Lifestyle Sdn Bhd</v>
          </cell>
          <cell r="C6214" t="str">
            <v>Shah Alam Bc</v>
          </cell>
        </row>
        <row r="6215">
          <cell r="A6215">
            <v>9966763</v>
          </cell>
          <cell r="B6215" t="str">
            <v>Ipay88 (M) Sdn Bhd</v>
          </cell>
          <cell r="C6215" t="str">
            <v>Jln Tun Perak Bc</v>
          </cell>
        </row>
        <row r="6216">
          <cell r="A6216">
            <v>9971943</v>
          </cell>
          <cell r="B6216" t="str">
            <v>Ganda Imbuhan Sdn Bhd</v>
          </cell>
          <cell r="C6216" t="str">
            <v>Petaling Jaya Bc</v>
          </cell>
        </row>
        <row r="6217">
          <cell r="A6217">
            <v>10042860</v>
          </cell>
          <cell r="B6217" t="str">
            <v>Universal Shipping Sdn Bhd</v>
          </cell>
          <cell r="C6217" t="str">
            <v>Kuching Bc</v>
          </cell>
        </row>
        <row r="6218">
          <cell r="A6218">
            <v>10043088</v>
          </cell>
          <cell r="B6218" t="str">
            <v>Unicorn Oil (M) Sdn Bhd</v>
          </cell>
          <cell r="C6218" t="str">
            <v>Muar Bc</v>
          </cell>
        </row>
        <row r="6219">
          <cell r="A6219">
            <v>10067696</v>
          </cell>
          <cell r="B6219" t="str">
            <v>Eftech International Sdn. Bhd.</v>
          </cell>
          <cell r="C6219" t="str">
            <v>Johor Baru Bc</v>
          </cell>
        </row>
        <row r="6220">
          <cell r="A6220">
            <v>10099163</v>
          </cell>
          <cell r="B6220" t="str">
            <v>Kemuncak Pesaka Sdn Bhd</v>
          </cell>
          <cell r="C6220" t="str">
            <v>Bangsar Bc</v>
          </cell>
        </row>
        <row r="6221">
          <cell r="A6221">
            <v>10111091</v>
          </cell>
          <cell r="B6221" t="str">
            <v>M S Elevators Sdn Bhd</v>
          </cell>
          <cell r="C6221" t="str">
            <v>Penang Bc</v>
          </cell>
        </row>
        <row r="6222">
          <cell r="A6222">
            <v>10114896</v>
          </cell>
          <cell r="B6222" t="str">
            <v>Utas Maju Sdn Bhd</v>
          </cell>
          <cell r="C6222" t="str">
            <v>Subang Bc</v>
          </cell>
        </row>
        <row r="6223">
          <cell r="A6223">
            <v>10154624</v>
          </cell>
          <cell r="B6223" t="str">
            <v>Takehara Chemical (Malaysia) Sdn Bhd</v>
          </cell>
          <cell r="C6223" t="str">
            <v>Ipoh Bc</v>
          </cell>
        </row>
        <row r="6224">
          <cell r="A6224">
            <v>10237143</v>
          </cell>
          <cell r="B6224" t="str">
            <v>Starza Corporation Sdn Bhd</v>
          </cell>
          <cell r="C6224" t="str">
            <v>Bangsar Bc</v>
          </cell>
        </row>
        <row r="6225">
          <cell r="A6225">
            <v>10264907</v>
          </cell>
          <cell r="B6225" t="str">
            <v>Roda Bb Motor Sdn Bhd</v>
          </cell>
          <cell r="C6225" t="str">
            <v>Bangsar Bc</v>
          </cell>
        </row>
        <row r="6226">
          <cell r="A6226">
            <v>10268167</v>
          </cell>
          <cell r="B6226" t="str">
            <v>Syarikat Tenom Quarry</v>
          </cell>
          <cell r="C6226" t="str">
            <v>Karamunsing Bc</v>
          </cell>
        </row>
        <row r="6227">
          <cell r="A6227">
            <v>10268608</v>
          </cell>
          <cell r="B6227" t="str">
            <v>Ptis Engineering Sdn Bhd</v>
          </cell>
          <cell r="C6227" t="str">
            <v>Shah Alam Bc</v>
          </cell>
        </row>
        <row r="6228">
          <cell r="A6228">
            <v>10269097</v>
          </cell>
          <cell r="B6228" t="str">
            <v>Mados Citoh Daiken Sdn Bhd</v>
          </cell>
          <cell r="C6228" t="str">
            <v>Johor Baru Bc</v>
          </cell>
        </row>
        <row r="6229">
          <cell r="A6229">
            <v>10303291</v>
          </cell>
          <cell r="B6229" t="str">
            <v>Tian Siang Auto (Manjung) Sdn Bhd</v>
          </cell>
          <cell r="C6229" t="str">
            <v>Teluk Intan Bc</v>
          </cell>
        </row>
        <row r="6230">
          <cell r="A6230">
            <v>10306272</v>
          </cell>
          <cell r="B6230" t="str">
            <v>Dag Technologies (M) Sdn Bhd</v>
          </cell>
          <cell r="C6230" t="str">
            <v>Subang Bc</v>
          </cell>
        </row>
        <row r="6231">
          <cell r="A6231">
            <v>10331787</v>
          </cell>
          <cell r="B6231" t="str">
            <v>Proxima Travel &amp; Tours Sdn Bhd</v>
          </cell>
          <cell r="C6231" t="str">
            <v>Seremban Bc</v>
          </cell>
        </row>
        <row r="6232">
          <cell r="A6232">
            <v>10339752</v>
          </cell>
          <cell r="B6232" t="str">
            <v>Trac-Wheels (M) Sdn Bhd</v>
          </cell>
          <cell r="C6232" t="str">
            <v>Sibu Bc</v>
          </cell>
        </row>
        <row r="6233">
          <cell r="A6233">
            <v>10351724</v>
          </cell>
          <cell r="B6233" t="str">
            <v>Seri Jaya Perkasa Sdn Bhd</v>
          </cell>
          <cell r="C6233" t="str">
            <v>Sri Damansara Bc</v>
          </cell>
        </row>
        <row r="6234">
          <cell r="A6234">
            <v>10368905</v>
          </cell>
          <cell r="B6234" t="str">
            <v>Global Container Freight (M) Sdn Bhd</v>
          </cell>
          <cell r="C6234" t="str">
            <v>Johor Baru Bc</v>
          </cell>
        </row>
        <row r="6235">
          <cell r="A6235">
            <v>10375831</v>
          </cell>
          <cell r="B6235" t="str">
            <v>Antah Bumimedic Sdn Bhd</v>
          </cell>
          <cell r="C6235" t="str">
            <v>Petaling Jaya Bc</v>
          </cell>
        </row>
        <row r="6236">
          <cell r="A6236">
            <v>10376053</v>
          </cell>
          <cell r="B6236" t="str">
            <v>Prima Elite Technology Sdn Bhd</v>
          </cell>
          <cell r="C6236" t="str">
            <v>Bangsar Bc</v>
          </cell>
        </row>
        <row r="6237">
          <cell r="A6237">
            <v>10392807</v>
          </cell>
          <cell r="B6237" t="str">
            <v>Zeta Letrik Sdn Bhd</v>
          </cell>
          <cell r="C6237" t="str">
            <v>Jln Tun Perak Bc</v>
          </cell>
        </row>
        <row r="6238">
          <cell r="A6238">
            <v>10403003</v>
          </cell>
          <cell r="B6238" t="str">
            <v>Afiintra Technologies Sdn Bhd</v>
          </cell>
          <cell r="C6238" t="str">
            <v>Bangsar Bc</v>
          </cell>
        </row>
        <row r="6239">
          <cell r="A6239">
            <v>10417638</v>
          </cell>
          <cell r="B6239" t="str">
            <v>Eusolid Sdn Bhd</v>
          </cell>
          <cell r="C6239" t="str">
            <v>Bintulu Bc</v>
          </cell>
        </row>
        <row r="6240">
          <cell r="A6240">
            <v>10912590</v>
          </cell>
          <cell r="B6240" t="str">
            <v>Dataran Tenaga (M) Sdn Bhd</v>
          </cell>
          <cell r="C6240" t="str">
            <v>Johor Baru Bc</v>
          </cell>
        </row>
        <row r="6241">
          <cell r="A6241">
            <v>10938546</v>
          </cell>
          <cell r="B6241" t="str">
            <v>Bunga Cempaka Sdn Bhd</v>
          </cell>
          <cell r="C6241" t="str">
            <v>Miri Bc</v>
          </cell>
        </row>
        <row r="6242">
          <cell r="A6242">
            <v>11026077</v>
          </cell>
          <cell r="B6242" t="str">
            <v>Kiam Fatt Motor Sdn Bhd</v>
          </cell>
          <cell r="C6242" t="str">
            <v>Ipoh Bc</v>
          </cell>
        </row>
        <row r="6243">
          <cell r="A6243">
            <v>11191614</v>
          </cell>
          <cell r="B6243" t="str">
            <v>Tcs Construction Sdn. Bhd.</v>
          </cell>
          <cell r="C6243" t="str">
            <v>Subang</v>
          </cell>
        </row>
        <row r="6244">
          <cell r="A6244">
            <v>11380916</v>
          </cell>
          <cell r="B6244" t="str">
            <v>Perwira Progresif Construction Sdn Bhd</v>
          </cell>
          <cell r="C6244" t="str">
            <v>Karamunsing Bc</v>
          </cell>
        </row>
        <row r="6245">
          <cell r="A6245">
            <v>11447946</v>
          </cell>
          <cell r="B6245" t="str">
            <v>Tatsumori (Malaysia) Sdn Bhd</v>
          </cell>
          <cell r="C6245" t="str">
            <v>Shah Alam Bc</v>
          </cell>
        </row>
        <row r="6246">
          <cell r="A6246">
            <v>11547392</v>
          </cell>
          <cell r="B6246" t="str">
            <v>Hock Ju Edar Sdn Bhd</v>
          </cell>
          <cell r="C6246" t="str">
            <v>Jln Tun Perak Bc</v>
          </cell>
        </row>
        <row r="6247">
          <cell r="A6247">
            <v>11631755</v>
          </cell>
          <cell r="B6247" t="str">
            <v>Ig Enterprise Sdn Bhd</v>
          </cell>
          <cell r="C6247" t="str">
            <v>Bangsar Bc</v>
          </cell>
        </row>
        <row r="6248">
          <cell r="A6248">
            <v>11632085</v>
          </cell>
          <cell r="B6248" t="str">
            <v>Tokojaya Sdn Bhd</v>
          </cell>
          <cell r="C6248" t="str">
            <v>Karamunsing Bc</v>
          </cell>
        </row>
        <row r="6249">
          <cell r="A6249">
            <v>11689117</v>
          </cell>
          <cell r="B6249" t="str">
            <v>Dynamec Sdn. Bhd.</v>
          </cell>
          <cell r="C6249" t="str">
            <v>Karamunsing Bc</v>
          </cell>
        </row>
        <row r="6250">
          <cell r="A6250">
            <v>11692089</v>
          </cell>
          <cell r="B6250" t="str">
            <v>Merak Sutra Sdn Bhd</v>
          </cell>
          <cell r="C6250" t="str">
            <v>Karamunsing Bc</v>
          </cell>
        </row>
        <row r="6251">
          <cell r="A6251">
            <v>11707718</v>
          </cell>
          <cell r="B6251" t="str">
            <v>Advance Synergy Realty Sdn Bhd</v>
          </cell>
          <cell r="C6251" t="str">
            <v>Kuching Bc</v>
          </cell>
        </row>
        <row r="6252">
          <cell r="A6252">
            <v>11718040</v>
          </cell>
          <cell r="B6252" t="str">
            <v>Solar Alert Sdn Bhd</v>
          </cell>
          <cell r="C6252" t="str">
            <v>Shah Alam Bc</v>
          </cell>
        </row>
        <row r="6253">
          <cell r="A6253">
            <v>11723117</v>
          </cell>
          <cell r="B6253" t="str">
            <v>Emerald Park Sdn Bhd</v>
          </cell>
          <cell r="C6253" t="str">
            <v>Malacca Bc</v>
          </cell>
        </row>
        <row r="6254">
          <cell r="A6254">
            <v>11747685</v>
          </cell>
          <cell r="B6254" t="str">
            <v>Goh &amp; Sons Sdn Bhd</v>
          </cell>
          <cell r="C6254" t="str">
            <v>Malacca Bc</v>
          </cell>
        </row>
        <row r="6255">
          <cell r="A6255">
            <v>11750284</v>
          </cell>
          <cell r="B6255" t="str">
            <v>Heap Seong Chan Co.Sdn.Bhd.</v>
          </cell>
          <cell r="C6255" t="str">
            <v>Prai Bc</v>
          </cell>
        </row>
        <row r="6256">
          <cell r="A6256">
            <v>11752311</v>
          </cell>
          <cell r="B6256" t="str">
            <v>Rightpower Corporation Sdn Bhd</v>
          </cell>
          <cell r="C6256" t="str">
            <v>Sibu Bc</v>
          </cell>
        </row>
        <row r="6257">
          <cell r="A6257">
            <v>11757450</v>
          </cell>
          <cell r="B6257" t="str">
            <v>Teto Engineering Sdn. Bhd.</v>
          </cell>
          <cell r="C6257" t="str">
            <v>Johor Baru Bc</v>
          </cell>
        </row>
        <row r="6258">
          <cell r="A6258">
            <v>11764919</v>
          </cell>
          <cell r="B6258" t="str">
            <v>Aquaspersions (M) Sdn. Bhd.</v>
          </cell>
          <cell r="C6258" t="str">
            <v>Jln P Ramlee Bc</v>
          </cell>
        </row>
        <row r="6259">
          <cell r="A6259">
            <v>11768226</v>
          </cell>
          <cell r="B6259" t="str">
            <v>Seraimas Bina Sdn Bhd</v>
          </cell>
          <cell r="C6259" t="str">
            <v>Penang Bc</v>
          </cell>
        </row>
        <row r="6260">
          <cell r="A6260">
            <v>11788199</v>
          </cell>
          <cell r="B6260" t="str">
            <v>Syarikat Perniagaan Monza Sdn Bhd</v>
          </cell>
          <cell r="C6260" t="str">
            <v>Bangsar Bc</v>
          </cell>
        </row>
        <row r="6261">
          <cell r="A6261">
            <v>11813911</v>
          </cell>
          <cell r="B6261" t="str">
            <v>Syarikat Metal Industries Of Malaysia Sd</v>
          </cell>
          <cell r="C6261" t="str">
            <v>Klang Bc</v>
          </cell>
        </row>
        <row r="6262">
          <cell r="A6262">
            <v>11817553</v>
          </cell>
          <cell r="B6262" t="str">
            <v>Clce Construction Sdn. Bhd.</v>
          </cell>
          <cell r="C6262" t="str">
            <v>Ipoh Bc</v>
          </cell>
        </row>
        <row r="6263">
          <cell r="A6263">
            <v>11839058</v>
          </cell>
          <cell r="B6263" t="str">
            <v>Koperasi Tunas Muda Sg. Ara Berhad</v>
          </cell>
          <cell r="C6263" t="str">
            <v>Penang Bc</v>
          </cell>
        </row>
        <row r="6264">
          <cell r="A6264">
            <v>11853119</v>
          </cell>
          <cell r="B6264" t="str">
            <v>Tt Max Enterprise Sdn.Bhd</v>
          </cell>
          <cell r="C6264" t="str">
            <v>Kuantan Bc</v>
          </cell>
        </row>
        <row r="6265">
          <cell r="A6265">
            <v>11855049</v>
          </cell>
          <cell r="B6265" t="str">
            <v>Ikatech Sdn. Bhd.</v>
          </cell>
          <cell r="C6265" t="str">
            <v>Penang Bc</v>
          </cell>
        </row>
        <row r="6266">
          <cell r="A6266">
            <v>11911369</v>
          </cell>
          <cell r="B6266" t="str">
            <v>Sinar Jaya</v>
          </cell>
          <cell r="C6266" t="str">
            <v>Alor Setar Bc</v>
          </cell>
        </row>
        <row r="6267">
          <cell r="A6267">
            <v>11961076</v>
          </cell>
          <cell r="B6267" t="e">
            <v>#N/A</v>
          </cell>
          <cell r="C6267" t="e">
            <v>#N/A</v>
          </cell>
        </row>
        <row r="6268">
          <cell r="A6268">
            <v>11964779</v>
          </cell>
          <cell r="B6268" t="str">
            <v>Seng Motors Sdn Bhd</v>
          </cell>
          <cell r="C6268" t="str">
            <v>Johor Baru Bc</v>
          </cell>
        </row>
        <row r="6269">
          <cell r="A6269">
            <v>11975140</v>
          </cell>
          <cell r="B6269" t="str">
            <v>Malaysian Express Logistics Sdn Bhd</v>
          </cell>
          <cell r="C6269" t="str">
            <v>Subang Bc</v>
          </cell>
        </row>
        <row r="6270">
          <cell r="A6270">
            <v>12014203</v>
          </cell>
          <cell r="B6270" t="str">
            <v>Mh Prestige Auto Sdn Bhd</v>
          </cell>
          <cell r="C6270" t="str">
            <v>Bangsar Bc</v>
          </cell>
        </row>
        <row r="6271">
          <cell r="A6271">
            <v>12030337</v>
          </cell>
          <cell r="B6271" t="str">
            <v>Pasaraya Yawata (Jitra) Sdn Bhd</v>
          </cell>
          <cell r="C6271" t="str">
            <v>Alor Setar Bc</v>
          </cell>
        </row>
        <row r="6272">
          <cell r="A6272">
            <v>12051087</v>
          </cell>
          <cell r="B6272" t="str">
            <v>Putaran Semasa Sdn Bhd</v>
          </cell>
          <cell r="C6272" t="str">
            <v>Petaling Jaya Bc</v>
          </cell>
        </row>
        <row r="6273">
          <cell r="A6273">
            <v>12051995</v>
          </cell>
          <cell r="B6273" t="str">
            <v>Pemborong Asas Sdn Bhd</v>
          </cell>
          <cell r="C6273" t="str">
            <v>Sandakan Bc</v>
          </cell>
        </row>
        <row r="6274">
          <cell r="A6274">
            <v>12061230</v>
          </cell>
          <cell r="B6274" t="str">
            <v>Pembinaan Tegap Tunas Sdn Bhd</v>
          </cell>
          <cell r="C6274" t="str">
            <v>Klang Bc</v>
          </cell>
        </row>
        <row r="6275">
          <cell r="A6275">
            <v>12070815</v>
          </cell>
          <cell r="B6275" t="str">
            <v>Peak 88 Management Sdn Bhd</v>
          </cell>
          <cell r="C6275" t="str">
            <v>Karamunsing Bc</v>
          </cell>
        </row>
        <row r="6276">
          <cell r="A6276">
            <v>12071678</v>
          </cell>
          <cell r="B6276" t="str">
            <v>Angkasa Motor Sdn Bhd</v>
          </cell>
          <cell r="C6276" t="str">
            <v>Bangsar Bc</v>
          </cell>
        </row>
        <row r="6277">
          <cell r="A6277">
            <v>12082848</v>
          </cell>
          <cell r="B6277" t="str">
            <v>Punch Industry Malaysia Sdn Bhd</v>
          </cell>
          <cell r="C6277" t="str">
            <v>Penang Bc</v>
          </cell>
        </row>
        <row r="6278">
          <cell r="A6278">
            <v>12086190</v>
          </cell>
          <cell r="B6278" t="str">
            <v>Dewansite Computer Solutions Sdn Bhd</v>
          </cell>
          <cell r="C6278" t="str">
            <v>Jln P Ramlee Bc</v>
          </cell>
        </row>
        <row r="6279">
          <cell r="A6279">
            <v>12101368</v>
          </cell>
          <cell r="B6279" t="str">
            <v>San Hin Property Sdn Bhd</v>
          </cell>
          <cell r="C6279" t="str">
            <v>Karamunsing Bc</v>
          </cell>
        </row>
        <row r="6280">
          <cell r="A6280">
            <v>12143796</v>
          </cell>
          <cell r="B6280" t="str">
            <v>Kempas Views Sdn. Bhd.</v>
          </cell>
          <cell r="C6280" t="str">
            <v>Johor Baru Bc</v>
          </cell>
        </row>
        <row r="6281">
          <cell r="A6281">
            <v>12150234</v>
          </cell>
          <cell r="B6281" t="str">
            <v>Athens Park Sdn Bhd</v>
          </cell>
          <cell r="C6281" t="str">
            <v>Kajang Bc</v>
          </cell>
        </row>
        <row r="6282">
          <cell r="A6282">
            <v>12150542</v>
          </cell>
          <cell r="B6282" t="str">
            <v>Aln Dynamic Sdn. Bhd.</v>
          </cell>
          <cell r="C6282" t="str">
            <v>Johor Bahru Bc</v>
          </cell>
        </row>
        <row r="6283">
          <cell r="A6283">
            <v>12173148</v>
          </cell>
          <cell r="B6283" t="str">
            <v>Glotel Sdn Bhd</v>
          </cell>
          <cell r="C6283" t="str">
            <v>Subang Bc</v>
          </cell>
        </row>
        <row r="6284">
          <cell r="A6284">
            <v>12200204</v>
          </cell>
          <cell r="B6284" t="str">
            <v>Pertubuhan Peladang Negeri Kelantan</v>
          </cell>
          <cell r="C6284" t="str">
            <v>Kota Bharu Bc</v>
          </cell>
        </row>
        <row r="6285">
          <cell r="A6285">
            <v>12230217</v>
          </cell>
          <cell r="B6285" t="str">
            <v>Duta Berkat Corporation Sdn Bhd</v>
          </cell>
          <cell r="C6285" t="str">
            <v>Shah Alam Bc</v>
          </cell>
        </row>
        <row r="6286">
          <cell r="A6286">
            <v>12246487</v>
          </cell>
          <cell r="B6286" t="str">
            <v>Pan Wijaya Sdn Bhd</v>
          </cell>
          <cell r="C6286" t="str">
            <v>Bintulu Bc</v>
          </cell>
        </row>
        <row r="6287">
          <cell r="A6287">
            <v>12261470</v>
          </cell>
          <cell r="B6287" t="str">
            <v>Koperasi Polis Diraja Malaysia Berhad</v>
          </cell>
          <cell r="C6287" t="str">
            <v>Jln Tun Perak Bc</v>
          </cell>
        </row>
        <row r="6288">
          <cell r="A6288">
            <v>12264869</v>
          </cell>
          <cell r="B6288" t="str">
            <v>Sks Project Sdn. Bhd.</v>
          </cell>
          <cell r="C6288" t="str">
            <v>Johor Baru Bc</v>
          </cell>
        </row>
        <row r="6289">
          <cell r="A6289">
            <v>12927880</v>
          </cell>
          <cell r="B6289" t="str">
            <v>Enfrasys Solutions Sdn. Bhd.</v>
          </cell>
          <cell r="C6289" t="str">
            <v>Petaling Jaya Bc</v>
          </cell>
        </row>
        <row r="6290">
          <cell r="A6290">
            <v>12944390</v>
          </cell>
          <cell r="B6290" t="str">
            <v>Orogenic Geoexpro Sdn Bhd</v>
          </cell>
          <cell r="C6290" t="str">
            <v>Bangsar Bc</v>
          </cell>
        </row>
        <row r="6291">
          <cell r="A6291">
            <v>13013288</v>
          </cell>
          <cell r="B6291" t="str">
            <v>Gunung Lang Development Sdn Bhd</v>
          </cell>
          <cell r="C6291" t="str">
            <v>Ipoh Bc</v>
          </cell>
        </row>
        <row r="6292">
          <cell r="A6292">
            <v>13019360</v>
          </cell>
          <cell r="B6292" t="str">
            <v>Apai Wood Industries Sdn Bhd</v>
          </cell>
          <cell r="C6292" t="str">
            <v>Kuching Bc</v>
          </cell>
        </row>
        <row r="6293">
          <cell r="A6293">
            <v>13025391</v>
          </cell>
          <cell r="B6293" t="str">
            <v>Msts Asia Sdn Bhd</v>
          </cell>
          <cell r="C6293" t="str">
            <v>Malacca Bc</v>
          </cell>
        </row>
        <row r="6294">
          <cell r="A6294">
            <v>13040871</v>
          </cell>
          <cell r="B6294" t="str">
            <v>M &amp; C Saatchi (M) Sdn Bhd</v>
          </cell>
          <cell r="C6294" t="str">
            <v>Bangsar Bc</v>
          </cell>
        </row>
        <row r="6295">
          <cell r="A6295">
            <v>13050236</v>
          </cell>
          <cell r="B6295" t="str">
            <v>Lanc Corporation Sdn Bhd</v>
          </cell>
          <cell r="C6295" t="str">
            <v>Jln P Ramlee Bc</v>
          </cell>
        </row>
        <row r="6296">
          <cell r="A6296">
            <v>13095595</v>
          </cell>
          <cell r="B6296" t="str">
            <v>Kueen Lai Properties Sdn Bhd</v>
          </cell>
          <cell r="C6296" t="str">
            <v>Kajang Bc</v>
          </cell>
        </row>
        <row r="6297">
          <cell r="A6297">
            <v>13119356</v>
          </cell>
          <cell r="B6297" t="str">
            <v>Pembinaan Infrastruktur Okh Sdn Bhd</v>
          </cell>
          <cell r="C6297" t="str">
            <v>Jln Tun Perak Bc</v>
          </cell>
        </row>
        <row r="6298">
          <cell r="A6298">
            <v>13122182</v>
          </cell>
          <cell r="B6298" t="str">
            <v>Saiko Rubber (Malaysia) Sdn Bhd</v>
          </cell>
          <cell r="C6298" t="str">
            <v>Seremban Bc</v>
          </cell>
        </row>
        <row r="6299">
          <cell r="A6299">
            <v>13126537</v>
          </cell>
          <cell r="B6299" t="str">
            <v>Edaran Komachi Sdn Bhd</v>
          </cell>
          <cell r="C6299" t="str">
            <v>Kajang Bc</v>
          </cell>
        </row>
        <row r="6300">
          <cell r="A6300">
            <v>13143016</v>
          </cell>
          <cell r="B6300" t="str">
            <v>Tele Dynamics Global Com Sdn Bhd</v>
          </cell>
          <cell r="C6300" t="str">
            <v>Petaling Jaya Bc</v>
          </cell>
        </row>
        <row r="6301">
          <cell r="A6301">
            <v>13162020</v>
          </cell>
          <cell r="B6301" t="str">
            <v>Anfort Corporation Sdn Bhd</v>
          </cell>
          <cell r="C6301" t="str">
            <v>Shah Alam Bc</v>
          </cell>
        </row>
        <row r="6302">
          <cell r="A6302">
            <v>13214635</v>
          </cell>
          <cell r="B6302" t="str">
            <v>Produktif Kualiti Medical Supply Sdn Bhd</v>
          </cell>
          <cell r="C6302" t="str">
            <v>Jln P Ramlee Bc</v>
          </cell>
        </row>
        <row r="6303">
          <cell r="A6303">
            <v>13236577</v>
          </cell>
          <cell r="B6303" t="str">
            <v>Transmark Sports Fitness &amp; Leisure S/B</v>
          </cell>
          <cell r="C6303" t="str">
            <v>Jln P Ramlee Bc</v>
          </cell>
        </row>
        <row r="6304">
          <cell r="A6304">
            <v>13256062</v>
          </cell>
          <cell r="B6304" t="str">
            <v>Asp Medical Clinic Sdn Bhd</v>
          </cell>
          <cell r="C6304" t="str">
            <v>Penang Bc</v>
          </cell>
        </row>
        <row r="6305">
          <cell r="A6305">
            <v>13257663</v>
          </cell>
          <cell r="B6305" t="str">
            <v>Areach Marketing &amp; Supplies Sdn.Bhd.</v>
          </cell>
          <cell r="C6305" t="str">
            <v>Karamunsing Bc</v>
          </cell>
        </row>
        <row r="6306">
          <cell r="A6306">
            <v>13264437</v>
          </cell>
          <cell r="B6306" t="e">
            <v>#N/A</v>
          </cell>
          <cell r="C6306" t="e">
            <v>#N/A</v>
          </cell>
        </row>
        <row r="6307">
          <cell r="A6307">
            <v>13297880</v>
          </cell>
          <cell r="B6307" t="str">
            <v>Jitshen Realty Sdn Bhd</v>
          </cell>
          <cell r="C6307" t="str">
            <v>Miri Bc</v>
          </cell>
        </row>
        <row r="6308">
          <cell r="A6308">
            <v>13332043</v>
          </cell>
          <cell r="B6308" t="str">
            <v>Rania Resources Sdn Bhd</v>
          </cell>
          <cell r="C6308" t="str">
            <v>Jln P Ramlee Bc</v>
          </cell>
        </row>
        <row r="6309">
          <cell r="A6309">
            <v>13339262</v>
          </cell>
          <cell r="B6309" t="str">
            <v>Rani-Ms Engineering Sdn Bhd</v>
          </cell>
          <cell r="C6309" t="str">
            <v>Jln Tun Perak Bc</v>
          </cell>
        </row>
        <row r="6310">
          <cell r="A6310">
            <v>13357560</v>
          </cell>
          <cell r="B6310" t="str">
            <v>Instyle Sofa Sdn Bhd</v>
          </cell>
          <cell r="C6310" t="str">
            <v>Muar Bc</v>
          </cell>
        </row>
        <row r="6311">
          <cell r="A6311">
            <v>13363063</v>
          </cell>
          <cell r="B6311" t="str">
            <v>Cables &amp; Controls Engineering Sdn Bhd</v>
          </cell>
          <cell r="C6311" t="str">
            <v>Jln P Ramlee Bc</v>
          </cell>
        </row>
        <row r="6312">
          <cell r="A6312">
            <v>13392684</v>
          </cell>
          <cell r="B6312" t="str">
            <v>Cheng Ying Sdn Bhd</v>
          </cell>
          <cell r="C6312" t="str">
            <v>Karamunsing Bc</v>
          </cell>
        </row>
        <row r="6313">
          <cell r="A6313">
            <v>13402504</v>
          </cell>
          <cell r="B6313" t="str">
            <v>Northern Symphony Logistics Sdn Bhd</v>
          </cell>
          <cell r="C6313" t="str">
            <v>Prai Bc</v>
          </cell>
        </row>
        <row r="6314">
          <cell r="A6314">
            <v>13427769</v>
          </cell>
          <cell r="B6314" t="str">
            <v>Tian Siang Oil Mill (Pahang) Sdn Bhd</v>
          </cell>
          <cell r="C6314" t="str">
            <v>Teluk Intan Bc</v>
          </cell>
        </row>
        <row r="6315">
          <cell r="A6315">
            <v>13430523</v>
          </cell>
          <cell r="B6315" t="str">
            <v>Kulis Auto Sdn Bhd</v>
          </cell>
          <cell r="C6315" t="str">
            <v>Johor Baru Bc</v>
          </cell>
        </row>
        <row r="6316">
          <cell r="A6316">
            <v>13443133</v>
          </cell>
          <cell r="B6316" t="str">
            <v>Mega Lifesciences Sdn Bhd</v>
          </cell>
          <cell r="C6316" t="str">
            <v>Bangsar Bc</v>
          </cell>
        </row>
        <row r="6317">
          <cell r="A6317">
            <v>13497518</v>
          </cell>
          <cell r="B6317" t="str">
            <v>Automobile Innovative Mgt Systems S/B</v>
          </cell>
          <cell r="C6317" t="str">
            <v>Sri Damansara Bc</v>
          </cell>
        </row>
        <row r="6318">
          <cell r="A6318">
            <v>13523899</v>
          </cell>
          <cell r="B6318" t="str">
            <v>Elitetrax Marketing Sdn Bhd</v>
          </cell>
          <cell r="C6318" t="str">
            <v>Petaling Jaya Bc</v>
          </cell>
        </row>
        <row r="6319">
          <cell r="A6319">
            <v>13733698</v>
          </cell>
          <cell r="B6319" t="str">
            <v>Petrogem Enterprise</v>
          </cell>
          <cell r="C6319" t="str">
            <v>Miri Bc</v>
          </cell>
        </row>
        <row r="6320">
          <cell r="A6320">
            <v>13748208</v>
          </cell>
          <cell r="B6320" t="str">
            <v>Everthrough Corporation Sdn Bhd</v>
          </cell>
          <cell r="C6320" t="str">
            <v>Ipoh Bc</v>
          </cell>
        </row>
        <row r="6321">
          <cell r="A6321">
            <v>13754669</v>
          </cell>
          <cell r="B6321" t="str">
            <v>London Weight Management Sdn Bhd</v>
          </cell>
          <cell r="C6321" t="str">
            <v>Bangsar Bc</v>
          </cell>
        </row>
        <row r="6322">
          <cell r="A6322">
            <v>13766646</v>
          </cell>
          <cell r="B6322" t="str">
            <v>Lega Kreatif Sdn Bhd</v>
          </cell>
          <cell r="C6322" t="str">
            <v>Kuching Bc</v>
          </cell>
        </row>
        <row r="6323">
          <cell r="A6323">
            <v>13772268</v>
          </cell>
          <cell r="B6323" t="str">
            <v>Weng Chuan Yuen Sdn Bhd</v>
          </cell>
          <cell r="C6323" t="str">
            <v>Ipoh Bc</v>
          </cell>
        </row>
        <row r="6324">
          <cell r="A6324">
            <v>13794631</v>
          </cell>
          <cell r="B6324" t="str">
            <v>Gr Trading Sdn Bhd</v>
          </cell>
          <cell r="C6324" t="str">
            <v>Kuching Bc</v>
          </cell>
        </row>
        <row r="6325">
          <cell r="A6325">
            <v>13799552</v>
          </cell>
          <cell r="B6325" t="str">
            <v>Irawi Holdings Sdn Bhd</v>
          </cell>
          <cell r="C6325" t="str">
            <v>Mentakab Bc</v>
          </cell>
        </row>
        <row r="6326">
          <cell r="A6326">
            <v>13823135</v>
          </cell>
          <cell r="B6326" t="str">
            <v>Emart Realty (Miri) Sdn Bhd</v>
          </cell>
          <cell r="C6326" t="str">
            <v>Miri Bc</v>
          </cell>
        </row>
        <row r="6327">
          <cell r="A6327">
            <v>13853876</v>
          </cell>
          <cell r="B6327" t="str">
            <v>Overland Forwarding (M) Sdn. Bhd.</v>
          </cell>
          <cell r="C6327" t="str">
            <v>Prai Bc</v>
          </cell>
        </row>
        <row r="6328">
          <cell r="A6328">
            <v>13899496</v>
          </cell>
          <cell r="B6328" t="e">
            <v>#N/A</v>
          </cell>
          <cell r="C6328" t="e">
            <v>#N/A</v>
          </cell>
        </row>
        <row r="6329">
          <cell r="A6329">
            <v>13914307</v>
          </cell>
          <cell r="B6329" t="e">
            <v>#N/A</v>
          </cell>
          <cell r="C6329" t="e">
            <v>#N/A</v>
          </cell>
        </row>
        <row r="6330">
          <cell r="A6330">
            <v>13935116</v>
          </cell>
          <cell r="B6330" t="str">
            <v>Mec Jati Consortium Sdn Bhd</v>
          </cell>
          <cell r="C6330" t="str">
            <v>Kajang Bc</v>
          </cell>
        </row>
        <row r="6331">
          <cell r="A6331">
            <v>13948999</v>
          </cell>
          <cell r="B6331" t="str">
            <v>Petro Teguh (M) Sdn Bhd</v>
          </cell>
          <cell r="C6331" t="str">
            <v>Sri Damansara Bc</v>
          </cell>
        </row>
        <row r="6332">
          <cell r="A6332">
            <v>14007274</v>
          </cell>
          <cell r="B6332" t="str">
            <v>Infinity Bulk Logistics Sdn Bhd</v>
          </cell>
          <cell r="C6332" t="str">
            <v>Klang Bc</v>
          </cell>
        </row>
        <row r="6333">
          <cell r="A6333">
            <v>14036458</v>
          </cell>
          <cell r="B6333" t="str">
            <v>Cita Hidup Sdn Bhd</v>
          </cell>
          <cell r="C6333" t="str">
            <v>Ipoh Bc</v>
          </cell>
        </row>
        <row r="6334">
          <cell r="A6334">
            <v>14073294</v>
          </cell>
          <cell r="B6334" t="str">
            <v>Invenco Asia Sdn Bhd</v>
          </cell>
          <cell r="C6334" t="str">
            <v>Petaling Jaya Bc</v>
          </cell>
        </row>
        <row r="6335">
          <cell r="A6335">
            <v>14104707</v>
          </cell>
          <cell r="B6335" t="str">
            <v>Kurnia Mastiara Sdn Bhd</v>
          </cell>
          <cell r="C6335" t="str">
            <v>Mentakab Bc</v>
          </cell>
        </row>
        <row r="6336">
          <cell r="A6336">
            <v>14111318</v>
          </cell>
          <cell r="B6336" t="str">
            <v>Wee Trading (Sabah) Sdn Bhd</v>
          </cell>
          <cell r="C6336" t="str">
            <v>Sandakan Bc</v>
          </cell>
        </row>
        <row r="6337">
          <cell r="A6337">
            <v>14111327</v>
          </cell>
          <cell r="B6337" t="str">
            <v>Jayalu Sdn Bhd</v>
          </cell>
          <cell r="C6337" t="str">
            <v>Kuching Bc</v>
          </cell>
        </row>
        <row r="6338">
          <cell r="A6338">
            <v>14111532</v>
          </cell>
          <cell r="B6338" t="str">
            <v>Mega Square Sdn Bhd</v>
          </cell>
          <cell r="C6338" t="str">
            <v>Ipoh Bc</v>
          </cell>
        </row>
        <row r="6339">
          <cell r="A6339">
            <v>14111545</v>
          </cell>
          <cell r="B6339" t="str">
            <v>U-Sonics Power Cone Sdn Bhd</v>
          </cell>
          <cell r="C6339" t="str">
            <v>Sungai Petani Bc</v>
          </cell>
        </row>
        <row r="6340">
          <cell r="A6340">
            <v>14111587</v>
          </cell>
          <cell r="B6340" t="e">
            <v>#N/A</v>
          </cell>
          <cell r="C6340" t="e">
            <v>#N/A</v>
          </cell>
        </row>
        <row r="6341">
          <cell r="A6341">
            <v>14112030</v>
          </cell>
          <cell r="B6341" t="str">
            <v>Urc Snack Foods (Malaysia) Sdn Bhd</v>
          </cell>
          <cell r="C6341" t="str">
            <v>Johor Baru Bc</v>
          </cell>
        </row>
        <row r="6342">
          <cell r="A6342">
            <v>14112970</v>
          </cell>
          <cell r="B6342" t="str">
            <v>Polymer Resources Sdn Bhd</v>
          </cell>
          <cell r="C6342" t="str">
            <v>Klang Bc</v>
          </cell>
        </row>
        <row r="6343">
          <cell r="A6343">
            <v>14112988</v>
          </cell>
          <cell r="B6343" t="e">
            <v>#N/A</v>
          </cell>
          <cell r="C6343" t="e">
            <v>#N/A</v>
          </cell>
        </row>
        <row r="6344">
          <cell r="A6344">
            <v>14113518</v>
          </cell>
          <cell r="B6344" t="str">
            <v>Teobros Ceramica Sdn Bhd</v>
          </cell>
          <cell r="C6344" t="str">
            <v>Malacca Bc</v>
          </cell>
        </row>
        <row r="6345">
          <cell r="A6345">
            <v>14113745</v>
          </cell>
          <cell r="B6345" t="str">
            <v>Masai Union Integrated Sdn Bhd</v>
          </cell>
          <cell r="C6345" t="str">
            <v>Johor Baru Bc</v>
          </cell>
        </row>
        <row r="6346">
          <cell r="A6346">
            <v>14113802</v>
          </cell>
          <cell r="B6346" t="str">
            <v>Anda Travel &amp; Tours (Malacca) Sdn Bhd</v>
          </cell>
          <cell r="C6346" t="str">
            <v>Malacca Bc</v>
          </cell>
        </row>
        <row r="6347">
          <cell r="A6347">
            <v>14114000</v>
          </cell>
          <cell r="B6347" t="str">
            <v>Norwest Holdings Sdn Bhd</v>
          </cell>
          <cell r="C6347" t="str">
            <v>Petaling Jaya Bc</v>
          </cell>
        </row>
        <row r="6348">
          <cell r="A6348">
            <v>14114078</v>
          </cell>
          <cell r="B6348" t="str">
            <v>Tai Hin &amp; Son (Pg) Sdn. Bhd.</v>
          </cell>
          <cell r="C6348" t="str">
            <v>Prai Bc</v>
          </cell>
        </row>
        <row r="6349">
          <cell r="A6349">
            <v>14114524</v>
          </cell>
          <cell r="B6349" t="str">
            <v>Prime Pharmaceutical Sdn Bhd</v>
          </cell>
          <cell r="C6349" t="str">
            <v>Penang Bc</v>
          </cell>
        </row>
        <row r="6350">
          <cell r="A6350">
            <v>14114653</v>
          </cell>
          <cell r="B6350" t="str">
            <v>Solution Engineering Sdn Bhd</v>
          </cell>
          <cell r="C6350" t="str">
            <v>Subang Bc</v>
          </cell>
        </row>
        <row r="6351">
          <cell r="A6351">
            <v>14114888</v>
          </cell>
          <cell r="B6351" t="str">
            <v>Hokuden (Malaysia) Sdn.Bhd.</v>
          </cell>
          <cell r="C6351" t="str">
            <v>Batu Pahat Bc</v>
          </cell>
        </row>
        <row r="6352">
          <cell r="A6352">
            <v>14115239</v>
          </cell>
          <cell r="B6352" t="str">
            <v>White Feathers Industries (M) Sdn Bhd</v>
          </cell>
          <cell r="C6352" t="str">
            <v>Batu Pahat Bc</v>
          </cell>
        </row>
        <row r="6353">
          <cell r="A6353">
            <v>14115521</v>
          </cell>
          <cell r="B6353" t="str">
            <v>Pembinaan Bintang Baru Sdn Bhd</v>
          </cell>
          <cell r="C6353" t="str">
            <v>Bangsar Bc</v>
          </cell>
        </row>
        <row r="6354">
          <cell r="A6354">
            <v>14115668</v>
          </cell>
          <cell r="B6354" t="str">
            <v>Seng Kee Chan Trading (M) Sdn Bhd</v>
          </cell>
          <cell r="C6354" t="str">
            <v>Prai Bc</v>
          </cell>
        </row>
        <row r="6355">
          <cell r="A6355">
            <v>14115671</v>
          </cell>
          <cell r="B6355" t="str">
            <v>Enkei (Malaysia) Sdn Bhd</v>
          </cell>
          <cell r="C6355" t="str">
            <v>Sri Damansara Bc</v>
          </cell>
        </row>
        <row r="6356">
          <cell r="A6356">
            <v>14115785</v>
          </cell>
          <cell r="B6356" t="str">
            <v>Yong Peng Recreation Park Sdn Bhd</v>
          </cell>
          <cell r="C6356" t="str">
            <v>Batu Pahat Bc</v>
          </cell>
        </row>
        <row r="6357">
          <cell r="A6357">
            <v>14115864</v>
          </cell>
          <cell r="B6357" t="str">
            <v>Teknoware Asia Sdn Bhd</v>
          </cell>
          <cell r="C6357" t="str">
            <v>Johor Baru Bc</v>
          </cell>
        </row>
        <row r="6358">
          <cell r="A6358">
            <v>14115903</v>
          </cell>
          <cell r="B6358" t="str">
            <v>Central Management Catalogue Agency Sdn</v>
          </cell>
          <cell r="C6358" t="str">
            <v>Bangsar Bc</v>
          </cell>
        </row>
        <row r="6359">
          <cell r="A6359">
            <v>14116304</v>
          </cell>
          <cell r="B6359" t="str">
            <v>Polycool Hte Engineering Sdn. Bhd.</v>
          </cell>
          <cell r="C6359" t="str">
            <v>Prai Bc</v>
          </cell>
        </row>
        <row r="6360">
          <cell r="A6360">
            <v>14116461</v>
          </cell>
          <cell r="B6360" t="str">
            <v>Fuxin Industries Sdn Bhd</v>
          </cell>
          <cell r="C6360" t="str">
            <v>Malacca Bc</v>
          </cell>
        </row>
        <row r="6361">
          <cell r="A6361">
            <v>14116867</v>
          </cell>
          <cell r="B6361" t="str">
            <v>Syt Sunrise (M) Sdn Bhd</v>
          </cell>
          <cell r="C6361" t="str">
            <v>Sandakan Bc</v>
          </cell>
        </row>
        <row r="6362">
          <cell r="A6362">
            <v>14131129</v>
          </cell>
          <cell r="B6362" t="str">
            <v>Vital Point Sdn Bhd</v>
          </cell>
          <cell r="C6362" t="str">
            <v>Karamunsing Bc</v>
          </cell>
        </row>
        <row r="6363">
          <cell r="A6363">
            <v>14220727</v>
          </cell>
          <cell r="B6363" t="str">
            <v>Astra Permai Sdn Bhd</v>
          </cell>
          <cell r="C6363" t="str">
            <v>Sri Damansara Bc</v>
          </cell>
        </row>
        <row r="6364">
          <cell r="A6364">
            <v>14229958</v>
          </cell>
          <cell r="B6364" t="str">
            <v>Hubjaya Sdn Bhd</v>
          </cell>
          <cell r="C6364" t="str">
            <v>Malacca Bc</v>
          </cell>
        </row>
        <row r="6365">
          <cell r="A6365">
            <v>14245315</v>
          </cell>
          <cell r="B6365" t="str">
            <v>D'Intan Trade Sdn Bhd</v>
          </cell>
          <cell r="C6365" t="str">
            <v>Kota Bharu Bc</v>
          </cell>
        </row>
        <row r="6366">
          <cell r="A6366">
            <v>14247050</v>
          </cell>
          <cell r="B6366" t="str">
            <v>Silver Quest Marketing Sdn Bhd</v>
          </cell>
          <cell r="C6366" t="str">
            <v>Klang Bc</v>
          </cell>
        </row>
        <row r="6367">
          <cell r="A6367">
            <v>14279933</v>
          </cell>
          <cell r="B6367" t="str">
            <v>Agensi Pekerjaan Joint Resources Sdn Bhd</v>
          </cell>
          <cell r="C6367" t="str">
            <v>Bangsar Bc</v>
          </cell>
        </row>
        <row r="6368">
          <cell r="A6368">
            <v>14297158</v>
          </cell>
          <cell r="B6368" t="str">
            <v>Ipoh Home'S Cafe Sdn Bhd</v>
          </cell>
          <cell r="C6368" t="str">
            <v>Ipoh Bc</v>
          </cell>
        </row>
        <row r="6369">
          <cell r="A6369">
            <v>14320805</v>
          </cell>
          <cell r="B6369" t="str">
            <v>S.Y.Y. Holdings Sdn Bhd</v>
          </cell>
          <cell r="C6369" t="str">
            <v>Subang Bc</v>
          </cell>
        </row>
        <row r="6370">
          <cell r="A6370">
            <v>14370937</v>
          </cell>
          <cell r="B6370" t="str">
            <v>Asfa Indah Sdn Bhd</v>
          </cell>
          <cell r="C6370" t="str">
            <v>Karamunsing Bc</v>
          </cell>
        </row>
        <row r="6371">
          <cell r="A6371">
            <v>14376233</v>
          </cell>
          <cell r="B6371" t="str">
            <v>Chen Yii Enterprise Sdn Bhd</v>
          </cell>
          <cell r="C6371" t="str">
            <v>Sibu Bc</v>
          </cell>
        </row>
        <row r="6372">
          <cell r="A6372">
            <v>14387374</v>
          </cell>
          <cell r="B6372" t="str">
            <v>Cal-Comp Precision (Malaysia) Sdn Bhd</v>
          </cell>
          <cell r="C6372" t="str">
            <v>Johor Baru Bc</v>
          </cell>
        </row>
        <row r="6373">
          <cell r="A6373">
            <v>14394510</v>
          </cell>
          <cell r="B6373" t="str">
            <v>Jt Cemerlang Sdn Bhd</v>
          </cell>
          <cell r="C6373" t="str">
            <v>Karamunsing Bc</v>
          </cell>
        </row>
        <row r="6374">
          <cell r="A6374">
            <v>14410084</v>
          </cell>
          <cell r="B6374" t="str">
            <v>Yik Wang Trading Sdn Bhd</v>
          </cell>
          <cell r="C6374" t="str">
            <v>Teluk Intan Bc</v>
          </cell>
        </row>
        <row r="6375">
          <cell r="A6375">
            <v>14432052</v>
          </cell>
          <cell r="B6375" t="str">
            <v>Lai Keat Development Sdn Bhd</v>
          </cell>
          <cell r="C6375" t="str">
            <v>Penang Bc</v>
          </cell>
        </row>
        <row r="6376">
          <cell r="A6376">
            <v>14461640</v>
          </cell>
          <cell r="B6376" t="str">
            <v>Sip Technology (M) Sdn Bhd</v>
          </cell>
          <cell r="C6376" t="str">
            <v>Penang Bc</v>
          </cell>
        </row>
        <row r="6377">
          <cell r="A6377">
            <v>14500660</v>
          </cell>
          <cell r="B6377" t="e">
            <v>#N/A</v>
          </cell>
          <cell r="C6377" t="e">
            <v>#N/A</v>
          </cell>
        </row>
        <row r="6378">
          <cell r="A6378">
            <v>14514677</v>
          </cell>
          <cell r="B6378" t="str">
            <v>Seng Hong Quarry Sdn Bhd</v>
          </cell>
          <cell r="C6378" t="str">
            <v>Johor Baru Bc</v>
          </cell>
        </row>
        <row r="6379">
          <cell r="A6379">
            <v>14524886</v>
          </cell>
          <cell r="B6379" t="str">
            <v>Espira Sri Petaling Sdn Bhd</v>
          </cell>
          <cell r="C6379" t="str">
            <v>Jln Tun Perak Bc</v>
          </cell>
        </row>
        <row r="6380">
          <cell r="A6380">
            <v>14529523</v>
          </cell>
          <cell r="B6380" t="str">
            <v>Fortune Coldstorage Sdn Bhd</v>
          </cell>
          <cell r="C6380" t="str">
            <v>Bintulu Bc</v>
          </cell>
        </row>
        <row r="6381">
          <cell r="A6381">
            <v>14546338</v>
          </cell>
          <cell r="B6381" t="str">
            <v>Aramex (Malaysia) Sdn Bhd</v>
          </cell>
          <cell r="C6381" t="str">
            <v>Subang Bc</v>
          </cell>
        </row>
        <row r="6382">
          <cell r="A6382">
            <v>14550687</v>
          </cell>
          <cell r="B6382" t="str">
            <v>Plasma Color (K.L.) Sdn Bhd</v>
          </cell>
          <cell r="C6382" t="str">
            <v>Shah Alam Bc</v>
          </cell>
        </row>
        <row r="6383">
          <cell r="A6383">
            <v>14564546</v>
          </cell>
          <cell r="B6383" t="str">
            <v>Air-Marine Freight Services Sdn Bhd</v>
          </cell>
          <cell r="C6383" t="str">
            <v>Bintulu Bc</v>
          </cell>
        </row>
        <row r="6384">
          <cell r="A6384">
            <v>14568470</v>
          </cell>
          <cell r="B6384" t="str">
            <v>Tqera Systems Sdn Bhd</v>
          </cell>
          <cell r="C6384" t="str">
            <v>Shah Alam Bc</v>
          </cell>
        </row>
        <row r="6385">
          <cell r="A6385">
            <v>14601683</v>
          </cell>
          <cell r="B6385" t="str">
            <v>Kuala Lumpur Metro Development Sdn Bhd</v>
          </cell>
          <cell r="C6385" t="str">
            <v>Jln P Ramlee Bc</v>
          </cell>
        </row>
        <row r="6386">
          <cell r="A6386">
            <v>14722358</v>
          </cell>
          <cell r="B6386" t="str">
            <v>Mohd Rejab Sdn Bhd</v>
          </cell>
          <cell r="C6386" t="str">
            <v>Sungai Petani Bc</v>
          </cell>
        </row>
        <row r="6387">
          <cell r="A6387">
            <v>14727445</v>
          </cell>
          <cell r="B6387" t="str">
            <v>Liziz Standaco Sdn Bhd</v>
          </cell>
          <cell r="C6387" t="str">
            <v>Kota Bharu Bc</v>
          </cell>
        </row>
        <row r="6388">
          <cell r="A6388">
            <v>14761887</v>
          </cell>
          <cell r="B6388" t="str">
            <v>Kk Precision Plastic Sdn Bhd</v>
          </cell>
          <cell r="C6388" t="str">
            <v>Johor Baru Bc</v>
          </cell>
        </row>
        <row r="6389">
          <cell r="A6389">
            <v>14830666</v>
          </cell>
          <cell r="B6389" t="str">
            <v>Aman Pelangi (M) Sdn Bhd</v>
          </cell>
          <cell r="C6389" t="str">
            <v>Ipoh Bc</v>
          </cell>
        </row>
        <row r="6390">
          <cell r="A6390">
            <v>14835670</v>
          </cell>
          <cell r="B6390" t="e">
            <v>#N/A</v>
          </cell>
          <cell r="C6390" t="e">
            <v>#N/A</v>
          </cell>
        </row>
        <row r="6391">
          <cell r="A6391">
            <v>14842938</v>
          </cell>
          <cell r="B6391" t="str">
            <v>Sm Amalina Industries Sdn Bhd</v>
          </cell>
          <cell r="C6391" t="str">
            <v>Bangsar Bc</v>
          </cell>
        </row>
        <row r="6392">
          <cell r="A6392">
            <v>14872430</v>
          </cell>
          <cell r="B6392" t="str">
            <v>Panantara Enterprise Sdn Bhd</v>
          </cell>
          <cell r="C6392" t="str">
            <v>Mentakab Bc</v>
          </cell>
        </row>
        <row r="6393">
          <cell r="A6393">
            <v>14895960</v>
          </cell>
          <cell r="B6393" t="str">
            <v>Felda D Saji Sdn Bhd</v>
          </cell>
          <cell r="C6393" t="str">
            <v>Jln P Ramlee Bc</v>
          </cell>
        </row>
        <row r="6394">
          <cell r="A6394">
            <v>14901939</v>
          </cell>
          <cell r="B6394" t="str">
            <v>Net Access Solution &amp; Engineering Sdn Bh</v>
          </cell>
          <cell r="C6394" t="str">
            <v>Shah Alam Bc</v>
          </cell>
        </row>
        <row r="6395">
          <cell r="A6395">
            <v>14940175</v>
          </cell>
          <cell r="B6395" t="str">
            <v>Metrio Hill Sdn Bhd</v>
          </cell>
          <cell r="C6395" t="str">
            <v>Prai Bc</v>
          </cell>
        </row>
        <row r="6396">
          <cell r="A6396">
            <v>14972753</v>
          </cell>
          <cell r="B6396" t="str">
            <v>M.K. Sepadu Sdn. Bhd.</v>
          </cell>
          <cell r="C6396" t="str">
            <v>Bintulu Bc</v>
          </cell>
        </row>
        <row r="6397">
          <cell r="A6397">
            <v>14987067</v>
          </cell>
          <cell r="B6397" t="str">
            <v>Channel Systems Asia S/B</v>
          </cell>
          <cell r="C6397" t="str">
            <v>Shah Alam Bc</v>
          </cell>
        </row>
        <row r="6398">
          <cell r="A6398">
            <v>15024629</v>
          </cell>
          <cell r="B6398" t="str">
            <v>Galaxy International Trading Ltd</v>
          </cell>
          <cell r="C6398" t="str">
            <v>Karamunsing Bc</v>
          </cell>
        </row>
        <row r="6399">
          <cell r="A6399">
            <v>15036905</v>
          </cell>
          <cell r="B6399" t="str">
            <v>Mutiara Etnik Sdn Bhd</v>
          </cell>
          <cell r="C6399" t="str">
            <v>Petaling Jaya Bc</v>
          </cell>
        </row>
        <row r="6400">
          <cell r="A6400">
            <v>15051248</v>
          </cell>
          <cell r="B6400" t="str">
            <v>Elsa Energy Sdn Bhd</v>
          </cell>
          <cell r="C6400" t="str">
            <v>Jln Tun Perak Bc</v>
          </cell>
        </row>
        <row r="6401">
          <cell r="A6401">
            <v>15065545</v>
          </cell>
          <cell r="B6401" t="str">
            <v>Bt Chemicals Sdn Bhd</v>
          </cell>
          <cell r="C6401" t="str">
            <v>Petaling Jaya Bc</v>
          </cell>
        </row>
        <row r="6402">
          <cell r="A6402">
            <v>15067542</v>
          </cell>
          <cell r="B6402" t="str">
            <v>Trident Bliss Sdn Bhd</v>
          </cell>
          <cell r="C6402" t="str">
            <v>Ipoh Bc</v>
          </cell>
        </row>
        <row r="6403">
          <cell r="A6403">
            <v>15072750</v>
          </cell>
          <cell r="B6403" t="str">
            <v>New York Skin Sdn Bhd</v>
          </cell>
          <cell r="C6403" t="str">
            <v>Bangsar Bc</v>
          </cell>
        </row>
        <row r="6404">
          <cell r="A6404">
            <v>15092614</v>
          </cell>
          <cell r="B6404" t="str">
            <v>Gks Development Sdn Bhd</v>
          </cell>
          <cell r="C6404" t="str">
            <v>Kuching Bc</v>
          </cell>
        </row>
        <row r="6405">
          <cell r="A6405">
            <v>15100154</v>
          </cell>
          <cell r="B6405" t="str">
            <v>Homecity Asia Sdn. Bhd.</v>
          </cell>
          <cell r="C6405" t="str">
            <v>Kajang Bc</v>
          </cell>
        </row>
        <row r="6406">
          <cell r="A6406">
            <v>15102873</v>
          </cell>
          <cell r="B6406" t="str">
            <v>Derau Emas (M) Sdn Bhd</v>
          </cell>
          <cell r="C6406" t="str">
            <v>Ipoh Bc</v>
          </cell>
        </row>
        <row r="6407">
          <cell r="A6407">
            <v>15106622</v>
          </cell>
          <cell r="B6407" t="str">
            <v>Wesglow Industries Sdn Bhd</v>
          </cell>
          <cell r="C6407" t="str">
            <v>Subang Bc</v>
          </cell>
        </row>
        <row r="6408">
          <cell r="A6408">
            <v>15125609</v>
          </cell>
          <cell r="B6408" t="str">
            <v>Mk Mutiara Sdn Bhd</v>
          </cell>
          <cell r="C6408" t="str">
            <v>Alor Setar Bc</v>
          </cell>
        </row>
        <row r="6409">
          <cell r="A6409">
            <v>15126993</v>
          </cell>
          <cell r="B6409" t="str">
            <v>Alphazen Contract Sdn Bhd</v>
          </cell>
          <cell r="C6409" t="str">
            <v>Bangsar Bc</v>
          </cell>
        </row>
        <row r="6410">
          <cell r="A6410">
            <v>15138787</v>
          </cell>
          <cell r="B6410" t="str">
            <v>Precious Park Sdn Bhd</v>
          </cell>
          <cell r="C6410" t="str">
            <v>Malacca Bc</v>
          </cell>
        </row>
        <row r="6411">
          <cell r="A6411">
            <v>15158725</v>
          </cell>
          <cell r="B6411" t="str">
            <v>Genius Vision Sdn Bhd</v>
          </cell>
          <cell r="C6411" t="str">
            <v>Subang Bc</v>
          </cell>
        </row>
        <row r="6412">
          <cell r="A6412">
            <v>15165898</v>
          </cell>
          <cell r="B6412" t="str">
            <v>Daya Maxflo Sdn Bhd</v>
          </cell>
          <cell r="C6412" t="str">
            <v>Jln P Ramlee Bc</v>
          </cell>
        </row>
        <row r="6413">
          <cell r="A6413">
            <v>15185270</v>
          </cell>
          <cell r="B6413" t="str">
            <v>Kok Hwa Motor Sales &amp; Services Sdn Bhd</v>
          </cell>
          <cell r="C6413" t="str">
            <v>Muar Bc</v>
          </cell>
        </row>
        <row r="6414">
          <cell r="A6414">
            <v>15194049</v>
          </cell>
          <cell r="B6414" t="str">
            <v>N.S.Seng (Seremban) Sdn Bhd</v>
          </cell>
          <cell r="C6414" t="str">
            <v>Mentakab Bc</v>
          </cell>
        </row>
        <row r="6415">
          <cell r="A6415">
            <v>15259956</v>
          </cell>
          <cell r="B6415" t="str">
            <v>Premier Fm Sdn Bhd</v>
          </cell>
          <cell r="C6415" t="str">
            <v>Kajang Bc</v>
          </cell>
        </row>
        <row r="6416">
          <cell r="A6416">
            <v>15268767</v>
          </cell>
          <cell r="B6416" t="str">
            <v>Shamawar Technica Sdn Bhd</v>
          </cell>
          <cell r="C6416" t="str">
            <v>Bangsar Bc</v>
          </cell>
        </row>
        <row r="6417">
          <cell r="A6417">
            <v>15282922</v>
          </cell>
          <cell r="B6417" t="str">
            <v>Gw Fui Fung Sdn Bhd</v>
          </cell>
          <cell r="C6417" t="str">
            <v>Tawau Bc</v>
          </cell>
        </row>
        <row r="6418">
          <cell r="A6418">
            <v>15347864</v>
          </cell>
          <cell r="B6418" t="str">
            <v>Novus Sealing (M) Sdn.Bhd.</v>
          </cell>
          <cell r="C6418" t="str">
            <v>Johor Baru Bc</v>
          </cell>
        </row>
        <row r="6419">
          <cell r="A6419">
            <v>15364545</v>
          </cell>
          <cell r="B6419" t="str">
            <v>Srs Power Engineering Sdn Bhd</v>
          </cell>
          <cell r="C6419" t="str">
            <v>Subang Bc</v>
          </cell>
        </row>
        <row r="6420">
          <cell r="A6420">
            <v>15388822</v>
          </cell>
          <cell r="B6420" t="str">
            <v>Vance Bioenergy Sdn Bhd</v>
          </cell>
          <cell r="C6420" t="str">
            <v>Johor Baru Bc</v>
          </cell>
        </row>
        <row r="6421">
          <cell r="A6421">
            <v>15412321</v>
          </cell>
          <cell r="B6421" t="str">
            <v>Lagenda Fas Sdn Bhd</v>
          </cell>
          <cell r="C6421" t="str">
            <v>Shah Alam Bc</v>
          </cell>
        </row>
        <row r="6422">
          <cell r="A6422">
            <v>15434235</v>
          </cell>
          <cell r="B6422" t="str">
            <v>Pembinaan Pintar Raya Sdn Bhd</v>
          </cell>
          <cell r="C6422" t="str">
            <v>Jln Tun Perak Bc</v>
          </cell>
        </row>
        <row r="6423">
          <cell r="A6423">
            <v>15450603</v>
          </cell>
          <cell r="B6423" t="str">
            <v>Q-Bena Resources Sdn. Bhd.</v>
          </cell>
          <cell r="C6423" t="str">
            <v>Kuala Terengganu Bc</v>
          </cell>
        </row>
        <row r="6424">
          <cell r="A6424">
            <v>15463192</v>
          </cell>
          <cell r="B6424" t="str">
            <v>Team Engineering &amp; Management Services</v>
          </cell>
          <cell r="C6424" t="str">
            <v>Kuching Bc</v>
          </cell>
        </row>
        <row r="6425">
          <cell r="A6425">
            <v>15475067</v>
          </cell>
          <cell r="B6425" t="str">
            <v>Otomobil Malim Jaya Sdn Bhd</v>
          </cell>
          <cell r="C6425" t="str">
            <v>Teluk Intan Bc</v>
          </cell>
        </row>
        <row r="6426">
          <cell r="A6426">
            <v>15485215</v>
          </cell>
          <cell r="B6426" t="str">
            <v>Pin Sing Travel &amp; Tours (Sarawak) S/B</v>
          </cell>
          <cell r="C6426" t="str">
            <v>Kuching Bc</v>
          </cell>
        </row>
        <row r="6427">
          <cell r="A6427">
            <v>15485982</v>
          </cell>
          <cell r="B6427" t="str">
            <v>Gemencheh Development Sdn Bhd</v>
          </cell>
          <cell r="C6427" t="str">
            <v>Malacca Bc</v>
          </cell>
        </row>
        <row r="6428">
          <cell r="A6428">
            <v>15518281</v>
          </cell>
          <cell r="B6428" t="str">
            <v>Galla Dental Corporation Sdn Bhd</v>
          </cell>
          <cell r="C6428" t="str">
            <v>Petaling Jaya Bc</v>
          </cell>
        </row>
        <row r="6429">
          <cell r="A6429">
            <v>15560008</v>
          </cell>
          <cell r="B6429" t="e">
            <v>#N/A</v>
          </cell>
          <cell r="C6429" t="e">
            <v>#N/A</v>
          </cell>
        </row>
        <row r="6430">
          <cell r="A6430">
            <v>15571018</v>
          </cell>
          <cell r="B6430" t="str">
            <v>Lhs Development Sdn. Bhd.</v>
          </cell>
          <cell r="C6430" t="str">
            <v>Bangsar Bc</v>
          </cell>
        </row>
        <row r="6431">
          <cell r="A6431">
            <v>15580495</v>
          </cell>
          <cell r="B6431" t="str">
            <v>M-Fischer Tech Sdn Bhd</v>
          </cell>
          <cell r="C6431" t="str">
            <v>Johor Baru Bc</v>
          </cell>
        </row>
        <row r="6432">
          <cell r="A6432">
            <v>15585266</v>
          </cell>
          <cell r="B6432" t="str">
            <v>Ivy Technology Global Services Malaysia</v>
          </cell>
          <cell r="C6432" t="str">
            <v>Penang Bc</v>
          </cell>
        </row>
        <row r="6433">
          <cell r="A6433">
            <v>15603227</v>
          </cell>
          <cell r="B6433" t="str">
            <v>Katata Construction (Sabah) Sdn Bhd</v>
          </cell>
          <cell r="C6433" t="str">
            <v>Karamunsing Bc</v>
          </cell>
        </row>
        <row r="6434">
          <cell r="A6434">
            <v>15612650</v>
          </cell>
          <cell r="B6434" t="str">
            <v>Ms Elevators Engineering Sdn Bhd</v>
          </cell>
          <cell r="C6434" t="str">
            <v>Penang Bc</v>
          </cell>
        </row>
        <row r="6435">
          <cell r="A6435">
            <v>15646149</v>
          </cell>
          <cell r="B6435" t="str">
            <v>Kone Products &amp; Engineering (M) Sdn Bhd</v>
          </cell>
          <cell r="C6435" t="str">
            <v>Petaling Jaya Bc</v>
          </cell>
        </row>
        <row r="6436">
          <cell r="A6436">
            <v>15659150</v>
          </cell>
          <cell r="B6436" t="str">
            <v>Gama Supermarket &amp; Departmental Stores S</v>
          </cell>
          <cell r="C6436" t="str">
            <v>Penang Bc</v>
          </cell>
        </row>
        <row r="6437">
          <cell r="A6437">
            <v>15740073</v>
          </cell>
          <cell r="B6437" t="str">
            <v>Cloud Ten Executive Travel And Tours Sdn</v>
          </cell>
          <cell r="C6437" t="str">
            <v>Bangsar Bc</v>
          </cell>
        </row>
        <row r="6438">
          <cell r="A6438">
            <v>15794121</v>
          </cell>
          <cell r="B6438" t="str">
            <v>Yun Fook Resources Sdn Bhd</v>
          </cell>
          <cell r="C6438" t="str">
            <v>Karamunsing Bc</v>
          </cell>
        </row>
        <row r="6439">
          <cell r="A6439">
            <v>15798022</v>
          </cell>
          <cell r="B6439" t="str">
            <v>Emaskang Sdn. Bhd.</v>
          </cell>
          <cell r="C6439" t="str">
            <v>Shah Alam Bc</v>
          </cell>
        </row>
        <row r="6440">
          <cell r="A6440">
            <v>15819504</v>
          </cell>
          <cell r="B6440" t="str">
            <v>Noble Star Services Sdn Bhd</v>
          </cell>
          <cell r="C6440" t="str">
            <v>Shah Alam Bc</v>
          </cell>
        </row>
        <row r="6441">
          <cell r="A6441">
            <v>15860013</v>
          </cell>
          <cell r="B6441" t="str">
            <v>Rancangan Kita Sdn. Bhd.</v>
          </cell>
          <cell r="C6441" t="str">
            <v>Kuala Terengganu Bc</v>
          </cell>
        </row>
        <row r="6442">
          <cell r="A6442">
            <v>15872667</v>
          </cell>
          <cell r="B6442" t="str">
            <v>Matrix Cooling (M) Sdn Bhd</v>
          </cell>
          <cell r="C6442" t="str">
            <v>Bangsar Bc</v>
          </cell>
        </row>
        <row r="6443">
          <cell r="A6443">
            <v>15876310</v>
          </cell>
          <cell r="B6443" t="e">
            <v>#N/A</v>
          </cell>
          <cell r="C6443" t="e">
            <v>#N/A</v>
          </cell>
        </row>
        <row r="6444">
          <cell r="A6444">
            <v>15901382</v>
          </cell>
          <cell r="B6444" t="e">
            <v>#N/A</v>
          </cell>
          <cell r="C6444" t="e">
            <v>#N/A</v>
          </cell>
        </row>
        <row r="6445">
          <cell r="A6445">
            <v>15925809</v>
          </cell>
          <cell r="B6445" t="str">
            <v>Jewel Construction Sdn Bhd</v>
          </cell>
          <cell r="C6445" t="str">
            <v>Shah Alam Bc</v>
          </cell>
        </row>
        <row r="6446">
          <cell r="A6446">
            <v>15964769</v>
          </cell>
          <cell r="B6446" t="str">
            <v>Turbine Technique (M) Sdn Bhd</v>
          </cell>
          <cell r="C6446" t="str">
            <v>Shah Alam Bc</v>
          </cell>
        </row>
        <row r="6447">
          <cell r="A6447">
            <v>15965254</v>
          </cell>
          <cell r="B6447" t="str">
            <v>Rasma M &amp; E Sdn. Bhd.</v>
          </cell>
          <cell r="C6447" t="str">
            <v>Petaling Jaya Bc</v>
          </cell>
        </row>
        <row r="6448">
          <cell r="A6448">
            <v>15974433</v>
          </cell>
          <cell r="B6448" t="str">
            <v>Sabakekal Sdn Bhd</v>
          </cell>
          <cell r="C6448" t="str">
            <v>Sandakan Bc</v>
          </cell>
        </row>
        <row r="6449">
          <cell r="A6449">
            <v>15980900</v>
          </cell>
          <cell r="B6449" t="str">
            <v>Itservices Sdn Bhd</v>
          </cell>
          <cell r="C6449" t="str">
            <v>Bangsar Bc</v>
          </cell>
        </row>
        <row r="6450">
          <cell r="A6450">
            <v>15992259</v>
          </cell>
          <cell r="B6450" t="str">
            <v>Perniagaan Sinar Jaya</v>
          </cell>
          <cell r="C6450" t="str">
            <v>Sandakan Bc</v>
          </cell>
        </row>
        <row r="6451">
          <cell r="A6451">
            <v>15994223</v>
          </cell>
          <cell r="B6451" t="str">
            <v>Vs Concept Furniture Sdn Bhd</v>
          </cell>
          <cell r="C6451" t="str">
            <v>Muar Bc</v>
          </cell>
        </row>
        <row r="6452">
          <cell r="A6452">
            <v>16015840</v>
          </cell>
          <cell r="B6452" t="str">
            <v>Advanced Air Trafic Systems (M) Sdn Bhd</v>
          </cell>
          <cell r="C6452" t="str">
            <v>Shah Alam Bc</v>
          </cell>
        </row>
        <row r="6453">
          <cell r="A6453">
            <v>16029200</v>
          </cell>
          <cell r="B6453" t="str">
            <v>Golden Palm Tree Resort &amp; Spa Sdn Bhd</v>
          </cell>
          <cell r="C6453" t="str">
            <v>Klang Bc</v>
          </cell>
        </row>
        <row r="6454">
          <cell r="A6454">
            <v>16040764</v>
          </cell>
          <cell r="B6454" t="str">
            <v>Mn Millennium Security Sdn Bhd</v>
          </cell>
          <cell r="C6454" t="str">
            <v>Sri Damansara Bc</v>
          </cell>
        </row>
        <row r="6455">
          <cell r="A6455">
            <v>16079822</v>
          </cell>
          <cell r="B6455" t="str">
            <v>Qube Integrated Malaysia Sdn.Bhd</v>
          </cell>
          <cell r="C6455" t="str">
            <v>Sri Damansara Bc</v>
          </cell>
        </row>
        <row r="6456">
          <cell r="A6456">
            <v>16081942</v>
          </cell>
          <cell r="B6456" t="str">
            <v>Mfs Technology (M) Sdn Bhd</v>
          </cell>
          <cell r="C6456" t="str">
            <v>Malacca Bc</v>
          </cell>
        </row>
        <row r="6457">
          <cell r="A6457">
            <v>16081950</v>
          </cell>
          <cell r="B6457" t="str">
            <v>The Raintree Club Of Kuala Lumpur</v>
          </cell>
          <cell r="C6457" t="str">
            <v>Jln P Ramlee Bc</v>
          </cell>
        </row>
        <row r="6458">
          <cell r="A6458">
            <v>16082029</v>
          </cell>
          <cell r="B6458" t="str">
            <v>Taiping Paper Mills Sdn Bhd</v>
          </cell>
          <cell r="C6458" t="str">
            <v>Prai Bc</v>
          </cell>
        </row>
        <row r="6459">
          <cell r="A6459">
            <v>16082117</v>
          </cell>
          <cell r="B6459" t="str">
            <v>Goh Tiong Sin Construction Sdn Bhd</v>
          </cell>
          <cell r="C6459" t="str">
            <v>Malacca Bc</v>
          </cell>
        </row>
        <row r="6460">
          <cell r="A6460">
            <v>16082495</v>
          </cell>
          <cell r="B6460" t="str">
            <v>Pembinaan Purcon Sdn Bhd</v>
          </cell>
          <cell r="C6460" t="str">
            <v>Jln Tun Perak Bc</v>
          </cell>
        </row>
        <row r="6461">
          <cell r="A6461">
            <v>16082630</v>
          </cell>
          <cell r="B6461" t="str">
            <v>Syarikat Majuperak Berhad</v>
          </cell>
          <cell r="C6461" t="str">
            <v>Ipoh Bc</v>
          </cell>
        </row>
        <row r="6462">
          <cell r="A6462">
            <v>16082911</v>
          </cell>
          <cell r="B6462" t="str">
            <v>Karangkraf Network Sdn Bhd</v>
          </cell>
          <cell r="C6462" t="str">
            <v>Bangsar Bc</v>
          </cell>
        </row>
        <row r="6463">
          <cell r="A6463">
            <v>16082978</v>
          </cell>
          <cell r="B6463" t="str">
            <v>A-Taka Enterprise (M) Sdn Bhd</v>
          </cell>
          <cell r="C6463" t="str">
            <v>Ipoh Bc</v>
          </cell>
        </row>
        <row r="6464">
          <cell r="A6464">
            <v>16083057</v>
          </cell>
          <cell r="B6464" t="str">
            <v>Grup Majalah Karangkraf S B</v>
          </cell>
          <cell r="C6464" t="str">
            <v>Bangsar Bc</v>
          </cell>
        </row>
        <row r="6465">
          <cell r="A6465">
            <v>16083823</v>
          </cell>
          <cell r="B6465" t="str">
            <v>Andalusia Travel &amp; Tours Sdn Bhd</v>
          </cell>
          <cell r="C6465" t="str">
            <v>Bangsar Bc</v>
          </cell>
        </row>
        <row r="6466">
          <cell r="A6466">
            <v>16084417</v>
          </cell>
          <cell r="B6466" t="str">
            <v>Azman Hamzah Plastik Sdn Bhd</v>
          </cell>
          <cell r="C6466" t="str">
            <v>Shah Alam Bc</v>
          </cell>
        </row>
        <row r="6467">
          <cell r="A6467">
            <v>16084453</v>
          </cell>
          <cell r="B6467" t="str">
            <v>Smi Wire Sdn Bhd</v>
          </cell>
          <cell r="C6467" t="str">
            <v>Johor Baru Bc</v>
          </cell>
        </row>
        <row r="6468">
          <cell r="A6468">
            <v>16084608</v>
          </cell>
          <cell r="B6468" t="str">
            <v>Tonah Trading Company Sendirian Berhad</v>
          </cell>
          <cell r="C6468" t="str">
            <v>Prai Bc</v>
          </cell>
        </row>
        <row r="6469">
          <cell r="A6469">
            <v>16085152</v>
          </cell>
          <cell r="B6469" t="str">
            <v>Kenny Leather (M) Sdn Bhd</v>
          </cell>
          <cell r="C6469" t="str">
            <v>Malacca Bc</v>
          </cell>
        </row>
        <row r="6470">
          <cell r="A6470">
            <v>16085461</v>
          </cell>
          <cell r="B6470" t="str">
            <v>Smart Industries Sdn Bhd</v>
          </cell>
          <cell r="C6470" t="str">
            <v>Ipoh Bc</v>
          </cell>
        </row>
        <row r="6471">
          <cell r="A6471">
            <v>16085588</v>
          </cell>
          <cell r="B6471" t="str">
            <v>Housecoff Travel &amp; Tours Sdn Bhd</v>
          </cell>
          <cell r="C6471" t="str">
            <v>Seremban Bc</v>
          </cell>
        </row>
        <row r="6472">
          <cell r="A6472">
            <v>16085715</v>
          </cell>
          <cell r="B6472" t="str">
            <v>Resort Pore-Sia Bhd</v>
          </cell>
          <cell r="C6472" t="str">
            <v>Johor Baru Bc</v>
          </cell>
        </row>
        <row r="6473">
          <cell r="A6473">
            <v>16085823</v>
          </cell>
          <cell r="B6473" t="str">
            <v>Ban Zen Motors Sdn Bhd</v>
          </cell>
          <cell r="C6473" t="str">
            <v>Malacca Bc</v>
          </cell>
        </row>
        <row r="6474">
          <cell r="A6474">
            <v>16086035</v>
          </cell>
          <cell r="B6474" t="str">
            <v>Khl Printing Co Sdn Bhd</v>
          </cell>
          <cell r="C6474" t="str">
            <v>Shah Alam Bc</v>
          </cell>
        </row>
        <row r="6475">
          <cell r="A6475">
            <v>16086655</v>
          </cell>
          <cell r="B6475" t="str">
            <v>Kimia Utama (E.M.) Sdn Bhd</v>
          </cell>
          <cell r="C6475" t="str">
            <v>Sibu Bc</v>
          </cell>
        </row>
        <row r="6476">
          <cell r="A6476">
            <v>16087489</v>
          </cell>
          <cell r="B6476" t="str">
            <v>Tigers Polymer (Malaysia) Sdn. Bhd.</v>
          </cell>
          <cell r="C6476" t="str">
            <v>Batu Pahat Bc</v>
          </cell>
        </row>
        <row r="6477">
          <cell r="A6477">
            <v>16087778</v>
          </cell>
          <cell r="B6477" t="str">
            <v>Saudamaju Sdn. Bhd.</v>
          </cell>
          <cell r="C6477" t="str">
            <v>Johor Baru Bc</v>
          </cell>
        </row>
        <row r="6478">
          <cell r="A6478">
            <v>16087787</v>
          </cell>
          <cell r="B6478" t="str">
            <v>Jj Tour Service Sdn Bhd</v>
          </cell>
          <cell r="C6478" t="str">
            <v>Miri Bc</v>
          </cell>
        </row>
        <row r="6479">
          <cell r="A6479">
            <v>16088251</v>
          </cell>
          <cell r="B6479" t="str">
            <v>Puncak Teknologi (M) Sdn Bhd</v>
          </cell>
          <cell r="C6479" t="str">
            <v>Shah Alam Bc</v>
          </cell>
        </row>
        <row r="6480">
          <cell r="A6480">
            <v>16088306</v>
          </cell>
          <cell r="B6480" t="str">
            <v>Golden Latitude Sdn Bhd</v>
          </cell>
          <cell r="C6480" t="str">
            <v>Shah Alam Bc</v>
          </cell>
        </row>
        <row r="6481">
          <cell r="A6481">
            <v>16088379</v>
          </cell>
          <cell r="B6481" t="str">
            <v>Isianpadu Systems Sdn Bhd</v>
          </cell>
          <cell r="C6481" t="str">
            <v>Shah Alam Bc</v>
          </cell>
        </row>
        <row r="6482">
          <cell r="A6482">
            <v>16088516</v>
          </cell>
          <cell r="B6482" t="str">
            <v>Additional Growth Sdn Bhd</v>
          </cell>
          <cell r="C6482" t="str">
            <v>Johor Baru Bc</v>
          </cell>
        </row>
        <row r="6483">
          <cell r="A6483">
            <v>16088710</v>
          </cell>
          <cell r="B6483" t="str">
            <v>Intralink Techno Sdn. Bhd.</v>
          </cell>
          <cell r="C6483" t="str">
            <v>Petaling Jaya Bc</v>
          </cell>
        </row>
        <row r="6484">
          <cell r="A6484">
            <v>16088848</v>
          </cell>
          <cell r="B6484" t="str">
            <v>Synthomer Sdn. Bhd.</v>
          </cell>
          <cell r="C6484" t="str">
            <v>Batu Pahat Bc</v>
          </cell>
        </row>
        <row r="6485">
          <cell r="A6485">
            <v>16089230</v>
          </cell>
          <cell r="B6485" t="str">
            <v>Sakura Tech (M) Sdn. Bhd.</v>
          </cell>
          <cell r="C6485" t="str">
            <v>Johor Baru Bc</v>
          </cell>
        </row>
        <row r="6486">
          <cell r="A6486">
            <v>16089279</v>
          </cell>
          <cell r="B6486" t="str">
            <v>Green Circle Industry Sdn Bhd</v>
          </cell>
          <cell r="C6486" t="str">
            <v>Batu Pahat Bc</v>
          </cell>
        </row>
        <row r="6487">
          <cell r="A6487">
            <v>16089369</v>
          </cell>
          <cell r="B6487" t="str">
            <v>Borochemie (M) Sdn. Bhd.</v>
          </cell>
          <cell r="C6487" t="str">
            <v>Shah Alam Bc</v>
          </cell>
        </row>
        <row r="6488">
          <cell r="A6488">
            <v>16089406</v>
          </cell>
          <cell r="B6488" t="str">
            <v>E-Creation (M) Sdn Bhd</v>
          </cell>
          <cell r="C6488" t="str">
            <v>Shah Alam Bc</v>
          </cell>
        </row>
        <row r="6489">
          <cell r="A6489">
            <v>16089788</v>
          </cell>
          <cell r="B6489" t="str">
            <v>Toshiba Tec Malaysia Sdn. Bhd.</v>
          </cell>
          <cell r="C6489" t="str">
            <v>Petaling Jaya Bc</v>
          </cell>
        </row>
        <row r="6490">
          <cell r="A6490">
            <v>16092804</v>
          </cell>
          <cell r="B6490" t="str">
            <v>Cendekia Teknik Sdn Bhd</v>
          </cell>
          <cell r="C6490" t="str">
            <v>Subang Bc</v>
          </cell>
        </row>
        <row r="6491">
          <cell r="A6491">
            <v>16099107</v>
          </cell>
          <cell r="B6491" t="str">
            <v>Bukit Asa Sdn Bhd</v>
          </cell>
          <cell r="C6491" t="str">
            <v>Teluk Intan Bc</v>
          </cell>
        </row>
        <row r="6492">
          <cell r="A6492">
            <v>16121944</v>
          </cell>
          <cell r="B6492" t="str">
            <v>Tripower Resources Sdn Bhd</v>
          </cell>
          <cell r="C6492" t="str">
            <v>Sri Damansara Bc</v>
          </cell>
        </row>
        <row r="6493">
          <cell r="A6493">
            <v>16145100</v>
          </cell>
          <cell r="B6493" t="str">
            <v>H &amp; Friends Gtl (Malaysia) Sdn Bhd</v>
          </cell>
          <cell r="C6493" t="str">
            <v>Klang Bc</v>
          </cell>
        </row>
        <row r="6494">
          <cell r="A6494">
            <v>16148442</v>
          </cell>
          <cell r="B6494" t="str">
            <v>Fokasjadi Sdn Bhd</v>
          </cell>
          <cell r="C6494" t="str">
            <v>Tawau Bc</v>
          </cell>
        </row>
        <row r="6495">
          <cell r="A6495">
            <v>16149655</v>
          </cell>
          <cell r="B6495" t="str">
            <v>Casso (M) Sdn Bhd</v>
          </cell>
          <cell r="C6495" t="str">
            <v>Muar Bc</v>
          </cell>
        </row>
        <row r="6496">
          <cell r="A6496">
            <v>16216376</v>
          </cell>
          <cell r="B6496" t="str">
            <v>Citimaju Sdn Bhd</v>
          </cell>
          <cell r="C6496" t="str">
            <v>Karamunsing Bc</v>
          </cell>
        </row>
        <row r="6497">
          <cell r="A6497">
            <v>16232048</v>
          </cell>
          <cell r="B6497" t="str">
            <v>Fantastic Seafood Industries Sdn. Bhd.</v>
          </cell>
          <cell r="C6497" t="str">
            <v>Ipoh Bc</v>
          </cell>
        </row>
        <row r="6498">
          <cell r="A6498">
            <v>16233261</v>
          </cell>
          <cell r="B6498" t="str">
            <v>Meiban Technologies (Malaysia) Sdn Bhd</v>
          </cell>
          <cell r="C6498" t="str">
            <v>Johor Baru Bc</v>
          </cell>
        </row>
        <row r="6499">
          <cell r="A6499">
            <v>16270927</v>
          </cell>
          <cell r="B6499" t="str">
            <v>Langkawi International Sdn Bhd</v>
          </cell>
          <cell r="C6499" t="str">
            <v>Bangsar Bc</v>
          </cell>
        </row>
        <row r="6500">
          <cell r="A6500">
            <v>16288230</v>
          </cell>
          <cell r="B6500" t="str">
            <v>Bayam Enterprise Sdn Bhd</v>
          </cell>
          <cell r="C6500" t="str">
            <v>Kota Bharu Bc</v>
          </cell>
        </row>
        <row r="6501">
          <cell r="A6501">
            <v>16385409</v>
          </cell>
          <cell r="B6501" t="str">
            <v>Asian Offshore Services Sdn Bhd</v>
          </cell>
          <cell r="C6501" t="str">
            <v>Bangsar Bc</v>
          </cell>
        </row>
        <row r="6502">
          <cell r="A6502">
            <v>16442596</v>
          </cell>
          <cell r="B6502" t="str">
            <v>Pembinaan Pulau Sebang Sdn Bhd</v>
          </cell>
          <cell r="C6502" t="str">
            <v>Seremban Bc</v>
          </cell>
        </row>
        <row r="6503">
          <cell r="A6503">
            <v>16552555</v>
          </cell>
          <cell r="B6503" t="str">
            <v>Aver Awards Sdn Bhd</v>
          </cell>
          <cell r="C6503" t="str">
            <v>Bangsar Bc</v>
          </cell>
        </row>
        <row r="6504">
          <cell r="A6504">
            <v>16576328</v>
          </cell>
          <cell r="B6504" t="str">
            <v>Sun Chuan (Lgk) Sdn Bhd</v>
          </cell>
          <cell r="C6504" t="str">
            <v>Alor Setar Bc</v>
          </cell>
        </row>
        <row r="6505">
          <cell r="A6505">
            <v>16605611</v>
          </cell>
          <cell r="B6505" t="str">
            <v>Goh Brothers Motor Sdn Bhd</v>
          </cell>
          <cell r="C6505" t="str">
            <v>Prai Bc</v>
          </cell>
        </row>
        <row r="6506">
          <cell r="A6506">
            <v>16606173</v>
          </cell>
          <cell r="B6506" t="str">
            <v>Trms Engineering Sdn Bhd</v>
          </cell>
          <cell r="C6506" t="str">
            <v>Malacca Bc</v>
          </cell>
        </row>
        <row r="6507">
          <cell r="A6507">
            <v>16615180</v>
          </cell>
          <cell r="B6507" t="str">
            <v>Geo Spatial Solutions Sdn.Bhd.</v>
          </cell>
          <cell r="C6507" t="str">
            <v>Bangsar Bc</v>
          </cell>
        </row>
        <row r="6508">
          <cell r="A6508">
            <v>16644594</v>
          </cell>
          <cell r="B6508" t="str">
            <v>Jnh Bina Sdn Bhd</v>
          </cell>
          <cell r="C6508" t="str">
            <v>Penang Bc</v>
          </cell>
        </row>
        <row r="6509">
          <cell r="A6509">
            <v>16664757</v>
          </cell>
          <cell r="B6509" t="e">
            <v>#N/A</v>
          </cell>
          <cell r="C6509" t="e">
            <v>#N/A</v>
          </cell>
        </row>
        <row r="6510">
          <cell r="A6510">
            <v>16666663</v>
          </cell>
          <cell r="B6510" t="str">
            <v>Target Orion Star Sdn Bhd</v>
          </cell>
          <cell r="C6510" t="str">
            <v>Klang Bc</v>
          </cell>
        </row>
        <row r="6511">
          <cell r="A6511">
            <v>16757325</v>
          </cell>
          <cell r="B6511" t="str">
            <v>Pilot Construction Sdn Bhd</v>
          </cell>
          <cell r="C6511" t="str">
            <v>Klang Bc</v>
          </cell>
        </row>
        <row r="6512">
          <cell r="A6512">
            <v>16779929</v>
          </cell>
          <cell r="B6512" t="str">
            <v>Maestro Swiss Chocolate Sdn Bhd</v>
          </cell>
          <cell r="C6512" t="str">
            <v>Prai Bc</v>
          </cell>
        </row>
        <row r="6513">
          <cell r="A6513">
            <v>16808120</v>
          </cell>
          <cell r="B6513" t="str">
            <v>Laman Exotika Sdn Bhd</v>
          </cell>
          <cell r="C6513" t="str">
            <v>Malacca Bc</v>
          </cell>
        </row>
        <row r="6514">
          <cell r="A6514">
            <v>16840779</v>
          </cell>
          <cell r="B6514" t="str">
            <v>Pantos Logistics Malaysia Sdn Bhd</v>
          </cell>
          <cell r="C6514" t="str">
            <v>Klang Bc</v>
          </cell>
        </row>
        <row r="6515">
          <cell r="A6515">
            <v>16872716</v>
          </cell>
          <cell r="B6515" t="str">
            <v>Chung Kwong (Sandakan) Sdn. Bhd.</v>
          </cell>
          <cell r="C6515" t="str">
            <v>Sandakan Bc</v>
          </cell>
        </row>
        <row r="6516">
          <cell r="A6516">
            <v>16878893</v>
          </cell>
          <cell r="B6516" t="str">
            <v>Patheson Resources Sdn Bhd</v>
          </cell>
          <cell r="C6516" t="str">
            <v>Miri Bc</v>
          </cell>
        </row>
        <row r="6517">
          <cell r="A6517">
            <v>16883073</v>
          </cell>
          <cell r="B6517" t="str">
            <v>Good Country Tours &amp; Travel Sdn Bhd</v>
          </cell>
          <cell r="C6517" t="str">
            <v>Karamunsing Bc</v>
          </cell>
        </row>
        <row r="6518">
          <cell r="A6518">
            <v>16890219</v>
          </cell>
          <cell r="B6518" t="str">
            <v>Eaton Group Sdn Bhd</v>
          </cell>
          <cell r="C6518" t="str">
            <v>Sri Damansara Bc</v>
          </cell>
        </row>
        <row r="6519">
          <cell r="A6519">
            <v>16894016</v>
          </cell>
          <cell r="B6519" t="str">
            <v>Latimax Systems Sdn Bhd</v>
          </cell>
          <cell r="C6519" t="str">
            <v>Subang Bc</v>
          </cell>
        </row>
        <row r="6520">
          <cell r="A6520">
            <v>16899794</v>
          </cell>
          <cell r="B6520" t="str">
            <v>Perniagaan Minyak Masak Soon Hock Hin Sb</v>
          </cell>
          <cell r="C6520" t="str">
            <v>Ipoh Bc</v>
          </cell>
        </row>
        <row r="6521">
          <cell r="A6521">
            <v>16956229</v>
          </cell>
          <cell r="B6521" t="str">
            <v>Kopetro Travel And Tours Sdn Bhd</v>
          </cell>
          <cell r="C6521" t="str">
            <v>Jln P Ramlee Bc</v>
          </cell>
        </row>
        <row r="6522">
          <cell r="A6522">
            <v>16994910</v>
          </cell>
          <cell r="B6522" t="str">
            <v>Oceancare Corporation Sdn Bhd</v>
          </cell>
          <cell r="C6522" t="str">
            <v>Miri Bc</v>
          </cell>
        </row>
        <row r="6523">
          <cell r="A6523">
            <v>17009692</v>
          </cell>
          <cell r="B6523" t="str">
            <v>Hajat Unggul Sdn. Bhd.</v>
          </cell>
          <cell r="C6523" t="str">
            <v>Karamunsing Bc</v>
          </cell>
        </row>
        <row r="6524">
          <cell r="A6524">
            <v>17022778</v>
          </cell>
          <cell r="B6524" t="str">
            <v>Noble Palms Sdn Bhd</v>
          </cell>
          <cell r="C6524" t="str">
            <v>Kuala Terengganu Bc</v>
          </cell>
        </row>
        <row r="6525">
          <cell r="A6525">
            <v>17025303</v>
          </cell>
          <cell r="B6525" t="str">
            <v>Majestine Development Sdn. Bhd.</v>
          </cell>
          <cell r="C6525" t="str">
            <v>Seremban Bc</v>
          </cell>
        </row>
        <row r="6526">
          <cell r="A6526">
            <v>17040221</v>
          </cell>
          <cell r="B6526" t="str">
            <v>Fc Club Sdn Bhd</v>
          </cell>
          <cell r="C6526" t="str">
            <v>Jln Tun Perak Bc</v>
          </cell>
        </row>
        <row r="6527">
          <cell r="A6527">
            <v>17049428</v>
          </cell>
          <cell r="B6527" t="str">
            <v>Malindo Exim Sdn Bhd</v>
          </cell>
          <cell r="C6527" t="str">
            <v>Malacca Bc</v>
          </cell>
        </row>
        <row r="6528">
          <cell r="A6528">
            <v>17109097</v>
          </cell>
          <cell r="B6528" t="str">
            <v>Nankai Global Logistics M Sdn Bhd</v>
          </cell>
          <cell r="C6528" t="str">
            <v>Subang Bc</v>
          </cell>
        </row>
        <row r="6529">
          <cell r="A6529">
            <v>17116958</v>
          </cell>
          <cell r="B6529" t="str">
            <v>Foong Lee Sawi Minyak Sdn Bhd</v>
          </cell>
          <cell r="C6529" t="str">
            <v>Ipoh Bc</v>
          </cell>
        </row>
        <row r="6530">
          <cell r="A6530">
            <v>17148470</v>
          </cell>
          <cell r="B6530" t="str">
            <v>Chuan Hoe Seng Realty Sdn Bhd</v>
          </cell>
          <cell r="C6530" t="str">
            <v>Malacca Bc</v>
          </cell>
        </row>
        <row r="6531">
          <cell r="A6531">
            <v>17152016</v>
          </cell>
          <cell r="B6531" t="str">
            <v>Maker Recipe Sdn Bhd</v>
          </cell>
          <cell r="C6531" t="str">
            <v>Alor Setar Bc</v>
          </cell>
        </row>
        <row r="6532">
          <cell r="A6532">
            <v>17199665</v>
          </cell>
          <cell r="B6532" t="str">
            <v>Cetco Energy Services (Malaysia) Sdn Bhd</v>
          </cell>
          <cell r="C6532" t="str">
            <v>Jln P Ramlee Bc</v>
          </cell>
        </row>
        <row r="6533">
          <cell r="A6533">
            <v>17203079</v>
          </cell>
          <cell r="B6533" t="str">
            <v>Mdsa Development Sdn Bhd</v>
          </cell>
          <cell r="C6533" t="str">
            <v>Malacca Bc</v>
          </cell>
        </row>
        <row r="6534">
          <cell r="A6534">
            <v>17242970</v>
          </cell>
          <cell r="B6534" t="str">
            <v>Entogenex Industries Sdn Bhd</v>
          </cell>
          <cell r="C6534" t="str">
            <v>Bangsar Bc</v>
          </cell>
        </row>
        <row r="6535">
          <cell r="A6535">
            <v>17284047</v>
          </cell>
          <cell r="B6535" t="str">
            <v>Binary Reliance Sdn Bhd</v>
          </cell>
          <cell r="C6535" t="str">
            <v>Ipoh Bc</v>
          </cell>
        </row>
        <row r="6536">
          <cell r="A6536">
            <v>17296359</v>
          </cell>
          <cell r="B6536" t="str">
            <v>Syn Tech Marketing Sdn Bhd</v>
          </cell>
          <cell r="C6536" t="str">
            <v>Sri Damansara Bc</v>
          </cell>
        </row>
        <row r="6537">
          <cell r="A6537">
            <v>17299474</v>
          </cell>
          <cell r="B6537" t="str">
            <v>Hajoon Sdn.Bhd.</v>
          </cell>
          <cell r="C6537" t="str">
            <v>Subang Bc</v>
          </cell>
        </row>
        <row r="6538">
          <cell r="A6538">
            <v>17306369</v>
          </cell>
          <cell r="B6538" t="str">
            <v>Psj Gas (Sdk) Sdn Bhd</v>
          </cell>
          <cell r="C6538" t="str">
            <v>Sandakan Bc</v>
          </cell>
        </row>
        <row r="6539">
          <cell r="A6539">
            <v>17308053</v>
          </cell>
          <cell r="B6539" t="str">
            <v>Shanghai Treasure Wholesale Sdn Bhd</v>
          </cell>
          <cell r="C6539" t="str">
            <v>Bangsar Bc</v>
          </cell>
        </row>
        <row r="6540">
          <cell r="A6540">
            <v>17317929</v>
          </cell>
          <cell r="B6540" t="str">
            <v>Nadi Hasil (M) Sdn Bhd</v>
          </cell>
          <cell r="C6540" t="str">
            <v>Sandakan Bc</v>
          </cell>
        </row>
        <row r="6541">
          <cell r="A6541">
            <v>17338747</v>
          </cell>
          <cell r="B6541" t="str">
            <v>Gaya Analisa Sdn Bhd</v>
          </cell>
          <cell r="C6541" t="str">
            <v>Sri Damansara Bc</v>
          </cell>
        </row>
        <row r="6542">
          <cell r="A6542">
            <v>17341632</v>
          </cell>
          <cell r="B6542" t="str">
            <v>Fpt Software Malaysia Sdn Bhd</v>
          </cell>
          <cell r="C6542" t="str">
            <v>Jln P Ramlee Bc</v>
          </cell>
        </row>
        <row r="6543">
          <cell r="A6543">
            <v>17361142</v>
          </cell>
          <cell r="B6543" t="str">
            <v>Inteksoft Sdn. Bhd.</v>
          </cell>
          <cell r="C6543" t="str">
            <v>Subang Bc</v>
          </cell>
        </row>
        <row r="6544">
          <cell r="A6544">
            <v>17371121</v>
          </cell>
          <cell r="B6544" t="str">
            <v>Weng Fatt Otomobil Sdn Bhd</v>
          </cell>
          <cell r="C6544" t="str">
            <v>Ipoh Bc</v>
          </cell>
        </row>
        <row r="6545">
          <cell r="A6545">
            <v>17373280</v>
          </cell>
          <cell r="B6545" t="str">
            <v>Agarcorp Sdn Bhd</v>
          </cell>
          <cell r="C6545" t="str">
            <v>Bangsar Bc</v>
          </cell>
        </row>
        <row r="6546">
          <cell r="A6546">
            <v>17375776</v>
          </cell>
          <cell r="B6546" t="str">
            <v>Cipta Teknologi Sdn Bhd</v>
          </cell>
          <cell r="C6546" t="str">
            <v>Bintulu Bc</v>
          </cell>
        </row>
        <row r="6547">
          <cell r="A6547">
            <v>17393606</v>
          </cell>
          <cell r="B6547" t="str">
            <v>Sakukaya Sdn Bhd</v>
          </cell>
          <cell r="C6547" t="str">
            <v>Karamunsing Bc</v>
          </cell>
        </row>
        <row r="6548">
          <cell r="A6548">
            <v>17445086</v>
          </cell>
          <cell r="B6548" t="str">
            <v>Fuji Dndt Sdn Bhd</v>
          </cell>
          <cell r="C6548" t="str">
            <v>Jln P Ramlee Bc</v>
          </cell>
        </row>
        <row r="6549">
          <cell r="A6549">
            <v>17455242</v>
          </cell>
          <cell r="B6549" t="str">
            <v>Mudra Tropika Sdn. Bhd.</v>
          </cell>
          <cell r="C6549" t="str">
            <v>Johor Baru Bc</v>
          </cell>
        </row>
        <row r="6550">
          <cell r="A6550">
            <v>17492350</v>
          </cell>
          <cell r="B6550" t="str">
            <v>Jmb Sri Acappella</v>
          </cell>
          <cell r="C6550" t="str">
            <v>Shah Alam Bc</v>
          </cell>
        </row>
        <row r="6551">
          <cell r="A6551">
            <v>17555343</v>
          </cell>
          <cell r="B6551" t="str">
            <v>Pendidikan Industri Ys Sdn. Bhd.</v>
          </cell>
          <cell r="C6551" t="str">
            <v>Shah Alam Bc</v>
          </cell>
        </row>
        <row r="6552">
          <cell r="A6552">
            <v>17555753</v>
          </cell>
          <cell r="B6552" t="str">
            <v>Black Point Associates (M) Sdn Bhd</v>
          </cell>
          <cell r="C6552" t="str">
            <v>Sri Damansara Bc</v>
          </cell>
        </row>
        <row r="6553">
          <cell r="A6553">
            <v>17575694</v>
          </cell>
          <cell r="B6553" t="str">
            <v>Paradise Realty Sdn Bhd</v>
          </cell>
          <cell r="C6553" t="str">
            <v>Johor Baru Bc</v>
          </cell>
        </row>
        <row r="6554">
          <cell r="A6554">
            <v>17601359</v>
          </cell>
          <cell r="B6554" t="str">
            <v>Qube Medical Products Sdn. Bhd.</v>
          </cell>
          <cell r="C6554" t="str">
            <v>Sri Damansara Bc</v>
          </cell>
        </row>
        <row r="6555">
          <cell r="A6555">
            <v>17784895</v>
          </cell>
          <cell r="B6555" t="str">
            <v>Song Kau Construction Sdn Bhd</v>
          </cell>
          <cell r="C6555" t="str">
            <v>Kuching Bc</v>
          </cell>
        </row>
        <row r="6556">
          <cell r="A6556">
            <v>17798617</v>
          </cell>
          <cell r="B6556" t="str">
            <v>Vermi Industries Sdn Bhd</v>
          </cell>
          <cell r="C6556" t="str">
            <v>Johor Baru Bc</v>
          </cell>
        </row>
        <row r="6557">
          <cell r="A6557">
            <v>17800328</v>
          </cell>
          <cell r="B6557" t="str">
            <v>Vertex Blue Consulting Sdn Bhd</v>
          </cell>
          <cell r="C6557" t="str">
            <v>Jln P Ramlee Bc</v>
          </cell>
        </row>
        <row r="6558">
          <cell r="A6558">
            <v>17807437</v>
          </cell>
          <cell r="B6558" t="str">
            <v>Taylor-Wharton Malaysia Sdn Bhd</v>
          </cell>
          <cell r="C6558" t="str">
            <v>Shah Alam Bc</v>
          </cell>
        </row>
        <row r="6559">
          <cell r="A6559">
            <v>17828706</v>
          </cell>
          <cell r="B6559" t="str">
            <v>Shoraka Capgroup Sdn Bhd</v>
          </cell>
          <cell r="C6559" t="str">
            <v>Jln P Ramlee Bc</v>
          </cell>
        </row>
        <row r="6560">
          <cell r="A6560">
            <v>17848809</v>
          </cell>
          <cell r="B6560" t="str">
            <v>Lintasan Ehsan Sdn Bhd</v>
          </cell>
          <cell r="C6560" t="str">
            <v>Karamunsing Bc</v>
          </cell>
        </row>
        <row r="6561">
          <cell r="A6561">
            <v>17852695</v>
          </cell>
          <cell r="B6561" t="str">
            <v>Ms Ict Solution Sdn Bhd</v>
          </cell>
          <cell r="C6561" t="str">
            <v>Penang Bc</v>
          </cell>
        </row>
        <row r="6562">
          <cell r="A6562">
            <v>17877059</v>
          </cell>
          <cell r="B6562" t="str">
            <v>Allstar Travel &amp; Tours Sdn. Bhd.</v>
          </cell>
          <cell r="C6562" t="str">
            <v>Jln P Ramlee Bc</v>
          </cell>
        </row>
        <row r="6563">
          <cell r="A6563">
            <v>17902294</v>
          </cell>
          <cell r="B6563" t="str">
            <v>Rtg Intech Corporation (M) Sdn Bhd</v>
          </cell>
          <cell r="C6563" t="str">
            <v>Kajang Bc</v>
          </cell>
        </row>
        <row r="6564">
          <cell r="A6564">
            <v>17920761</v>
          </cell>
          <cell r="B6564" t="str">
            <v>Continental Platform (M) Sdn Bhd</v>
          </cell>
          <cell r="C6564" t="str">
            <v>Jln Tun Perak Bc</v>
          </cell>
        </row>
        <row r="6565">
          <cell r="A6565">
            <v>17960884</v>
          </cell>
          <cell r="B6565" t="str">
            <v>Tian Siang Premium Auto Sdn Bhd</v>
          </cell>
          <cell r="C6565" t="str">
            <v>Teluk Intan Bc</v>
          </cell>
        </row>
        <row r="6566">
          <cell r="A6566">
            <v>17991288</v>
          </cell>
          <cell r="B6566" t="str">
            <v>Velobuild Sdn.Bhd.</v>
          </cell>
          <cell r="C6566" t="str">
            <v>Johor Baru Bc</v>
          </cell>
        </row>
        <row r="6567">
          <cell r="A6567">
            <v>18029129</v>
          </cell>
          <cell r="B6567" t="str">
            <v>Cgg Services (Malaysia) Sdn Bhd</v>
          </cell>
          <cell r="C6567" t="str">
            <v>Jln P Ramlee Bc</v>
          </cell>
        </row>
        <row r="6568">
          <cell r="A6568">
            <v>18088202</v>
          </cell>
          <cell r="B6568" t="str">
            <v>Quantum Evershine (S) Sdn Bhd</v>
          </cell>
          <cell r="C6568" t="str">
            <v>Sibu Bc</v>
          </cell>
        </row>
        <row r="6569">
          <cell r="A6569">
            <v>18100647</v>
          </cell>
          <cell r="B6569" t="str">
            <v>Vertex Soltice Sdn Bhd</v>
          </cell>
          <cell r="C6569" t="str">
            <v>Petaling Jaya Bc</v>
          </cell>
        </row>
        <row r="6570">
          <cell r="A6570">
            <v>18135159</v>
          </cell>
          <cell r="B6570" t="str">
            <v>Impiana Hotel Ipoh Sdn.Bhd.</v>
          </cell>
          <cell r="C6570" t="str">
            <v>Ipoh Bc</v>
          </cell>
        </row>
        <row r="6571">
          <cell r="A6571">
            <v>18169086</v>
          </cell>
          <cell r="B6571" t="str">
            <v>Lexington Sdn Bhd</v>
          </cell>
          <cell r="C6571" t="str">
            <v>Bangsar Bc</v>
          </cell>
        </row>
        <row r="6572">
          <cell r="A6572">
            <v>18177140</v>
          </cell>
          <cell r="B6572" t="str">
            <v>Hamal Bina'In Sdn Bhd</v>
          </cell>
          <cell r="C6572" t="str">
            <v>Subang Bc</v>
          </cell>
        </row>
        <row r="6573">
          <cell r="A6573">
            <v>18202270</v>
          </cell>
          <cell r="B6573" t="str">
            <v>Badan Pengurusan Bersama Kompleks Bj</v>
          </cell>
          <cell r="C6573" t="str">
            <v>Penang Bc</v>
          </cell>
        </row>
        <row r="6574">
          <cell r="A6574">
            <v>18207988</v>
          </cell>
          <cell r="B6574" t="str">
            <v>Alif Utama Corporation</v>
          </cell>
          <cell r="C6574" t="str">
            <v>Tawau Bc</v>
          </cell>
        </row>
        <row r="6575">
          <cell r="A6575">
            <v>18220061</v>
          </cell>
          <cell r="B6575" t="str">
            <v>Cougar Shipyard &amp; Engineering Sdn. Bhd.</v>
          </cell>
          <cell r="C6575" t="str">
            <v>Miri Bc</v>
          </cell>
        </row>
        <row r="6576">
          <cell r="A6576">
            <v>18226069</v>
          </cell>
          <cell r="B6576" t="str">
            <v>Layar Sejagat Sdn.Bhd.</v>
          </cell>
          <cell r="C6576" t="str">
            <v>Malacca Bc</v>
          </cell>
        </row>
        <row r="6577">
          <cell r="A6577">
            <v>18226680</v>
          </cell>
          <cell r="B6577" t="str">
            <v>G.U. Industries (M) Sdn Bhd</v>
          </cell>
          <cell r="C6577" t="str">
            <v>Penang Bc</v>
          </cell>
        </row>
        <row r="6578">
          <cell r="A6578">
            <v>18239073</v>
          </cell>
          <cell r="B6578" t="str">
            <v>Palmspan Sdn Bhd</v>
          </cell>
          <cell r="C6578" t="str">
            <v>Karamunsing Bc</v>
          </cell>
        </row>
        <row r="6579">
          <cell r="A6579">
            <v>18244168</v>
          </cell>
          <cell r="B6579" t="str">
            <v>Enviro Land Services Sdn Bhd</v>
          </cell>
          <cell r="C6579" t="str">
            <v>Bangsar Bc</v>
          </cell>
        </row>
        <row r="6580">
          <cell r="A6580">
            <v>18276717</v>
          </cell>
          <cell r="B6580" t="str">
            <v>Hikmat Bumimas Sdn Bhd</v>
          </cell>
          <cell r="C6580" t="str">
            <v>Prai Bc</v>
          </cell>
        </row>
        <row r="6581">
          <cell r="A6581">
            <v>18298041</v>
          </cell>
          <cell r="B6581" t="str">
            <v>Singvest Sdn Bhd</v>
          </cell>
          <cell r="C6581" t="str">
            <v>Kajang Bc</v>
          </cell>
        </row>
        <row r="6582">
          <cell r="A6582">
            <v>18298330</v>
          </cell>
          <cell r="B6582" t="str">
            <v>Munseh Engineering Sdn Bhd</v>
          </cell>
          <cell r="C6582" t="str">
            <v>Petaling Jaya Bc</v>
          </cell>
        </row>
        <row r="6583">
          <cell r="A6583">
            <v>18313488</v>
          </cell>
          <cell r="B6583" t="str">
            <v>Pwt New Home Development Sdn Bhd</v>
          </cell>
          <cell r="C6583" t="str">
            <v>Miri Bc</v>
          </cell>
        </row>
        <row r="6584">
          <cell r="A6584">
            <v>18334557</v>
          </cell>
          <cell r="B6584" t="str">
            <v>Crane Global Services Sdn Bhd</v>
          </cell>
          <cell r="C6584" t="str">
            <v>Bangsar Bc</v>
          </cell>
        </row>
        <row r="6585">
          <cell r="A6585">
            <v>18359303</v>
          </cell>
          <cell r="B6585" t="str">
            <v>Ternama Tabah Sdn Bhd</v>
          </cell>
          <cell r="C6585" t="str">
            <v>Karamunsing Bc</v>
          </cell>
        </row>
        <row r="6586">
          <cell r="A6586">
            <v>18362424</v>
          </cell>
          <cell r="B6586" t="str">
            <v>Eng Hin Lee Sdn Bhd</v>
          </cell>
          <cell r="C6586" t="str">
            <v>Ipoh Bc</v>
          </cell>
        </row>
        <row r="6587">
          <cell r="A6587">
            <v>18429945</v>
          </cell>
          <cell r="B6587" t="str">
            <v>Infra Rancak Sdn. Bhd.</v>
          </cell>
          <cell r="C6587" t="str">
            <v>Johor Baru Bc</v>
          </cell>
        </row>
        <row r="6588">
          <cell r="A6588">
            <v>18465341</v>
          </cell>
          <cell r="B6588" t="str">
            <v>Pan Asiatic Technologies Sdn Bhd</v>
          </cell>
          <cell r="C6588" t="str">
            <v>Subang Bc</v>
          </cell>
        </row>
        <row r="6589">
          <cell r="A6589">
            <v>18480233</v>
          </cell>
          <cell r="B6589" t="e">
            <v>#N/A</v>
          </cell>
          <cell r="C6589" t="e">
            <v>#N/A</v>
          </cell>
        </row>
        <row r="6590">
          <cell r="A6590">
            <v>18487513</v>
          </cell>
          <cell r="B6590" t="str">
            <v>Anta Utara Sdn. Bhd.</v>
          </cell>
          <cell r="C6590" t="str">
            <v>Prai Bc</v>
          </cell>
        </row>
        <row r="6591">
          <cell r="A6591">
            <v>18495405</v>
          </cell>
          <cell r="B6591" t="str">
            <v>Muip Hotel Sdn Bhd</v>
          </cell>
          <cell r="C6591" t="str">
            <v>Kuantan Bc</v>
          </cell>
        </row>
        <row r="6592">
          <cell r="A6592">
            <v>18518252</v>
          </cell>
          <cell r="B6592" t="str">
            <v>Projadi Sdn Bhd</v>
          </cell>
          <cell r="C6592" t="str">
            <v>Karamunsing Bc</v>
          </cell>
        </row>
        <row r="6593">
          <cell r="A6593">
            <v>18518290</v>
          </cell>
          <cell r="B6593" t="str">
            <v>Kawalan Jebat Sdn Bhd</v>
          </cell>
          <cell r="C6593" t="str">
            <v>Sri Damansara Bc</v>
          </cell>
        </row>
        <row r="6594">
          <cell r="A6594">
            <v>18520219</v>
          </cell>
          <cell r="B6594" t="str">
            <v>Rafulin Holdings Sdn Bhd</v>
          </cell>
          <cell r="C6594" t="str">
            <v>Jln Tun Perak Bc</v>
          </cell>
        </row>
        <row r="6595">
          <cell r="A6595">
            <v>18537490</v>
          </cell>
          <cell r="B6595" t="str">
            <v>Pembinaan Cekap Prestasi Sdn. Bhd.</v>
          </cell>
          <cell r="C6595" t="str">
            <v>Karamunsing Bc</v>
          </cell>
        </row>
        <row r="6596">
          <cell r="A6596">
            <v>18561642</v>
          </cell>
          <cell r="B6596" t="str">
            <v>Moreasiatravel Sdn Bhd</v>
          </cell>
          <cell r="C6596" t="str">
            <v>Karamunsing Bc</v>
          </cell>
        </row>
        <row r="6597">
          <cell r="A6597">
            <v>18569277</v>
          </cell>
          <cell r="B6597" t="str">
            <v>Hasrat Kabul Sdn Bhd</v>
          </cell>
          <cell r="C6597" t="str">
            <v>Klang Bc</v>
          </cell>
        </row>
        <row r="6598">
          <cell r="A6598">
            <v>18573432</v>
          </cell>
          <cell r="B6598" t="str">
            <v>Cybersolution Technologies Sdn Bhd</v>
          </cell>
          <cell r="C6598" t="str">
            <v>Johor Baru Bc</v>
          </cell>
        </row>
        <row r="6599">
          <cell r="A6599">
            <v>18629078</v>
          </cell>
          <cell r="B6599" t="str">
            <v>Pembinaan Indah P.I.E Sdn Bhd</v>
          </cell>
          <cell r="C6599" t="str">
            <v>Karamunsing Bc</v>
          </cell>
        </row>
        <row r="6600">
          <cell r="A6600">
            <v>18651612</v>
          </cell>
          <cell r="B6600" t="str">
            <v>Exquisite Speed Sdn Bhd</v>
          </cell>
          <cell r="C6600" t="str">
            <v>Teluk Intan Bc</v>
          </cell>
        </row>
        <row r="6601">
          <cell r="A6601">
            <v>18651634</v>
          </cell>
          <cell r="B6601" t="str">
            <v>Mutual Boundary Sdn Bhd</v>
          </cell>
          <cell r="C6601" t="str">
            <v>Teluk Intan Bc</v>
          </cell>
        </row>
        <row r="6602">
          <cell r="A6602">
            <v>18659690</v>
          </cell>
          <cell r="B6602" t="str">
            <v>Ek Build Sdn Bhd</v>
          </cell>
          <cell r="C6602" t="str">
            <v>Shah Alam Bc</v>
          </cell>
        </row>
        <row r="6603">
          <cell r="A6603">
            <v>18685962</v>
          </cell>
          <cell r="B6603" t="str">
            <v>Synergic Industrial Marketing Services S</v>
          </cell>
          <cell r="C6603" t="str">
            <v>Bangsar Bc</v>
          </cell>
        </row>
        <row r="6604">
          <cell r="A6604">
            <v>18732117</v>
          </cell>
          <cell r="B6604" t="str">
            <v>North Elegance Land Sdn Bhd</v>
          </cell>
          <cell r="C6604" t="str">
            <v>Seremban Bc</v>
          </cell>
        </row>
        <row r="6605">
          <cell r="A6605">
            <v>18747712</v>
          </cell>
          <cell r="B6605" t="str">
            <v>Tings M&amp;E Services Sdn Bhd</v>
          </cell>
          <cell r="C6605" t="str">
            <v>Kuching Bc</v>
          </cell>
        </row>
        <row r="6606">
          <cell r="A6606">
            <v>18767771</v>
          </cell>
          <cell r="B6606" t="str">
            <v>Kus Pre-Cast Concrete (M) Sdn Bhd</v>
          </cell>
          <cell r="C6606" t="str">
            <v>Johor Baru Bc</v>
          </cell>
        </row>
        <row r="6607">
          <cell r="A6607">
            <v>18771272</v>
          </cell>
          <cell r="B6607" t="str">
            <v>Ucsi International School Sdn. Bhd.</v>
          </cell>
          <cell r="C6607" t="str">
            <v>Jln Tun Perak Bc</v>
          </cell>
        </row>
        <row r="6608">
          <cell r="A6608">
            <v>18784147</v>
          </cell>
          <cell r="B6608" t="str">
            <v>Msd Digital Intelligence Sdn Bhd</v>
          </cell>
          <cell r="C6608" t="str">
            <v>Jln Tun Perak Bc</v>
          </cell>
        </row>
        <row r="6609">
          <cell r="A6609">
            <v>18806801</v>
          </cell>
          <cell r="B6609" t="str">
            <v>Haynik Holding Sdn Bhd</v>
          </cell>
          <cell r="C6609" t="str">
            <v>Bangsar Bc</v>
          </cell>
        </row>
        <row r="6610">
          <cell r="A6610">
            <v>18821208</v>
          </cell>
          <cell r="B6610" t="str">
            <v>De-Luxe Food Services Sdn Bhd</v>
          </cell>
          <cell r="C6610" t="str">
            <v>Petaling Jaya Bc</v>
          </cell>
        </row>
        <row r="6611">
          <cell r="A6611">
            <v>18822571</v>
          </cell>
          <cell r="B6611" t="str">
            <v>Paylink Global (M) Sdn Bhd</v>
          </cell>
          <cell r="C6611" t="str">
            <v>Bangsar Bc</v>
          </cell>
        </row>
        <row r="6612">
          <cell r="A6612">
            <v>18849739</v>
          </cell>
          <cell r="B6612" t="str">
            <v>Monisprings Development Sdn Bhd</v>
          </cell>
          <cell r="C6612" t="str">
            <v>Bangsar Bc</v>
          </cell>
        </row>
        <row r="6613">
          <cell r="A6613">
            <v>18904241</v>
          </cell>
          <cell r="B6613" t="str">
            <v>Pertubuhan Peladang Kawasan Kalabakan</v>
          </cell>
          <cell r="C6613" t="str">
            <v>Tawau Bc</v>
          </cell>
        </row>
        <row r="6614">
          <cell r="A6614">
            <v>18915344</v>
          </cell>
          <cell r="B6614" t="str">
            <v>Rovatex Sdn Bhd</v>
          </cell>
          <cell r="C6614" t="str">
            <v>Petaling Jaya Bc</v>
          </cell>
        </row>
        <row r="6615">
          <cell r="A6615">
            <v>18918008</v>
          </cell>
          <cell r="B6615" t="str">
            <v>Asia Selatan Realty Sdn. Bhd.</v>
          </cell>
          <cell r="C6615" t="str">
            <v>Malacca Bc</v>
          </cell>
        </row>
        <row r="6616">
          <cell r="A6616">
            <v>18935384</v>
          </cell>
          <cell r="B6616" t="str">
            <v>Leitech Sdn Bhd</v>
          </cell>
          <cell r="C6616" t="str">
            <v>Sibu Bc</v>
          </cell>
        </row>
        <row r="6617">
          <cell r="A6617">
            <v>18960978</v>
          </cell>
          <cell r="B6617" t="str">
            <v>Focus Ace Sdn.Bhd.</v>
          </cell>
          <cell r="C6617" t="str">
            <v>Johor Baru Bc</v>
          </cell>
        </row>
        <row r="6618">
          <cell r="A6618">
            <v>19064518</v>
          </cell>
          <cell r="B6618" t="str">
            <v>Koperasi Pekerja Kumpulan Sokongan Pulau</v>
          </cell>
          <cell r="C6618" t="str">
            <v>Prai Bc</v>
          </cell>
        </row>
        <row r="6619">
          <cell r="A6619">
            <v>19094480</v>
          </cell>
          <cell r="B6619" t="str">
            <v>Koperasi 3K Berhad</v>
          </cell>
          <cell r="C6619" t="str">
            <v>Kemaman Bc</v>
          </cell>
        </row>
        <row r="6620">
          <cell r="A6620">
            <v>19111439</v>
          </cell>
          <cell r="B6620" t="str">
            <v>Science Care Sdn Bhd</v>
          </cell>
          <cell r="C6620" t="str">
            <v>Subang Bc</v>
          </cell>
        </row>
        <row r="6621">
          <cell r="A6621">
            <v>19116592</v>
          </cell>
          <cell r="B6621" t="str">
            <v>Taiping Kampar Development Sdn Bhd</v>
          </cell>
          <cell r="C6621" t="str">
            <v>Ipoh Bc</v>
          </cell>
        </row>
        <row r="6622">
          <cell r="A6622">
            <v>19121394</v>
          </cell>
          <cell r="B6622" t="str">
            <v>Gold Coin Specialities Sdn Bhd</v>
          </cell>
          <cell r="C6622" t="str">
            <v>Johor Baru Bc</v>
          </cell>
        </row>
        <row r="6623">
          <cell r="A6623">
            <v>19128632</v>
          </cell>
          <cell r="B6623" t="str">
            <v>Ktnb Travel &amp; Tours Sdn Bhd</v>
          </cell>
          <cell r="C6623" t="str">
            <v>Bangsar Bc</v>
          </cell>
        </row>
        <row r="6624">
          <cell r="A6624">
            <v>19148328</v>
          </cell>
          <cell r="B6624" t="str">
            <v>Pentagon Realty Sdn Bhd</v>
          </cell>
          <cell r="C6624" t="str">
            <v>Malacca Bc</v>
          </cell>
        </row>
        <row r="6625">
          <cell r="A6625">
            <v>19164414</v>
          </cell>
          <cell r="B6625" t="str">
            <v>Petrohorizon Sdn Bhd</v>
          </cell>
          <cell r="C6625" t="str">
            <v>Subang Bc</v>
          </cell>
        </row>
        <row r="6626">
          <cell r="A6626">
            <v>19167975</v>
          </cell>
          <cell r="B6626" t="str">
            <v>Synergic Industrial Materials &amp; Services</v>
          </cell>
          <cell r="C6626" t="str">
            <v>Bangsar Bc</v>
          </cell>
        </row>
        <row r="6627">
          <cell r="A6627">
            <v>19199725</v>
          </cell>
          <cell r="B6627" t="str">
            <v>Central Panel Products Sdn Bhd</v>
          </cell>
          <cell r="C6627" t="str">
            <v>Bintulu Bc</v>
          </cell>
        </row>
        <row r="6628">
          <cell r="A6628">
            <v>19213650</v>
          </cell>
          <cell r="B6628" t="str">
            <v>Tan Soon Hin Trading Sdn. Bhd.</v>
          </cell>
          <cell r="C6628" t="str">
            <v>Malacca Bc</v>
          </cell>
        </row>
        <row r="6629">
          <cell r="A6629">
            <v>19245250</v>
          </cell>
          <cell r="B6629" t="str">
            <v>Fondcare Sdn Bhd</v>
          </cell>
          <cell r="C6629" t="str">
            <v>Penang Bc</v>
          </cell>
        </row>
        <row r="6630">
          <cell r="A6630">
            <v>19254256</v>
          </cell>
          <cell r="B6630" t="str">
            <v>Suria Land Development Sdn Bhd</v>
          </cell>
          <cell r="C6630" t="str">
            <v>Jln Tun Perak Bc</v>
          </cell>
        </row>
        <row r="6631">
          <cell r="A6631">
            <v>19258356</v>
          </cell>
          <cell r="B6631" t="str">
            <v>Q-Fuels Sdn.Bhd.</v>
          </cell>
          <cell r="C6631" t="str">
            <v>Ipoh Bc</v>
          </cell>
        </row>
        <row r="6632">
          <cell r="A6632">
            <v>19263885</v>
          </cell>
          <cell r="B6632" t="str">
            <v>Timuran Setia Industri Sdn Bhd</v>
          </cell>
          <cell r="C6632" t="str">
            <v>Kota Bharu Bc</v>
          </cell>
        </row>
        <row r="6633">
          <cell r="A6633">
            <v>19266390</v>
          </cell>
          <cell r="B6633" t="str">
            <v>Relyon Bestari Healthcare Sdn Bhd</v>
          </cell>
          <cell r="C6633" t="str">
            <v>Johor Baru Bc</v>
          </cell>
        </row>
        <row r="6634">
          <cell r="A6634">
            <v>19267415</v>
          </cell>
          <cell r="B6634" t="str">
            <v>Recovered Energy Engineering Sdn Bhd</v>
          </cell>
          <cell r="C6634" t="str">
            <v>Shah Alam Bc</v>
          </cell>
        </row>
        <row r="6635">
          <cell r="A6635">
            <v>19273688</v>
          </cell>
          <cell r="B6635" t="str">
            <v>Kgl (Kul) Sdn Bhd</v>
          </cell>
          <cell r="C6635" t="str">
            <v>Subang Bc</v>
          </cell>
        </row>
        <row r="6636">
          <cell r="A6636">
            <v>19283855</v>
          </cell>
          <cell r="B6636" t="str">
            <v>Tensa Resources Sdn Bhd</v>
          </cell>
          <cell r="C6636" t="str">
            <v>Karamunsing Bc</v>
          </cell>
        </row>
        <row r="6637">
          <cell r="A6637">
            <v>19288824</v>
          </cell>
          <cell r="B6637" t="str">
            <v>Leonardo Malaysia Sdn. Bhd.</v>
          </cell>
          <cell r="C6637" t="str">
            <v>Shah Alam Bc</v>
          </cell>
        </row>
        <row r="6638">
          <cell r="A6638">
            <v>19297553</v>
          </cell>
          <cell r="B6638" t="str">
            <v>Dorra Slimming Sdn Bhd</v>
          </cell>
          <cell r="C6638" t="str">
            <v>Bangsar Bc</v>
          </cell>
        </row>
        <row r="6639">
          <cell r="A6639">
            <v>19299270</v>
          </cell>
          <cell r="B6639" t="str">
            <v>Docomo Development Sdn Bhd</v>
          </cell>
          <cell r="C6639" t="str">
            <v>Karamunsing Bc</v>
          </cell>
        </row>
        <row r="6640">
          <cell r="A6640">
            <v>19303407</v>
          </cell>
          <cell r="B6640" t="str">
            <v>Sanjung Cekap Sdn Bhd</v>
          </cell>
          <cell r="C6640" t="str">
            <v>Subang Bc</v>
          </cell>
        </row>
        <row r="6641">
          <cell r="A6641">
            <v>19311134</v>
          </cell>
          <cell r="B6641" t="str">
            <v>Tomher Environmental Sdn Bhd</v>
          </cell>
          <cell r="C6641" t="str">
            <v>Karamunsing Bc</v>
          </cell>
        </row>
        <row r="6642">
          <cell r="A6642">
            <v>19317278</v>
          </cell>
          <cell r="B6642" t="str">
            <v>Ilhamsama Sdn Bhd</v>
          </cell>
          <cell r="C6642" t="str">
            <v>Karamunsing Bc</v>
          </cell>
        </row>
        <row r="6643">
          <cell r="A6643">
            <v>19352000</v>
          </cell>
          <cell r="B6643" t="str">
            <v>Pembangunan Dimakmur Sdn Bhd</v>
          </cell>
          <cell r="C6643" t="str">
            <v>Bangsar Bc</v>
          </cell>
        </row>
        <row r="6644">
          <cell r="A6644">
            <v>19358589</v>
          </cell>
          <cell r="B6644" t="str">
            <v>Stream Environment Sdn Bhd</v>
          </cell>
          <cell r="C6644" t="str">
            <v>Kajang Bc</v>
          </cell>
        </row>
        <row r="6645">
          <cell r="A6645">
            <v>19377841</v>
          </cell>
          <cell r="B6645" t="str">
            <v>Bhatt Enterprise Sdn Bhd</v>
          </cell>
          <cell r="C6645" t="str">
            <v>Penang Bc</v>
          </cell>
        </row>
        <row r="6646">
          <cell r="A6646">
            <v>19396631</v>
          </cell>
          <cell r="B6646" t="str">
            <v>Asia Tank Tuna Sdn. Bhd.</v>
          </cell>
          <cell r="C6646" t="str">
            <v>Petaling Jaya Bc</v>
          </cell>
        </row>
        <row r="6647">
          <cell r="A6647">
            <v>19402998</v>
          </cell>
          <cell r="B6647" t="str">
            <v>Ace Identity Sdn Bhd</v>
          </cell>
          <cell r="C6647" t="str">
            <v>Shah Alam Bc</v>
          </cell>
        </row>
        <row r="6648">
          <cell r="A6648">
            <v>19403869</v>
          </cell>
          <cell r="B6648" t="str">
            <v>Remt Utama Sdn Bhd</v>
          </cell>
          <cell r="C6648" t="str">
            <v>Karamunsing Bc</v>
          </cell>
        </row>
        <row r="6649">
          <cell r="A6649">
            <v>19404022</v>
          </cell>
          <cell r="B6649" t="str">
            <v>Pembinaan Asia Gembira Sdn Bhd</v>
          </cell>
          <cell r="C6649" t="str">
            <v>Shah Alam Bc</v>
          </cell>
        </row>
        <row r="6650">
          <cell r="A6650">
            <v>19408569</v>
          </cell>
          <cell r="B6650" t="str">
            <v>Care Luxury Sdn Bhd</v>
          </cell>
          <cell r="C6650" t="str">
            <v>Johor Baru Bc</v>
          </cell>
        </row>
        <row r="6651">
          <cell r="A6651">
            <v>19414983</v>
          </cell>
          <cell r="B6651" t="str">
            <v>Ribe Power Malaysia Sdn Bhd</v>
          </cell>
          <cell r="C6651" t="str">
            <v>Subang Bc</v>
          </cell>
        </row>
        <row r="6652">
          <cell r="A6652">
            <v>19460928</v>
          </cell>
          <cell r="B6652" t="e">
            <v>#N/A</v>
          </cell>
          <cell r="C6652" t="e">
            <v>#N/A</v>
          </cell>
        </row>
        <row r="6653">
          <cell r="A6653">
            <v>19468556</v>
          </cell>
          <cell r="B6653" t="str">
            <v>Koda Woodcraft Sdn Bhd</v>
          </cell>
          <cell r="C6653" t="str">
            <v>Johor Baru Bc</v>
          </cell>
        </row>
        <row r="6654">
          <cell r="A6654">
            <v>19487615</v>
          </cell>
          <cell r="B6654" t="str">
            <v>Wiracity Corporation Sdn Bhd</v>
          </cell>
          <cell r="C6654" t="str">
            <v>Alor Setar Bc</v>
          </cell>
        </row>
        <row r="6655">
          <cell r="A6655">
            <v>19492358</v>
          </cell>
          <cell r="B6655" t="str">
            <v>Inma Development Sdn Bhd</v>
          </cell>
          <cell r="C6655" t="str">
            <v>Penang Bc</v>
          </cell>
        </row>
        <row r="6656">
          <cell r="A6656">
            <v>19518064</v>
          </cell>
          <cell r="B6656" t="str">
            <v>Ra Concept Group Sdn Bhd</v>
          </cell>
          <cell r="C6656" t="str">
            <v>Karamunsing Bc</v>
          </cell>
        </row>
        <row r="6657">
          <cell r="A6657">
            <v>19528866</v>
          </cell>
          <cell r="B6657" t="str">
            <v>Jin San Engineering Sdn Bhd</v>
          </cell>
          <cell r="C6657" t="str">
            <v>Bintulu Bc</v>
          </cell>
        </row>
        <row r="6658">
          <cell r="A6658">
            <v>19535285</v>
          </cell>
          <cell r="B6658" t="str">
            <v>Turab Inc (M) Sdn Bhd</v>
          </cell>
          <cell r="C6658" t="str">
            <v>Shah Alam Bc</v>
          </cell>
        </row>
        <row r="6659">
          <cell r="A6659">
            <v>19561505</v>
          </cell>
          <cell r="B6659" t="str">
            <v>Almal Development (M) Sdn Bhd</v>
          </cell>
          <cell r="C6659" t="str">
            <v>Ipoh Bc</v>
          </cell>
        </row>
        <row r="6660">
          <cell r="A6660">
            <v>19625415</v>
          </cell>
          <cell r="B6660" t="str">
            <v>Jan Supplies Sdn Bhd</v>
          </cell>
          <cell r="C6660" t="str">
            <v>Karamunsing Bc</v>
          </cell>
        </row>
        <row r="6661">
          <cell r="A6661">
            <v>19713103</v>
          </cell>
          <cell r="B6661" t="str">
            <v>Vitality Boost Sdn Bhd</v>
          </cell>
          <cell r="C6661" t="str">
            <v>Jln Tun Perak Bc</v>
          </cell>
        </row>
        <row r="6662">
          <cell r="A6662">
            <v>19721919</v>
          </cell>
          <cell r="B6662" t="str">
            <v>Wealth Plateau Sdn Bhd</v>
          </cell>
          <cell r="C6662" t="str">
            <v>Subang Bc</v>
          </cell>
        </row>
        <row r="6663">
          <cell r="A6663">
            <v>19722676</v>
          </cell>
          <cell r="B6663" t="str">
            <v>Mega Agencies Sdn Bhd</v>
          </cell>
          <cell r="C6663" t="str">
            <v>Tawau Bc</v>
          </cell>
        </row>
        <row r="6664">
          <cell r="A6664">
            <v>19729198</v>
          </cell>
          <cell r="B6664" t="str">
            <v>Sri Datai Properties (Sarawak) Sdn Bhd</v>
          </cell>
          <cell r="C6664" t="str">
            <v>Kuching Bc</v>
          </cell>
        </row>
        <row r="6665">
          <cell r="A6665">
            <v>19766272</v>
          </cell>
          <cell r="B6665" t="str">
            <v>Syarikat Kapasi Sdn Bhd</v>
          </cell>
          <cell r="C6665" t="str">
            <v>Petaling Jaya Bc</v>
          </cell>
        </row>
        <row r="6666">
          <cell r="A6666">
            <v>19772675</v>
          </cell>
          <cell r="B6666" t="str">
            <v>Suara Media Advertising</v>
          </cell>
          <cell r="C6666" t="str">
            <v>Ipoh Bc</v>
          </cell>
        </row>
        <row r="6667">
          <cell r="A6667">
            <v>19826977</v>
          </cell>
          <cell r="B6667" t="str">
            <v>Kiara Harapan Sdn Bhd</v>
          </cell>
          <cell r="C6667" t="str">
            <v>Malacca Bc</v>
          </cell>
        </row>
        <row r="6668">
          <cell r="A6668">
            <v>19833166</v>
          </cell>
          <cell r="B6668" t="str">
            <v>East Malaysia Bulk Logistics Sdn Bhd</v>
          </cell>
          <cell r="C6668" t="str">
            <v>Bintulu Bc</v>
          </cell>
        </row>
        <row r="6669">
          <cell r="A6669">
            <v>19854666</v>
          </cell>
          <cell r="B6669" t="str">
            <v>Geo Works Sdn. Bhd.</v>
          </cell>
          <cell r="C6669" t="str">
            <v>Bangsar Bc</v>
          </cell>
        </row>
        <row r="6670">
          <cell r="A6670">
            <v>19855899</v>
          </cell>
          <cell r="B6670" t="str">
            <v>Shakura Pigmentation Beauty Sdn Bhd</v>
          </cell>
          <cell r="C6670" t="str">
            <v>Bangsar Bc</v>
          </cell>
        </row>
        <row r="6671">
          <cell r="A6671">
            <v>19879787</v>
          </cell>
          <cell r="B6671" t="str">
            <v>Kweh Beng Hui Sdn Bhd</v>
          </cell>
          <cell r="C6671" t="str">
            <v>Kuala Terengganu Bc</v>
          </cell>
        </row>
        <row r="6672">
          <cell r="A6672">
            <v>19915399</v>
          </cell>
          <cell r="B6672" t="str">
            <v>Caliber Interconnects Sdn Bhd</v>
          </cell>
          <cell r="C6672" t="str">
            <v>Shah Alam Bc</v>
          </cell>
        </row>
        <row r="6673">
          <cell r="A6673">
            <v>19947395</v>
          </cell>
          <cell r="B6673" t="str">
            <v>Pioneer Pegasus Sdn Bhd</v>
          </cell>
          <cell r="C6673" t="str">
            <v>Shah Alam Bc</v>
          </cell>
        </row>
        <row r="6674">
          <cell r="A6674">
            <v>19967332</v>
          </cell>
          <cell r="B6674" t="str">
            <v>Jst Realty Sdn Bhd</v>
          </cell>
          <cell r="C6674" t="str">
            <v>Kuching Bc</v>
          </cell>
        </row>
        <row r="6675">
          <cell r="A6675">
            <v>20015943</v>
          </cell>
          <cell r="B6675" t="str">
            <v>Tasek Homes Sdn. Bhd.</v>
          </cell>
          <cell r="C6675" t="str">
            <v>Johor Baru Bc</v>
          </cell>
        </row>
        <row r="6676">
          <cell r="A6676">
            <v>20020765</v>
          </cell>
          <cell r="B6676" t="str">
            <v>Lumin Engineering Works Sdn Bhd</v>
          </cell>
          <cell r="C6676" t="str">
            <v>Kuching Bc</v>
          </cell>
        </row>
        <row r="6677">
          <cell r="A6677">
            <v>20042093</v>
          </cell>
          <cell r="B6677" t="str">
            <v>Capitol Prosper (Utilities) Sdn Bhd</v>
          </cell>
          <cell r="C6677" t="str">
            <v>Jln Tun Perak Bc</v>
          </cell>
        </row>
        <row r="6678">
          <cell r="A6678">
            <v>20058535</v>
          </cell>
          <cell r="B6678" t="str">
            <v>Kingsley International Sdn Bhd</v>
          </cell>
          <cell r="C6678" t="str">
            <v>Subang Bc</v>
          </cell>
        </row>
        <row r="6679">
          <cell r="A6679">
            <v>20066359</v>
          </cell>
          <cell r="B6679" t="str">
            <v>Sri Binaraya Sdn. Bhd.</v>
          </cell>
          <cell r="C6679" t="str">
            <v>Petaling Jaya Bc</v>
          </cell>
        </row>
        <row r="6680">
          <cell r="A6680">
            <v>20067739</v>
          </cell>
          <cell r="B6680" t="str">
            <v>Modern Diversified Sdn Bhd</v>
          </cell>
          <cell r="C6680" t="str">
            <v>Malacca Bc</v>
          </cell>
        </row>
        <row r="6681">
          <cell r="A6681">
            <v>20079404</v>
          </cell>
          <cell r="B6681" t="str">
            <v>Kiong Siang Housing Sdn Bhd</v>
          </cell>
          <cell r="C6681" t="str">
            <v>Kuching Bc</v>
          </cell>
        </row>
        <row r="6682">
          <cell r="A6682">
            <v>20088612</v>
          </cell>
          <cell r="B6682" t="str">
            <v>Er Mekatron Manufacturing Sdn. Bhd.</v>
          </cell>
          <cell r="C6682" t="str">
            <v>Shah Alam Bc</v>
          </cell>
        </row>
        <row r="6683">
          <cell r="A6683">
            <v>20104985</v>
          </cell>
          <cell r="B6683" t="str">
            <v>Yuanming Construction Properties Sdn Bhd</v>
          </cell>
          <cell r="C6683" t="str">
            <v>Karamunsing Bc</v>
          </cell>
        </row>
        <row r="6684">
          <cell r="A6684">
            <v>20150610</v>
          </cell>
          <cell r="B6684" t="str">
            <v>Nusa East Park Sdn. Bhd.</v>
          </cell>
          <cell r="C6684" t="str">
            <v>Kota Bharu Bc</v>
          </cell>
        </row>
        <row r="6685">
          <cell r="A6685">
            <v>20217620</v>
          </cell>
          <cell r="B6685" t="str">
            <v>Viacor Asia Sdn Bhd</v>
          </cell>
          <cell r="C6685" t="str">
            <v>Subang Bc</v>
          </cell>
        </row>
        <row r="6686">
          <cell r="A6686">
            <v>20217698</v>
          </cell>
          <cell r="B6686" t="str">
            <v>Maarij Development Sdn Bhd</v>
          </cell>
          <cell r="C6686" t="str">
            <v>Petaling Jaya Bc</v>
          </cell>
        </row>
        <row r="6687">
          <cell r="A6687">
            <v>20231258</v>
          </cell>
          <cell r="B6687" t="str">
            <v>Meroni Sdn Bhd</v>
          </cell>
          <cell r="C6687" t="str">
            <v>Miri Bc</v>
          </cell>
        </row>
        <row r="6688">
          <cell r="A6688">
            <v>20238725</v>
          </cell>
          <cell r="B6688" t="str">
            <v>Lagenda Aktif Sdn Bhd</v>
          </cell>
          <cell r="C6688" t="str">
            <v>Karamunsing Bc</v>
          </cell>
        </row>
        <row r="6689">
          <cell r="A6689">
            <v>20243644</v>
          </cell>
          <cell r="B6689" t="str">
            <v>Corrocoat Corrosion Technologies Sdn Bhd</v>
          </cell>
          <cell r="C6689" t="str">
            <v>Shah Alam Bc</v>
          </cell>
        </row>
        <row r="6690">
          <cell r="A6690">
            <v>20265119</v>
          </cell>
          <cell r="B6690" t="str">
            <v>Kluang Setia Holdings Sdn Bhd</v>
          </cell>
          <cell r="C6690" t="str">
            <v>Batu Pahat Bc</v>
          </cell>
        </row>
        <row r="6691">
          <cell r="A6691">
            <v>20279511</v>
          </cell>
          <cell r="B6691" t="str">
            <v>Jp &amp; Crew Sdn Bhd</v>
          </cell>
          <cell r="C6691" t="str">
            <v>Shah Alam Bc</v>
          </cell>
        </row>
        <row r="6692">
          <cell r="A6692">
            <v>20321044</v>
          </cell>
          <cell r="B6692" t="str">
            <v>Lien Dak Development Sdn Bhd</v>
          </cell>
          <cell r="C6692" t="str">
            <v>Petaling Jaya Bc</v>
          </cell>
        </row>
        <row r="6693">
          <cell r="A6693">
            <v>20355026</v>
          </cell>
          <cell r="B6693" t="str">
            <v>Safwa Global Venture (M) Sdn. Bhd.</v>
          </cell>
          <cell r="C6693" t="str">
            <v>Johor Baru Bc</v>
          </cell>
        </row>
        <row r="6694">
          <cell r="A6694">
            <v>20372805</v>
          </cell>
          <cell r="B6694" t="str">
            <v>Makmur Akuakultur Sdn Bhd</v>
          </cell>
          <cell r="C6694" t="str">
            <v>Kuantan Bc</v>
          </cell>
        </row>
        <row r="6695">
          <cell r="A6695">
            <v>20442470</v>
          </cell>
          <cell r="B6695" t="str">
            <v>Cityon Development Sdn Bhd</v>
          </cell>
          <cell r="C6695" t="str">
            <v>Kuching Bc</v>
          </cell>
        </row>
        <row r="6696">
          <cell r="A6696">
            <v>20448742</v>
          </cell>
          <cell r="B6696" t="str">
            <v>Transmarine Navigation (M) Sdn.Bhd.</v>
          </cell>
          <cell r="C6696" t="str">
            <v>Johor Baru Bc</v>
          </cell>
        </row>
        <row r="6697">
          <cell r="A6697">
            <v>20483612</v>
          </cell>
          <cell r="B6697" t="str">
            <v>Stauff South East Asia Sdn. Bhd.</v>
          </cell>
          <cell r="C6697" t="str">
            <v>Subang Bc</v>
          </cell>
        </row>
        <row r="6698">
          <cell r="A6698">
            <v>20502366</v>
          </cell>
          <cell r="B6698" t="str">
            <v>Peranan Serimas Sdn Bhd</v>
          </cell>
          <cell r="C6698" t="str">
            <v>Jln Tun Perak Bc</v>
          </cell>
        </row>
        <row r="6699">
          <cell r="A6699">
            <v>20517721</v>
          </cell>
          <cell r="B6699" t="str">
            <v>Hurricane Geo Inspection Survey Sdn Bhd</v>
          </cell>
          <cell r="C6699" t="str">
            <v>Kuching Bc</v>
          </cell>
        </row>
        <row r="6700">
          <cell r="A6700">
            <v>20575190</v>
          </cell>
          <cell r="B6700" t="str">
            <v>Nadi Properties Development Sdn Bhd</v>
          </cell>
          <cell r="C6700" t="str">
            <v>Karamunsing Bc</v>
          </cell>
        </row>
        <row r="6701">
          <cell r="A6701">
            <v>20576764</v>
          </cell>
          <cell r="B6701" t="str">
            <v>Ever Land &amp; Development Sdn Bhd</v>
          </cell>
          <cell r="C6701" t="str">
            <v>Jln P Ramlee Bc</v>
          </cell>
        </row>
        <row r="6702">
          <cell r="A6702">
            <v>20578965</v>
          </cell>
          <cell r="B6702" t="str">
            <v>Terumo Malaysia Sdn Bhd</v>
          </cell>
          <cell r="C6702" t="str">
            <v>Subang Bc</v>
          </cell>
        </row>
        <row r="6703">
          <cell r="A6703">
            <v>20660396</v>
          </cell>
          <cell r="B6703" t="e">
            <v>#N/A</v>
          </cell>
          <cell r="C6703" t="e">
            <v>#N/A</v>
          </cell>
        </row>
        <row r="6704">
          <cell r="A6704">
            <v>20666471</v>
          </cell>
          <cell r="B6704" t="str">
            <v>Harmony Broadway Sdn Bhd</v>
          </cell>
          <cell r="C6704" t="str">
            <v>Karamunsing Bc</v>
          </cell>
        </row>
        <row r="6705">
          <cell r="A6705">
            <v>20688447</v>
          </cell>
          <cell r="B6705" t="str">
            <v>San Chin-Bbc Jv Sdn Bhd</v>
          </cell>
          <cell r="C6705" t="str">
            <v>Kuching Bc</v>
          </cell>
        </row>
        <row r="6706">
          <cell r="A6706">
            <v>20691859</v>
          </cell>
          <cell r="B6706" t="str">
            <v>Bestinet Sdn Bhd</v>
          </cell>
          <cell r="C6706" t="str">
            <v>Bangsar Bc</v>
          </cell>
        </row>
        <row r="6707">
          <cell r="A6707">
            <v>20727720</v>
          </cell>
          <cell r="B6707" t="str">
            <v>Transgreen Structure Sdn. Bhd.</v>
          </cell>
          <cell r="C6707" t="str">
            <v>Subang Bc</v>
          </cell>
        </row>
        <row r="6708">
          <cell r="A6708">
            <v>20754705</v>
          </cell>
          <cell r="B6708" t="str">
            <v>P M Mahsuri Sdn Bhd</v>
          </cell>
          <cell r="C6708" t="str">
            <v>Alor Setar Bc</v>
          </cell>
        </row>
        <row r="6709">
          <cell r="A6709">
            <v>20755982</v>
          </cell>
          <cell r="B6709" t="str">
            <v>Mara Liner Sdn. Bhd.</v>
          </cell>
          <cell r="C6709" t="str">
            <v>Bangsar Bc</v>
          </cell>
        </row>
        <row r="6710">
          <cell r="A6710">
            <v>20764241</v>
          </cell>
          <cell r="B6710" t="e">
            <v>#N/A</v>
          </cell>
          <cell r="C6710" t="e">
            <v>#N/A</v>
          </cell>
        </row>
        <row r="6711">
          <cell r="A6711">
            <v>20764409</v>
          </cell>
          <cell r="B6711" t="str">
            <v>Thong Ree Land Sdn Bhd</v>
          </cell>
          <cell r="C6711" t="str">
            <v>Teluk Intan Bc</v>
          </cell>
        </row>
        <row r="6712">
          <cell r="A6712">
            <v>20916282</v>
          </cell>
          <cell r="B6712" t="str">
            <v>Archer Well Company (M) Sdn Bhd</v>
          </cell>
          <cell r="C6712" t="str">
            <v>Jln P Ramlee Bc</v>
          </cell>
        </row>
        <row r="6713">
          <cell r="A6713">
            <v>20929803</v>
          </cell>
          <cell r="B6713" t="str">
            <v>Emart Xpress Sdn Bhd</v>
          </cell>
          <cell r="C6713" t="str">
            <v>Kuching Bc</v>
          </cell>
        </row>
        <row r="6714">
          <cell r="A6714">
            <v>20953160</v>
          </cell>
          <cell r="B6714" t="str">
            <v>S-Form System Formwork (M) Sdn. Bhd.</v>
          </cell>
          <cell r="C6714" t="str">
            <v>Bangsar Bc</v>
          </cell>
        </row>
        <row r="6715">
          <cell r="A6715">
            <v>20953822</v>
          </cell>
          <cell r="B6715" t="str">
            <v>Georealtime Sdn Bhd</v>
          </cell>
          <cell r="C6715" t="str">
            <v>Jln Tun Perak Bc</v>
          </cell>
        </row>
        <row r="6716">
          <cell r="A6716">
            <v>20959615</v>
          </cell>
          <cell r="B6716" t="str">
            <v>Huge Acres Development Sdn Bhd</v>
          </cell>
          <cell r="C6716" t="str">
            <v>Shah Alam Bc</v>
          </cell>
        </row>
        <row r="6717">
          <cell r="A6717">
            <v>20993377</v>
          </cell>
          <cell r="B6717" t="str">
            <v>Parkland City Sdn Bhd</v>
          </cell>
          <cell r="C6717" t="str">
            <v>Malacca Bc</v>
          </cell>
        </row>
        <row r="6718">
          <cell r="A6718">
            <v>21006349</v>
          </cell>
          <cell r="B6718" t="str">
            <v>Naza Ttdi Segaris Sdn.Bhd.</v>
          </cell>
          <cell r="C6718" t="str">
            <v>Shah Alam Bc</v>
          </cell>
        </row>
        <row r="6719">
          <cell r="A6719">
            <v>21023141</v>
          </cell>
          <cell r="B6719" t="str">
            <v>Dongwha Electrolyte Malaysia Sdn. Bhd.</v>
          </cell>
          <cell r="C6719" t="str">
            <v>Johor Baru Bc</v>
          </cell>
        </row>
        <row r="6720">
          <cell r="A6720">
            <v>21039321</v>
          </cell>
          <cell r="B6720" t="str">
            <v>Modular Platinum Sdn Bhd</v>
          </cell>
          <cell r="C6720" t="str">
            <v>Penang Bc</v>
          </cell>
        </row>
        <row r="6721">
          <cell r="A6721">
            <v>21053995</v>
          </cell>
          <cell r="B6721" t="str">
            <v>Erapoly Global Sdn Bhd</v>
          </cell>
          <cell r="C6721" t="str">
            <v>Kajang Bc</v>
          </cell>
        </row>
        <row r="6722">
          <cell r="A6722">
            <v>21102658</v>
          </cell>
          <cell r="B6722" t="str">
            <v>Time Marine Services Sdn Bhd</v>
          </cell>
          <cell r="C6722" t="str">
            <v>Jln Tun Perak Bc</v>
          </cell>
        </row>
        <row r="6723">
          <cell r="A6723">
            <v>21114230</v>
          </cell>
          <cell r="B6723" t="str">
            <v>Marimo Land Sdn Bhd</v>
          </cell>
          <cell r="C6723" t="str">
            <v>Sri Damansara Bc</v>
          </cell>
        </row>
        <row r="6724">
          <cell r="A6724">
            <v>21145265</v>
          </cell>
          <cell r="B6724" t="str">
            <v>Pegasus Education Group (Malaysia) Sdn B</v>
          </cell>
          <cell r="C6724" t="str">
            <v>Johor Baru Bc</v>
          </cell>
        </row>
        <row r="6725">
          <cell r="A6725">
            <v>21159877</v>
          </cell>
          <cell r="B6725" t="str">
            <v>Prinsip Majujaya Sdn Bhd</v>
          </cell>
          <cell r="C6725" t="str">
            <v>Karamunsing Bc</v>
          </cell>
        </row>
        <row r="6726">
          <cell r="A6726">
            <v>21161736</v>
          </cell>
          <cell r="B6726" t="str">
            <v>Applied Engineering (S) Sdn Bhd</v>
          </cell>
          <cell r="C6726" t="str">
            <v>Karamunsing Bc</v>
          </cell>
        </row>
        <row r="6727">
          <cell r="A6727">
            <v>21211704</v>
          </cell>
          <cell r="B6727" t="str">
            <v>Jonsson Protein Healthy Hair Growth Sb</v>
          </cell>
          <cell r="C6727" t="str">
            <v>Bangsar Bc</v>
          </cell>
        </row>
        <row r="6728">
          <cell r="A6728">
            <v>21239599</v>
          </cell>
          <cell r="B6728" t="str">
            <v>Springwood Fancy Panel Sdn Bhd</v>
          </cell>
          <cell r="C6728" t="str">
            <v>Prai Bc</v>
          </cell>
        </row>
        <row r="6729">
          <cell r="A6729">
            <v>21252153</v>
          </cell>
          <cell r="B6729" t="str">
            <v>Sks Focus Sdn Bhd</v>
          </cell>
          <cell r="C6729" t="str">
            <v>Johor Baru Bc</v>
          </cell>
        </row>
        <row r="6730">
          <cell r="A6730">
            <v>21267907</v>
          </cell>
          <cell r="B6730" t="str">
            <v>Intelligence Netcare Sdn Bhd</v>
          </cell>
          <cell r="C6730" t="str">
            <v>Subang Bc</v>
          </cell>
        </row>
        <row r="6731">
          <cell r="A6731">
            <v>21278050</v>
          </cell>
          <cell r="B6731" t="str">
            <v>Casa Kasturi Sdn Bhd</v>
          </cell>
          <cell r="C6731" t="str">
            <v>Prai Bc</v>
          </cell>
        </row>
        <row r="6732">
          <cell r="A6732">
            <v>21285358</v>
          </cell>
          <cell r="B6732" t="str">
            <v>Shogime Trading Sdn Bhd</v>
          </cell>
          <cell r="C6732" t="str">
            <v>Penang Bc</v>
          </cell>
        </row>
        <row r="6733">
          <cell r="A6733">
            <v>21352558</v>
          </cell>
          <cell r="B6733" t="str">
            <v>Asma Gas Supply Sdn. Bhd.</v>
          </cell>
          <cell r="C6733" t="str">
            <v>Malacca Bc</v>
          </cell>
        </row>
        <row r="6734">
          <cell r="A6734">
            <v>21404908</v>
          </cell>
          <cell r="B6734" t="str">
            <v>Global Turbine Asia Sdn Bhd</v>
          </cell>
          <cell r="C6734" t="str">
            <v>Bangsar Bc</v>
          </cell>
        </row>
        <row r="6735">
          <cell r="A6735">
            <v>21416588</v>
          </cell>
          <cell r="B6735" t="str">
            <v>Tekno Bumi Sdn. Bhd.</v>
          </cell>
          <cell r="C6735" t="str">
            <v>Seremban Bc</v>
          </cell>
        </row>
        <row r="6736">
          <cell r="A6736">
            <v>21432769</v>
          </cell>
          <cell r="B6736" t="str">
            <v>Yp Maintenance Sdn Bhd</v>
          </cell>
          <cell r="C6736" t="str">
            <v>Kuantan Bc</v>
          </cell>
        </row>
        <row r="6737">
          <cell r="A6737">
            <v>21444353</v>
          </cell>
          <cell r="B6737" t="str">
            <v>Nan Sun Development (Kluang) Sdn Bhd</v>
          </cell>
          <cell r="C6737" t="str">
            <v>Batu Pahat Bc</v>
          </cell>
        </row>
        <row r="6738">
          <cell r="A6738">
            <v>21465584</v>
          </cell>
          <cell r="B6738" t="str">
            <v>F &amp; H Empire Machinery Sdn Bhd</v>
          </cell>
          <cell r="C6738" t="str">
            <v>Johor Baru Bc</v>
          </cell>
        </row>
        <row r="6739">
          <cell r="A6739">
            <v>21496734</v>
          </cell>
          <cell r="B6739" t="str">
            <v>Ideal Gim Venture Sdn. Bhd.</v>
          </cell>
          <cell r="C6739" t="str">
            <v>Penang Bc</v>
          </cell>
        </row>
        <row r="6740">
          <cell r="A6740">
            <v>21504105</v>
          </cell>
          <cell r="B6740" t="str">
            <v>Fixmax Entity Sdn Bhd</v>
          </cell>
          <cell r="C6740" t="str">
            <v>Malacca Bc</v>
          </cell>
        </row>
        <row r="6741">
          <cell r="A6741">
            <v>21510712</v>
          </cell>
          <cell r="B6741" t="str">
            <v>Besta Wijaya Sdn Bhd</v>
          </cell>
          <cell r="C6741" t="str">
            <v>Karamunsing Bc</v>
          </cell>
        </row>
        <row r="6742">
          <cell r="A6742">
            <v>21533801</v>
          </cell>
          <cell r="B6742" t="str">
            <v>Ky Maju Development Sdn Bhd</v>
          </cell>
          <cell r="C6742" t="str">
            <v>Prai Bc</v>
          </cell>
        </row>
        <row r="6743">
          <cell r="A6743">
            <v>21555302</v>
          </cell>
          <cell r="B6743" t="str">
            <v>Visco Technology Sdn Bhd</v>
          </cell>
          <cell r="C6743" t="str">
            <v>Prai Bc</v>
          </cell>
        </row>
        <row r="6744">
          <cell r="A6744">
            <v>21563758</v>
          </cell>
          <cell r="B6744" t="str">
            <v>Macru Construction Sdn Bhd</v>
          </cell>
          <cell r="C6744" t="str">
            <v>Subang</v>
          </cell>
        </row>
        <row r="6745">
          <cell r="A6745">
            <v>21601583</v>
          </cell>
          <cell r="B6745" t="str">
            <v>Ideal Homes Properties Sdn Bhd</v>
          </cell>
          <cell r="C6745" t="str">
            <v>Penang Bc</v>
          </cell>
        </row>
        <row r="6746">
          <cell r="A6746">
            <v>21620505</v>
          </cell>
          <cell r="B6746" t="str">
            <v>Sym World Innovation Sdn Bhd</v>
          </cell>
          <cell r="C6746" t="str">
            <v>Petaling Jaya Bc</v>
          </cell>
        </row>
        <row r="6747">
          <cell r="A6747">
            <v>21712592</v>
          </cell>
          <cell r="B6747" t="str">
            <v>Naza Communications Sdn Bhd</v>
          </cell>
          <cell r="C6747" t="str">
            <v>Bangsar Bc</v>
          </cell>
        </row>
        <row r="6748">
          <cell r="A6748">
            <v>21718676</v>
          </cell>
          <cell r="B6748" t="str">
            <v>Eminent Hotel</v>
          </cell>
          <cell r="C6748" t="str">
            <v>Karamunsing Bc</v>
          </cell>
        </row>
        <row r="6749">
          <cell r="A6749">
            <v>21727479</v>
          </cell>
          <cell r="B6749" t="str">
            <v>Tanah Makmur Kotasas Sdn Bhd</v>
          </cell>
          <cell r="C6749" t="str">
            <v>Kuantan Bc</v>
          </cell>
        </row>
        <row r="6750">
          <cell r="A6750">
            <v>21743282</v>
          </cell>
          <cell r="B6750" t="str">
            <v>Q Zin Idea Sdn Bhd</v>
          </cell>
          <cell r="C6750" t="str">
            <v>Bangsar Bc</v>
          </cell>
        </row>
        <row r="6751">
          <cell r="A6751">
            <v>21750862</v>
          </cell>
          <cell r="B6751" t="e">
            <v>#N/A</v>
          </cell>
          <cell r="C6751" t="e">
            <v>#N/A</v>
          </cell>
        </row>
        <row r="6752">
          <cell r="A6752">
            <v>21760222</v>
          </cell>
          <cell r="B6752" t="str">
            <v>Kopetro Trading &amp; Services Sdn Bhd</v>
          </cell>
          <cell r="C6752" t="str">
            <v>Jln P Ramlee Bc</v>
          </cell>
        </row>
        <row r="6753">
          <cell r="A6753">
            <v>21785441</v>
          </cell>
          <cell r="B6753" t="str">
            <v>John Ho &amp; Sons Sdn. Bhd.</v>
          </cell>
          <cell r="C6753" t="str">
            <v>Miri Bc</v>
          </cell>
        </row>
        <row r="6754">
          <cell r="A6754">
            <v>21793051</v>
          </cell>
          <cell r="B6754" t="str">
            <v>Rif Auto Sdn Bhd</v>
          </cell>
          <cell r="C6754" t="str">
            <v>Kota Bharu Bc</v>
          </cell>
        </row>
        <row r="6755">
          <cell r="A6755">
            <v>21824140</v>
          </cell>
          <cell r="B6755" t="str">
            <v>Azam Motor Services Sdn Bhd</v>
          </cell>
          <cell r="C6755" t="str">
            <v>Johor Baru Bc</v>
          </cell>
        </row>
        <row r="6756">
          <cell r="A6756">
            <v>21859156</v>
          </cell>
          <cell r="B6756" t="str">
            <v>Kowamas Holidays Sdn Bhd</v>
          </cell>
          <cell r="C6756" t="str">
            <v>Petaling Jaya Bc</v>
          </cell>
        </row>
        <row r="6757">
          <cell r="A6757">
            <v>21880499</v>
          </cell>
          <cell r="B6757" t="str">
            <v>Ambang Prospek Forwarding Sdn Bhd</v>
          </cell>
          <cell r="C6757" t="str">
            <v>Alor Setar Bc</v>
          </cell>
        </row>
        <row r="6758">
          <cell r="A6758">
            <v>21914003</v>
          </cell>
          <cell r="B6758" t="str">
            <v>Kj Technical Services Sdn Bhd</v>
          </cell>
          <cell r="C6758" t="str">
            <v>Bangsar Bc</v>
          </cell>
        </row>
        <row r="6759">
          <cell r="A6759">
            <v>21916470</v>
          </cell>
          <cell r="B6759" t="str">
            <v>Loyang Ekuiti Sdn Bhd</v>
          </cell>
          <cell r="C6759" t="str">
            <v>Prai Bc</v>
          </cell>
        </row>
        <row r="6760">
          <cell r="A6760">
            <v>21918695</v>
          </cell>
          <cell r="B6760" t="str">
            <v>Optimise Gain Sdn Bhd</v>
          </cell>
          <cell r="C6760" t="str">
            <v>Karamunsing Bc</v>
          </cell>
        </row>
        <row r="6761">
          <cell r="A6761">
            <v>21938967</v>
          </cell>
          <cell r="B6761" t="str">
            <v>Sin Hua Travel Service Sdn Bhd</v>
          </cell>
          <cell r="C6761" t="str">
            <v>Sibu Bc</v>
          </cell>
        </row>
        <row r="6762">
          <cell r="A6762">
            <v>22018479</v>
          </cell>
          <cell r="B6762" t="str">
            <v>Lp Teamwork Sdn Bhd</v>
          </cell>
          <cell r="C6762" t="str">
            <v>Klang Bc</v>
          </cell>
        </row>
        <row r="6763">
          <cell r="A6763">
            <v>22070847</v>
          </cell>
          <cell r="B6763" t="str">
            <v>Asaplus Development Sdn Bhd</v>
          </cell>
          <cell r="C6763" t="str">
            <v>Alor Setar Bc</v>
          </cell>
        </row>
        <row r="6764">
          <cell r="A6764">
            <v>22072646</v>
          </cell>
          <cell r="B6764" t="str">
            <v>Dongkuk Techco Rubber Industries Sdn Bhd</v>
          </cell>
          <cell r="C6764" t="str">
            <v>Penang Bc</v>
          </cell>
        </row>
        <row r="6765">
          <cell r="A6765">
            <v>22075617</v>
          </cell>
          <cell r="B6765" t="str">
            <v>Pan Bright Travel Service Sdn Bhd</v>
          </cell>
          <cell r="C6765" t="str">
            <v>Miri Bc</v>
          </cell>
        </row>
        <row r="6766">
          <cell r="A6766">
            <v>22088246</v>
          </cell>
          <cell r="B6766" t="str">
            <v>Faberworth Trading</v>
          </cell>
          <cell r="C6766" t="str">
            <v>Miri Bc</v>
          </cell>
        </row>
        <row r="6767">
          <cell r="A6767">
            <v>22170454</v>
          </cell>
          <cell r="B6767" t="str">
            <v>Zen Aviation Sdn Bhd</v>
          </cell>
          <cell r="C6767" t="str">
            <v>Subang Bc</v>
          </cell>
        </row>
        <row r="6768">
          <cell r="A6768">
            <v>22251264</v>
          </cell>
          <cell r="B6768" t="str">
            <v>I-Platinum Sdn. Bhd.</v>
          </cell>
          <cell r="C6768" t="str">
            <v>Penang Bc</v>
          </cell>
        </row>
        <row r="6769">
          <cell r="A6769">
            <v>22265118</v>
          </cell>
          <cell r="B6769" t="str">
            <v>Rangkaian Jasa Sdn Bhd</v>
          </cell>
          <cell r="C6769" t="str">
            <v>Tawau Bc</v>
          </cell>
        </row>
        <row r="6770">
          <cell r="A6770">
            <v>22292824</v>
          </cell>
          <cell r="B6770" t="str">
            <v>Zubicon Sdn Bhd</v>
          </cell>
          <cell r="C6770" t="str">
            <v>Prai Bc</v>
          </cell>
        </row>
        <row r="6771">
          <cell r="A6771">
            <v>22328337</v>
          </cell>
          <cell r="B6771" t="str">
            <v>Tetap Gembira Development Sdn Bhd</v>
          </cell>
          <cell r="C6771" t="str">
            <v>Penang Bc</v>
          </cell>
        </row>
        <row r="6772">
          <cell r="A6772">
            <v>22336045</v>
          </cell>
          <cell r="B6772" t="str">
            <v>Summit View Development Sdn Bhd</v>
          </cell>
          <cell r="C6772" t="str">
            <v>Jln P Ramlee Bc</v>
          </cell>
        </row>
        <row r="6773">
          <cell r="A6773">
            <v>22343575</v>
          </cell>
          <cell r="B6773" t="str">
            <v>Kenwingston Seven Up Sdn Bhd</v>
          </cell>
          <cell r="C6773" t="str">
            <v>Bangsar Bc</v>
          </cell>
        </row>
        <row r="6774">
          <cell r="A6774">
            <v>22386429</v>
          </cell>
          <cell r="B6774" t="str">
            <v>Era Universe Development Sdn Bhd</v>
          </cell>
          <cell r="C6774" t="str">
            <v>Johor Baru Bc</v>
          </cell>
        </row>
        <row r="6775">
          <cell r="A6775">
            <v>22398677</v>
          </cell>
          <cell r="B6775" t="str">
            <v>Jp Signature International Sdn Bhd</v>
          </cell>
          <cell r="C6775" t="str">
            <v>Alor Setar Bc</v>
          </cell>
        </row>
        <row r="6776">
          <cell r="A6776">
            <v>22409736</v>
          </cell>
          <cell r="B6776" t="e">
            <v>#N/A</v>
          </cell>
          <cell r="C6776" t="e">
            <v>#N/A</v>
          </cell>
        </row>
        <row r="6777">
          <cell r="A6777">
            <v>22412737</v>
          </cell>
          <cell r="B6777" t="str">
            <v>Sitges Engineering Sdn Bhd</v>
          </cell>
          <cell r="C6777" t="str">
            <v>Subang Bc</v>
          </cell>
        </row>
        <row r="6778">
          <cell r="A6778">
            <v>22420462</v>
          </cell>
          <cell r="B6778" t="str">
            <v>Puma Energy (Malaysia) Sdn Bhd</v>
          </cell>
          <cell r="C6778" t="str">
            <v>Jln Tun Perak Bc</v>
          </cell>
        </row>
        <row r="6779">
          <cell r="A6779">
            <v>22455093</v>
          </cell>
          <cell r="B6779" t="str">
            <v>Zpmc Engineering (M) Sdn Bhd</v>
          </cell>
          <cell r="C6779" t="str">
            <v>Johor Baru Bc</v>
          </cell>
        </row>
        <row r="6780">
          <cell r="A6780">
            <v>22455485</v>
          </cell>
          <cell r="B6780" t="str">
            <v>Kenyalang Avenue Sdn Bhd</v>
          </cell>
          <cell r="C6780" t="str">
            <v>Kuching Bc</v>
          </cell>
        </row>
        <row r="6781">
          <cell r="A6781">
            <v>22468838</v>
          </cell>
          <cell r="B6781" t="str">
            <v>Fuelplus Asia Inc</v>
          </cell>
          <cell r="C6781" t="str">
            <v>Karamunsing Bc</v>
          </cell>
        </row>
        <row r="6782">
          <cell r="A6782">
            <v>22514078</v>
          </cell>
          <cell r="B6782" t="str">
            <v>Azti Engineering (M) Sdn.Bhd.</v>
          </cell>
          <cell r="C6782" t="str">
            <v>Shah Alam Bc</v>
          </cell>
        </row>
        <row r="6783">
          <cell r="A6783">
            <v>22556340</v>
          </cell>
          <cell r="B6783" t="e">
            <v>#N/A</v>
          </cell>
          <cell r="C6783" t="e">
            <v>#N/A</v>
          </cell>
        </row>
        <row r="6784">
          <cell r="A6784">
            <v>22592204</v>
          </cell>
          <cell r="B6784" t="str">
            <v>Quick Venture Sdn Bhd</v>
          </cell>
          <cell r="C6784" t="str">
            <v>Kuching Bc</v>
          </cell>
        </row>
        <row r="6785">
          <cell r="A6785">
            <v>22622804</v>
          </cell>
          <cell r="B6785" t="str">
            <v>Lean Kee Chan (Ipoh) Sdn Bhd</v>
          </cell>
          <cell r="C6785" t="str">
            <v>Ipoh Bc</v>
          </cell>
        </row>
        <row r="6786">
          <cell r="A6786">
            <v>22623723</v>
          </cell>
          <cell r="B6786" t="e">
            <v>#N/A</v>
          </cell>
          <cell r="C6786" t="e">
            <v>#N/A</v>
          </cell>
        </row>
        <row r="6787">
          <cell r="A6787">
            <v>22626109</v>
          </cell>
          <cell r="B6787" t="str">
            <v>Victoria Facelift Sdn Bhd</v>
          </cell>
          <cell r="C6787" t="str">
            <v>Bangsar Bc</v>
          </cell>
        </row>
        <row r="6788">
          <cell r="A6788">
            <v>22647200</v>
          </cell>
          <cell r="B6788" t="str">
            <v>Tanjung Villa Development Sdn Bhd</v>
          </cell>
          <cell r="C6788" t="str">
            <v>Prai Bc</v>
          </cell>
        </row>
        <row r="6789">
          <cell r="A6789">
            <v>22681775</v>
          </cell>
          <cell r="B6789" t="str">
            <v>Lt Murni Sdn Bhd</v>
          </cell>
          <cell r="C6789" t="str">
            <v>Bangsar Bc</v>
          </cell>
        </row>
        <row r="6790">
          <cell r="A6790">
            <v>22702503</v>
          </cell>
          <cell r="B6790" t="str">
            <v>Tropicana Legacy Sdn Bhd</v>
          </cell>
          <cell r="C6790" t="str">
            <v>Karamunsing Bc</v>
          </cell>
        </row>
        <row r="6791">
          <cell r="A6791">
            <v>22712731</v>
          </cell>
          <cell r="B6791" t="str">
            <v>Borneo Specialist Hospital Sdn Bhd</v>
          </cell>
          <cell r="C6791" t="str">
            <v>Kuching Bc</v>
          </cell>
        </row>
        <row r="6792">
          <cell r="A6792">
            <v>22715464</v>
          </cell>
          <cell r="B6792" t="str">
            <v>Pusat Gerak Pamer Sdn Bhd</v>
          </cell>
          <cell r="C6792" t="str">
            <v>Petaling Jaya Bc</v>
          </cell>
        </row>
        <row r="6793">
          <cell r="A6793">
            <v>22722369</v>
          </cell>
          <cell r="B6793" t="str">
            <v>Hai Xheng Import &amp; Export Sdn Bhd</v>
          </cell>
          <cell r="C6793" t="str">
            <v>Klang Bc</v>
          </cell>
        </row>
        <row r="6794">
          <cell r="A6794">
            <v>22726800</v>
          </cell>
          <cell r="B6794" t="str">
            <v>I-Global Property Network Sdn Bhd</v>
          </cell>
          <cell r="C6794" t="str">
            <v>Penang Bc</v>
          </cell>
        </row>
        <row r="6795">
          <cell r="A6795">
            <v>22773840</v>
          </cell>
          <cell r="B6795" t="str">
            <v>Ultico Sdn Bhd</v>
          </cell>
          <cell r="C6795" t="str">
            <v>Jln Tun Perak Bc</v>
          </cell>
        </row>
        <row r="6796">
          <cell r="A6796">
            <v>22784332</v>
          </cell>
          <cell r="B6796" t="str">
            <v>Kgm Gloves Sdn Bhd</v>
          </cell>
          <cell r="C6796" t="str">
            <v>Ipoh Bc</v>
          </cell>
        </row>
        <row r="6797">
          <cell r="A6797">
            <v>22835742</v>
          </cell>
          <cell r="B6797" t="str">
            <v>Stateight Sdn Bhd</v>
          </cell>
          <cell r="C6797" t="str">
            <v>Mentakab Bc</v>
          </cell>
        </row>
        <row r="6798">
          <cell r="A6798">
            <v>22862411</v>
          </cell>
          <cell r="B6798" t="str">
            <v>Variasi Bersatu Sdn Bhd</v>
          </cell>
          <cell r="C6798" t="str">
            <v>Prai Bc</v>
          </cell>
        </row>
        <row r="6799">
          <cell r="A6799">
            <v>22909359</v>
          </cell>
          <cell r="B6799" t="str">
            <v>Blue Deebaj (Malaysia) Sdn Bhd</v>
          </cell>
          <cell r="C6799" t="str">
            <v>Klang Bc</v>
          </cell>
        </row>
        <row r="6800">
          <cell r="A6800">
            <v>22951249</v>
          </cell>
          <cell r="B6800" t="str">
            <v>Central Wise Engineering Sdn. Bhd.</v>
          </cell>
          <cell r="C6800" t="str">
            <v>Alor Setar Bc</v>
          </cell>
        </row>
        <row r="6801">
          <cell r="A6801">
            <v>22974088</v>
          </cell>
          <cell r="B6801" t="str">
            <v>Auto Gallery Aftersales Centre Sdn Bhd</v>
          </cell>
          <cell r="C6801" t="str">
            <v>Alor Setar Bc</v>
          </cell>
        </row>
        <row r="6802">
          <cell r="A6802">
            <v>22988975</v>
          </cell>
          <cell r="B6802" t="str">
            <v>Evecon Enterprise Sdn. Bhd.</v>
          </cell>
          <cell r="C6802" t="str">
            <v>Kuching Bc</v>
          </cell>
        </row>
        <row r="6803">
          <cell r="A6803">
            <v>22995170</v>
          </cell>
          <cell r="B6803" t="str">
            <v>Magnum Platinum Sdn Bhd</v>
          </cell>
          <cell r="C6803" t="str">
            <v>Prai Bc</v>
          </cell>
        </row>
        <row r="6804">
          <cell r="A6804">
            <v>23029561</v>
          </cell>
          <cell r="B6804" t="str">
            <v>Sin Leong Seng Motor Sdn Bhd</v>
          </cell>
          <cell r="C6804" t="str">
            <v>Jln Tun Perak Bc</v>
          </cell>
        </row>
        <row r="6805">
          <cell r="A6805">
            <v>23045601</v>
          </cell>
          <cell r="B6805" t="str">
            <v>Verisign Ms Sdn. Bhd.</v>
          </cell>
          <cell r="C6805" t="str">
            <v>Bangsar Bc</v>
          </cell>
        </row>
        <row r="6806">
          <cell r="A6806">
            <v>23079934</v>
          </cell>
          <cell r="B6806" t="str">
            <v>Ael Engineering Sdn Bhd</v>
          </cell>
          <cell r="C6806" t="str">
            <v>Prai Bc</v>
          </cell>
        </row>
        <row r="6807">
          <cell r="A6807">
            <v>23080630</v>
          </cell>
          <cell r="B6807" t="str">
            <v>Tb Jaya Sdn. Bhd.</v>
          </cell>
          <cell r="C6807" t="str">
            <v>Shah Alam Bc</v>
          </cell>
        </row>
        <row r="6808">
          <cell r="A6808">
            <v>23116230</v>
          </cell>
          <cell r="B6808" t="str">
            <v>10 Infinity Sdn Bhd</v>
          </cell>
          <cell r="C6808" t="str">
            <v>Petaling Jaya Bc</v>
          </cell>
        </row>
        <row r="6809">
          <cell r="A6809">
            <v>23120465</v>
          </cell>
          <cell r="B6809" t="str">
            <v>K.I. Engineering Sdn Bhd</v>
          </cell>
          <cell r="C6809" t="str">
            <v>Shah Alam Bc</v>
          </cell>
        </row>
        <row r="6810">
          <cell r="A6810">
            <v>23122858</v>
          </cell>
          <cell r="B6810" t="str">
            <v>Basilica Builders (Sabah) Sb</v>
          </cell>
          <cell r="C6810" t="str">
            <v>Miri Bc</v>
          </cell>
        </row>
        <row r="6811">
          <cell r="A6811">
            <v>23130809</v>
          </cell>
          <cell r="B6811" t="str">
            <v>2K Petrol Station Sdn Bhd</v>
          </cell>
          <cell r="C6811" t="str">
            <v>Prai Bc</v>
          </cell>
        </row>
        <row r="6812">
          <cell r="A6812">
            <v>23139378</v>
          </cell>
          <cell r="B6812" t="str">
            <v>Spurwin Development Sdn Bhd</v>
          </cell>
          <cell r="C6812" t="str">
            <v>Karamunsing Bc</v>
          </cell>
        </row>
        <row r="6813">
          <cell r="A6813">
            <v>23182048</v>
          </cell>
          <cell r="B6813" t="str">
            <v>Vitally Industries Sdn Bhd</v>
          </cell>
          <cell r="C6813" t="str">
            <v>Muar Bc</v>
          </cell>
        </row>
        <row r="6814">
          <cell r="A6814">
            <v>23208503</v>
          </cell>
          <cell r="B6814" t="str">
            <v>Shinong Sdn Bhd</v>
          </cell>
          <cell r="C6814" t="str">
            <v>Sibu Bc</v>
          </cell>
        </row>
        <row r="6815">
          <cell r="A6815">
            <v>23236810</v>
          </cell>
          <cell r="B6815" t="e">
            <v>#N/A</v>
          </cell>
          <cell r="C6815" t="e">
            <v>#N/A</v>
          </cell>
        </row>
        <row r="6816">
          <cell r="A6816">
            <v>23269054</v>
          </cell>
          <cell r="B6816" t="str">
            <v>Comm Zed Sdn. Bhd.</v>
          </cell>
          <cell r="C6816" t="str">
            <v>Jln Tun Perak Bc</v>
          </cell>
        </row>
        <row r="6817">
          <cell r="A6817">
            <v>23274200</v>
          </cell>
          <cell r="B6817" t="str">
            <v>Redfield Consortium (M) Sdn Bhd</v>
          </cell>
          <cell r="C6817" t="str">
            <v>Malacca Bc</v>
          </cell>
        </row>
        <row r="6818">
          <cell r="A6818">
            <v>23301523</v>
          </cell>
          <cell r="B6818" t="str">
            <v>Pacific Construction &amp; Trading Sdn. Bhd.</v>
          </cell>
          <cell r="C6818" t="str">
            <v>Subang Bc</v>
          </cell>
        </row>
        <row r="6819">
          <cell r="A6819">
            <v>23332674</v>
          </cell>
          <cell r="B6819" t="str">
            <v>Noble Land Holdings (M) Sdn Bhd</v>
          </cell>
          <cell r="C6819" t="str">
            <v>Petaling Jaya Bc</v>
          </cell>
        </row>
        <row r="6820">
          <cell r="A6820">
            <v>23341198</v>
          </cell>
          <cell r="B6820" t="str">
            <v>Ordinary Management Sdn Bhd</v>
          </cell>
          <cell r="C6820" t="str">
            <v>Prai Bc</v>
          </cell>
        </row>
        <row r="6821">
          <cell r="A6821">
            <v>23349940</v>
          </cell>
          <cell r="B6821" t="str">
            <v>Medikraft Sdn. Bhd.</v>
          </cell>
          <cell r="C6821" t="str">
            <v>Sri Damansara Bc</v>
          </cell>
        </row>
        <row r="6822">
          <cell r="A6822">
            <v>23411049</v>
          </cell>
          <cell r="B6822" t="str">
            <v>Fvl Development (Bs) Sdn Bhd</v>
          </cell>
          <cell r="C6822" t="str">
            <v>Ipoh Bc</v>
          </cell>
        </row>
        <row r="6823">
          <cell r="A6823">
            <v>23426094</v>
          </cell>
          <cell r="B6823" t="str">
            <v>Pembinaan Sujaman Sdn Bhd</v>
          </cell>
          <cell r="C6823" t="str">
            <v>Bangsar Bc</v>
          </cell>
        </row>
        <row r="6824">
          <cell r="A6824">
            <v>23472304</v>
          </cell>
          <cell r="B6824" t="str">
            <v>Eftech Drilling Solutions Sdn. Bhd.</v>
          </cell>
          <cell r="C6824" t="str">
            <v>Johor Baru Bc</v>
          </cell>
        </row>
        <row r="6825">
          <cell r="A6825">
            <v>23476123</v>
          </cell>
          <cell r="B6825" t="str">
            <v>Songsang Plywood (M) Sdn. Bhd.</v>
          </cell>
          <cell r="C6825" t="str">
            <v>Mentakab Bc</v>
          </cell>
        </row>
        <row r="6826">
          <cell r="A6826">
            <v>23491756</v>
          </cell>
          <cell r="B6826" t="str">
            <v>Perkasa Majuria Sdn. Bhd.</v>
          </cell>
          <cell r="C6826" t="str">
            <v>Karamunsing Bc</v>
          </cell>
        </row>
        <row r="6827">
          <cell r="A6827">
            <v>23566068</v>
          </cell>
          <cell r="B6827" t="str">
            <v>Unitegap Sdn Bhd</v>
          </cell>
          <cell r="C6827" t="str">
            <v>Mentakab Bc</v>
          </cell>
        </row>
        <row r="6828">
          <cell r="A6828">
            <v>23578466</v>
          </cell>
          <cell r="B6828" t="str">
            <v>Wonder Expressions Sdn Bhd</v>
          </cell>
          <cell r="C6828" t="str">
            <v>Ipoh Bc</v>
          </cell>
        </row>
        <row r="6829">
          <cell r="A6829">
            <v>23585220</v>
          </cell>
          <cell r="B6829" t="str">
            <v>Sumberdyna Sdn Bhd</v>
          </cell>
          <cell r="C6829" t="str">
            <v>Sibu Bc</v>
          </cell>
        </row>
        <row r="6830">
          <cell r="A6830">
            <v>23602947</v>
          </cell>
          <cell r="B6830" t="str">
            <v>Maran Ng Trading</v>
          </cell>
          <cell r="C6830" t="str">
            <v>Kuantan Bc</v>
          </cell>
        </row>
        <row r="6831">
          <cell r="A6831">
            <v>23646903</v>
          </cell>
          <cell r="B6831" t="str">
            <v>Adenland Cheras Sdn Bhd</v>
          </cell>
          <cell r="C6831" t="str">
            <v>Bangsar Bc</v>
          </cell>
        </row>
        <row r="6832">
          <cell r="A6832">
            <v>23681838</v>
          </cell>
          <cell r="B6832" t="str">
            <v>Vix Mobility Pty Ltd</v>
          </cell>
          <cell r="C6832" t="str">
            <v>Jln P Ramlee Bc</v>
          </cell>
        </row>
        <row r="6833">
          <cell r="A6833">
            <v>23714180</v>
          </cell>
          <cell r="B6833" t="str">
            <v>Jody'S Timber Products Sdn Bhd</v>
          </cell>
          <cell r="C6833" t="str">
            <v>Kuching Bc</v>
          </cell>
        </row>
        <row r="6834">
          <cell r="A6834">
            <v>23730452</v>
          </cell>
          <cell r="B6834" t="str">
            <v>Atit Builders Sdn Bhd</v>
          </cell>
          <cell r="C6834" t="str">
            <v>Kuching Bc</v>
          </cell>
        </row>
        <row r="6835">
          <cell r="A6835">
            <v>23744631</v>
          </cell>
          <cell r="B6835" t="str">
            <v>Aspen Vision Builders Sdn Bhd</v>
          </cell>
          <cell r="C6835" t="str">
            <v>Penang Bc</v>
          </cell>
        </row>
        <row r="6836">
          <cell r="A6836">
            <v>23783652</v>
          </cell>
          <cell r="B6836" t="str">
            <v>Ld Global Sdn Bhd</v>
          </cell>
          <cell r="C6836" t="str">
            <v>Penang Bc</v>
          </cell>
        </row>
        <row r="6837">
          <cell r="A6837">
            <v>23793766</v>
          </cell>
          <cell r="B6837" t="str">
            <v>Auto Gallery Cartrade Sdn Bhd</v>
          </cell>
          <cell r="C6837" t="str">
            <v>Alor Setar Bc</v>
          </cell>
        </row>
        <row r="6838">
          <cell r="A6838">
            <v>23869171</v>
          </cell>
          <cell r="B6838" t="str">
            <v>Asas Medical Supplies</v>
          </cell>
          <cell r="C6838" t="str">
            <v>Karamunsing Bc</v>
          </cell>
        </row>
        <row r="6839">
          <cell r="A6839">
            <v>23926980</v>
          </cell>
          <cell r="B6839" t="str">
            <v>Rimau International Sdn Bhd</v>
          </cell>
          <cell r="C6839" t="str">
            <v>Klang Bc</v>
          </cell>
        </row>
        <row r="6840">
          <cell r="A6840">
            <v>23933436</v>
          </cell>
          <cell r="B6840" t="str">
            <v>C4A Global Malaysia Sdn Bhd</v>
          </cell>
          <cell r="C6840" t="str">
            <v>Bintulu Bc</v>
          </cell>
        </row>
        <row r="6841">
          <cell r="A6841">
            <v>23934098</v>
          </cell>
          <cell r="B6841" t="str">
            <v>Excel Pipes Sdn. Bhd.</v>
          </cell>
          <cell r="C6841" t="str">
            <v>Bangsar Bc</v>
          </cell>
        </row>
        <row r="6842">
          <cell r="A6842">
            <v>23936476</v>
          </cell>
          <cell r="B6842" t="str">
            <v>Avs Gsa Services (M) Sdn Bhd</v>
          </cell>
          <cell r="C6842" t="str">
            <v>Subang Bc</v>
          </cell>
        </row>
        <row r="6843">
          <cell r="A6843">
            <v>24045424</v>
          </cell>
          <cell r="B6843" t="str">
            <v>Vital Builders Sdn Bhd</v>
          </cell>
          <cell r="C6843" t="str">
            <v>Alor Setar Bc</v>
          </cell>
        </row>
        <row r="6844">
          <cell r="A6844">
            <v>24051422</v>
          </cell>
          <cell r="B6844" t="str">
            <v>Jki Development Sdn Bhd</v>
          </cell>
          <cell r="C6844" t="str">
            <v>Subang Bc</v>
          </cell>
        </row>
        <row r="6845">
          <cell r="A6845">
            <v>24068778</v>
          </cell>
          <cell r="B6845" t="str">
            <v>Irama Dinamik Development Sdn. Bhd.</v>
          </cell>
          <cell r="C6845" t="str">
            <v>Sungai Petani Bc</v>
          </cell>
        </row>
        <row r="6846">
          <cell r="A6846">
            <v>24107376</v>
          </cell>
          <cell r="B6846" t="str">
            <v>Lubkita Sdn. Bhd.</v>
          </cell>
          <cell r="C6846" t="str">
            <v>Kota Bharu Bc</v>
          </cell>
        </row>
        <row r="6847">
          <cell r="A6847">
            <v>24111685</v>
          </cell>
          <cell r="B6847" t="str">
            <v>Ecogreen Solar Engineering Sdn Bhd</v>
          </cell>
          <cell r="C6847" t="str">
            <v>Kuching Bc</v>
          </cell>
        </row>
        <row r="6848">
          <cell r="A6848">
            <v>24115293</v>
          </cell>
          <cell r="B6848" t="str">
            <v>Majestic Merchant (Sabah) Sdn Bhd</v>
          </cell>
          <cell r="C6848" t="str">
            <v>Petaling Jaya Bc</v>
          </cell>
        </row>
        <row r="6849">
          <cell r="A6849">
            <v>24115473</v>
          </cell>
          <cell r="B6849" t="str">
            <v>Majestic Merchant (Sarawak) Sdn Bhd</v>
          </cell>
          <cell r="C6849" t="str">
            <v>Petaling Jaya Bc</v>
          </cell>
        </row>
        <row r="6850">
          <cell r="A6850">
            <v>24119608</v>
          </cell>
          <cell r="B6850" t="str">
            <v>Meranti Budiman Sdn Bhd</v>
          </cell>
          <cell r="C6850" t="str">
            <v>Shah Alam Bc</v>
          </cell>
        </row>
        <row r="6851">
          <cell r="A6851">
            <v>24127917</v>
          </cell>
          <cell r="B6851" t="str">
            <v>Warisan Dutaniaga Sdn. Bhd.</v>
          </cell>
          <cell r="C6851" t="str">
            <v>Karamunsing Bc</v>
          </cell>
        </row>
        <row r="6852">
          <cell r="A6852">
            <v>24142563</v>
          </cell>
          <cell r="B6852" t="str">
            <v>A Star Plastic Tech Sdn Bhd</v>
          </cell>
          <cell r="C6852" t="str">
            <v>Johor Baru Bc</v>
          </cell>
        </row>
        <row r="6853">
          <cell r="A6853">
            <v>24147321</v>
          </cell>
          <cell r="B6853" t="str">
            <v>Fatemi Resources Sdn Bhd</v>
          </cell>
          <cell r="C6853" t="str">
            <v>Bangsar Bc</v>
          </cell>
        </row>
        <row r="6854">
          <cell r="A6854">
            <v>24185014</v>
          </cell>
          <cell r="B6854" t="str">
            <v>Alwi Station Sdn Bhd</v>
          </cell>
          <cell r="C6854" t="str">
            <v>Kuching Bc</v>
          </cell>
        </row>
        <row r="6855">
          <cell r="A6855">
            <v>24193853</v>
          </cell>
          <cell r="B6855" t="str">
            <v>Kampajaya Realty Sdn Bhd</v>
          </cell>
          <cell r="C6855" t="str">
            <v>Malacca Bc</v>
          </cell>
        </row>
        <row r="6856">
          <cell r="A6856">
            <v>24210562</v>
          </cell>
          <cell r="B6856" t="str">
            <v>Tah Wah Alliance Sdn Bhd</v>
          </cell>
          <cell r="C6856" t="str">
            <v>Prai Bc</v>
          </cell>
        </row>
        <row r="6857">
          <cell r="A6857">
            <v>24222084</v>
          </cell>
          <cell r="B6857" t="str">
            <v>Akar Kordinasi Sdn Bhd</v>
          </cell>
          <cell r="C6857" t="str">
            <v>Bangsar Bc</v>
          </cell>
        </row>
        <row r="6858">
          <cell r="A6858">
            <v>24330914</v>
          </cell>
          <cell r="B6858" t="str">
            <v>Pengangkutan Nozomi (M) Sdn. Bhd.</v>
          </cell>
          <cell r="C6858" t="str">
            <v>Seremban Bc</v>
          </cell>
        </row>
        <row r="6859">
          <cell r="A6859">
            <v>24348254</v>
          </cell>
          <cell r="B6859" t="str">
            <v>In.D Solution Sdn Bhd</v>
          </cell>
          <cell r="C6859" t="str">
            <v>Malacca Bc</v>
          </cell>
        </row>
        <row r="6860">
          <cell r="A6860">
            <v>24357298</v>
          </cell>
          <cell r="B6860" t="str">
            <v>Kenting Development Sdn. Bhd.</v>
          </cell>
          <cell r="C6860" t="str">
            <v>Jln Tun Perak Bc</v>
          </cell>
        </row>
        <row r="6861">
          <cell r="A6861">
            <v>24359411</v>
          </cell>
          <cell r="B6861" t="str">
            <v>Indo Serimaju Sdn Bhd</v>
          </cell>
          <cell r="C6861" t="str">
            <v>Johor Baru Bc</v>
          </cell>
        </row>
        <row r="6862">
          <cell r="A6862">
            <v>24403246</v>
          </cell>
          <cell r="B6862" t="str">
            <v>Raedarius M8 Sdn. Bhd.</v>
          </cell>
          <cell r="C6862" t="str">
            <v>Bangsar Bc</v>
          </cell>
        </row>
        <row r="6863">
          <cell r="A6863">
            <v>24413377</v>
          </cell>
          <cell r="B6863" t="str">
            <v>Helang Flying Academy Sdn. Bhd</v>
          </cell>
          <cell r="C6863" t="str">
            <v>Johor Baru Bc</v>
          </cell>
        </row>
        <row r="6864">
          <cell r="A6864">
            <v>24446150</v>
          </cell>
          <cell r="B6864" t="str">
            <v>Excia Resources Sdn Bhd</v>
          </cell>
          <cell r="C6864" t="str">
            <v>Subang Bc</v>
          </cell>
        </row>
        <row r="6865">
          <cell r="A6865">
            <v>24447153</v>
          </cell>
          <cell r="B6865" t="str">
            <v>Planmont Development Sdn Bhd</v>
          </cell>
          <cell r="C6865" t="str">
            <v>Karamunsing Bc</v>
          </cell>
        </row>
        <row r="6866">
          <cell r="A6866">
            <v>24462217</v>
          </cell>
          <cell r="B6866" t="str">
            <v>Merlimau Land Sdn Bhd</v>
          </cell>
          <cell r="C6866" t="str">
            <v>Malacca Bc</v>
          </cell>
        </row>
        <row r="6867">
          <cell r="A6867">
            <v>24490335</v>
          </cell>
          <cell r="B6867" t="str">
            <v>Dasar Afdal (Pk) Sdn Bhd</v>
          </cell>
          <cell r="C6867" t="str">
            <v>Ipoh Bc</v>
          </cell>
        </row>
        <row r="6868">
          <cell r="A6868">
            <v>24509652</v>
          </cell>
          <cell r="B6868" t="str">
            <v>Pintas Utama Sdn Bhd</v>
          </cell>
          <cell r="C6868" t="str">
            <v>Shah Alam Bc</v>
          </cell>
        </row>
        <row r="6869">
          <cell r="A6869">
            <v>24527653</v>
          </cell>
          <cell r="B6869" t="str">
            <v>Kenwingston Land Sdn. Bhd.</v>
          </cell>
          <cell r="C6869" t="str">
            <v>Bangsar Bc</v>
          </cell>
        </row>
        <row r="6870">
          <cell r="A6870">
            <v>24591765</v>
          </cell>
          <cell r="B6870" t="str">
            <v>Biomax Rubber Industries Sdn Bhd</v>
          </cell>
          <cell r="C6870" t="str">
            <v>Bangsar Bc</v>
          </cell>
        </row>
        <row r="6871">
          <cell r="A6871">
            <v>24649969</v>
          </cell>
          <cell r="B6871" t="str">
            <v>Blue Wagon Sdn Bhd</v>
          </cell>
          <cell r="C6871" t="str">
            <v>Penang Bc</v>
          </cell>
        </row>
        <row r="6872">
          <cell r="A6872">
            <v>24675997</v>
          </cell>
          <cell r="B6872" t="str">
            <v>Vtech Communications (Malaysia) Sdn Bhd</v>
          </cell>
          <cell r="C6872" t="str">
            <v>Muar Bc</v>
          </cell>
        </row>
        <row r="6873">
          <cell r="A6873">
            <v>24686905</v>
          </cell>
          <cell r="B6873" t="str">
            <v>Borneo Kreatif Enterprise Plt</v>
          </cell>
          <cell r="C6873" t="str">
            <v>Karamunsing Bc</v>
          </cell>
        </row>
        <row r="6874">
          <cell r="A6874">
            <v>24687077</v>
          </cell>
          <cell r="B6874" t="str">
            <v>Bawah Bayu Trading Plt</v>
          </cell>
          <cell r="C6874" t="str">
            <v>Karamunsing Bc</v>
          </cell>
        </row>
        <row r="6875">
          <cell r="A6875">
            <v>24688471</v>
          </cell>
          <cell r="B6875" t="str">
            <v>Corfield Development Sdn Bhd</v>
          </cell>
          <cell r="C6875" t="str">
            <v>Prai Bc</v>
          </cell>
        </row>
        <row r="6876">
          <cell r="A6876">
            <v>24720832</v>
          </cell>
          <cell r="B6876" t="str">
            <v>Dynamic Assets Sdn Bhd</v>
          </cell>
          <cell r="C6876" t="str">
            <v>Teluk Intan Bc</v>
          </cell>
        </row>
        <row r="6877">
          <cell r="A6877">
            <v>24722416</v>
          </cell>
          <cell r="B6877" t="str">
            <v>Keb Land Sdn Bhd</v>
          </cell>
          <cell r="C6877" t="str">
            <v>Jln Tun Perak Bc</v>
          </cell>
        </row>
        <row r="6878">
          <cell r="A6878">
            <v>24722665</v>
          </cell>
          <cell r="B6878" t="str">
            <v>Friendly Hotel Sdn Bhd</v>
          </cell>
          <cell r="C6878" t="str">
            <v>Karamunsing Bc</v>
          </cell>
        </row>
        <row r="6879">
          <cell r="A6879">
            <v>24722855</v>
          </cell>
          <cell r="B6879" t="str">
            <v>Csa Technic Sdn Bhd</v>
          </cell>
          <cell r="C6879" t="str">
            <v>Shah Alam Bc</v>
          </cell>
        </row>
        <row r="6880">
          <cell r="A6880">
            <v>24750127</v>
          </cell>
          <cell r="B6880" t="str">
            <v>Tekad Communications (M) Sdn Bhd</v>
          </cell>
          <cell r="C6880" t="str">
            <v>Subang Bc</v>
          </cell>
        </row>
        <row r="6881">
          <cell r="A6881">
            <v>24772909</v>
          </cell>
          <cell r="B6881" t="str">
            <v>Bulat Palm Development Sdn Bhd</v>
          </cell>
          <cell r="C6881" t="str">
            <v>Sibu Bc</v>
          </cell>
        </row>
        <row r="6882">
          <cell r="A6882">
            <v>24775557</v>
          </cell>
          <cell r="B6882" t="str">
            <v>Tulus Julang Sdn Bhd</v>
          </cell>
          <cell r="C6882" t="str">
            <v>Jln P Ramlee Bc</v>
          </cell>
        </row>
        <row r="6883">
          <cell r="A6883">
            <v>24791282</v>
          </cell>
          <cell r="B6883" t="str">
            <v>Ntp World Corporation Sdn Bhd</v>
          </cell>
          <cell r="C6883" t="str">
            <v>Bangsar Bc</v>
          </cell>
        </row>
        <row r="6884">
          <cell r="A6884">
            <v>24797175</v>
          </cell>
          <cell r="B6884" t="str">
            <v>Enzet Enterprise</v>
          </cell>
          <cell r="C6884" t="str">
            <v>Johor Baru Bc</v>
          </cell>
        </row>
        <row r="6885">
          <cell r="A6885">
            <v>24818488</v>
          </cell>
          <cell r="B6885" t="str">
            <v>Rich Solaris Sdn Bhd</v>
          </cell>
          <cell r="C6885" t="str">
            <v>Kuching Bc</v>
          </cell>
        </row>
        <row r="6886">
          <cell r="A6886">
            <v>24857858</v>
          </cell>
          <cell r="B6886" t="str">
            <v>Hba Venture Partners Sdn. Bhd.</v>
          </cell>
          <cell r="C6886" t="str">
            <v>Karamunsing Bc</v>
          </cell>
        </row>
        <row r="6887">
          <cell r="A6887">
            <v>24865487</v>
          </cell>
          <cell r="B6887" t="str">
            <v>Wah Jee Kee Sdn Bhd</v>
          </cell>
          <cell r="C6887" t="str">
            <v>Johor Baru Bc</v>
          </cell>
        </row>
        <row r="6888">
          <cell r="A6888">
            <v>24865851</v>
          </cell>
          <cell r="B6888" t="str">
            <v>Pdmc Property Sdn Bhd</v>
          </cell>
          <cell r="C6888" t="str">
            <v>Bangsar Bc</v>
          </cell>
        </row>
        <row r="6889">
          <cell r="A6889">
            <v>24870572</v>
          </cell>
          <cell r="B6889" t="str">
            <v>Eden Legacy Sdn Bhd</v>
          </cell>
          <cell r="C6889" t="str">
            <v>Karamunsing Bc</v>
          </cell>
        </row>
        <row r="6890">
          <cell r="A6890">
            <v>24902737</v>
          </cell>
          <cell r="B6890" t="str">
            <v>Lucky-Best Construction Sdn Bhd</v>
          </cell>
          <cell r="C6890" t="str">
            <v>Kuching Bc</v>
          </cell>
        </row>
        <row r="6891">
          <cell r="A6891">
            <v>24938665</v>
          </cell>
          <cell r="B6891" t="str">
            <v>Cahaya Ikhtiar Sdn Bhd</v>
          </cell>
          <cell r="C6891" t="str">
            <v>Kuala Terengganu Bc</v>
          </cell>
        </row>
        <row r="6892">
          <cell r="A6892">
            <v>24983661</v>
          </cell>
          <cell r="B6892" t="str">
            <v>Farmsafe Corporation Sdn Bhd</v>
          </cell>
          <cell r="C6892" t="str">
            <v>Jln P Ramlee Bc</v>
          </cell>
        </row>
        <row r="6893">
          <cell r="A6893">
            <v>25002302</v>
          </cell>
          <cell r="B6893" t="str">
            <v>Pemborong Am Kuala Penyu</v>
          </cell>
          <cell r="C6893" t="str">
            <v>Karamunsing Bc</v>
          </cell>
        </row>
        <row r="6894">
          <cell r="A6894">
            <v>25024521</v>
          </cell>
          <cell r="B6894" t="str">
            <v>Sg Besi Land Sdn Bhd</v>
          </cell>
          <cell r="C6894" t="str">
            <v>Bangsar Bc</v>
          </cell>
        </row>
        <row r="6895">
          <cell r="A6895">
            <v>25082205</v>
          </cell>
          <cell r="B6895" t="str">
            <v>Sa Optimum Sdn Bhd</v>
          </cell>
          <cell r="C6895" t="str">
            <v>Tawau Bc</v>
          </cell>
        </row>
        <row r="6896">
          <cell r="A6896">
            <v>25104728</v>
          </cell>
          <cell r="B6896" t="str">
            <v>Diamond Class Sdn Bhd</v>
          </cell>
          <cell r="C6896" t="str">
            <v>Malacca Bc</v>
          </cell>
        </row>
        <row r="6897">
          <cell r="A6897">
            <v>25197061</v>
          </cell>
          <cell r="B6897" t="str">
            <v>Saujana Budimas Sdn. Bhd.</v>
          </cell>
          <cell r="C6897" t="str">
            <v>Kajang Bc</v>
          </cell>
        </row>
        <row r="6898">
          <cell r="A6898">
            <v>25205728</v>
          </cell>
          <cell r="B6898" t="str">
            <v>Richfirm Sdn Bhd</v>
          </cell>
          <cell r="C6898" t="str">
            <v>Kuching Bc</v>
          </cell>
        </row>
        <row r="6899">
          <cell r="A6899">
            <v>25205756</v>
          </cell>
          <cell r="B6899" t="str">
            <v>Melewar Logistics Sdn Bhd</v>
          </cell>
          <cell r="C6899" t="str">
            <v>Penang Bc</v>
          </cell>
        </row>
        <row r="6900">
          <cell r="A6900">
            <v>25229631</v>
          </cell>
          <cell r="B6900" t="str">
            <v>Shiya Development Sdn Bhd</v>
          </cell>
          <cell r="C6900" t="str">
            <v>Johor Baru Bc</v>
          </cell>
        </row>
        <row r="6901">
          <cell r="A6901">
            <v>25231612</v>
          </cell>
          <cell r="B6901" t="str">
            <v>Brew Vantage Sdn. Bhd.</v>
          </cell>
          <cell r="C6901" t="str">
            <v>Bangsar Bc</v>
          </cell>
        </row>
        <row r="6902">
          <cell r="A6902">
            <v>25244803</v>
          </cell>
          <cell r="B6902" t="str">
            <v>Eco Enclave Sdn.Bhd.</v>
          </cell>
          <cell r="C6902" t="str">
            <v>Jln Tun Perak Bc</v>
          </cell>
        </row>
        <row r="6903">
          <cell r="A6903">
            <v>25247218</v>
          </cell>
          <cell r="B6903" t="str">
            <v>Flo Solution Engineering Sdn Bhd</v>
          </cell>
          <cell r="C6903" t="str">
            <v>Subang Bc</v>
          </cell>
        </row>
        <row r="6904">
          <cell r="A6904">
            <v>25257695</v>
          </cell>
          <cell r="B6904" t="str">
            <v>Tawakal Sinar Sdn Bhd</v>
          </cell>
          <cell r="C6904" t="str">
            <v>Sibu Bc</v>
          </cell>
        </row>
        <row r="6905">
          <cell r="A6905">
            <v>25290494</v>
          </cell>
          <cell r="B6905" t="str">
            <v>Knack Knack System Sdn Bhd</v>
          </cell>
          <cell r="C6905" t="str">
            <v>Jln P Ramlee Bc</v>
          </cell>
        </row>
        <row r="6906">
          <cell r="A6906">
            <v>25308477</v>
          </cell>
          <cell r="B6906" t="str">
            <v>Parktech Solutions Sdn Bhd</v>
          </cell>
          <cell r="C6906" t="str">
            <v>Jln P Ramlee Bc</v>
          </cell>
        </row>
        <row r="6907">
          <cell r="A6907">
            <v>25378222</v>
          </cell>
          <cell r="B6907" t="str">
            <v>Doublemax Development Sdn Bhd</v>
          </cell>
          <cell r="C6907" t="str">
            <v>Prai Bc</v>
          </cell>
        </row>
        <row r="6908">
          <cell r="A6908">
            <v>25387637</v>
          </cell>
          <cell r="B6908" t="str">
            <v>Trans East Shipping Sdn Bhd</v>
          </cell>
          <cell r="C6908" t="str">
            <v>Kuching Bc</v>
          </cell>
        </row>
        <row r="6909">
          <cell r="A6909">
            <v>25395670</v>
          </cell>
          <cell r="B6909" t="str">
            <v>Four Synergy Enterprise</v>
          </cell>
          <cell r="C6909" t="str">
            <v>Mentakab Bc</v>
          </cell>
        </row>
        <row r="6910">
          <cell r="A6910">
            <v>25435536</v>
          </cell>
          <cell r="B6910" t="str">
            <v>Grand Tunnelling (International) Limited</v>
          </cell>
          <cell r="C6910" t="str">
            <v>Jln P Ramlee Bc</v>
          </cell>
        </row>
        <row r="6911">
          <cell r="A6911">
            <v>25483125</v>
          </cell>
          <cell r="B6911" t="str">
            <v>Alzac Realty Sdn Bhd</v>
          </cell>
          <cell r="C6911" t="str">
            <v>Jln Tun Perak Bc</v>
          </cell>
        </row>
        <row r="6912">
          <cell r="A6912">
            <v>25550340</v>
          </cell>
          <cell r="B6912" t="str">
            <v>Summit Legacy Sdn Bhd</v>
          </cell>
          <cell r="C6912" t="str">
            <v>Karamunsing Bc</v>
          </cell>
        </row>
        <row r="6913">
          <cell r="A6913">
            <v>25636768</v>
          </cell>
          <cell r="B6913" t="str">
            <v>Hup Lung Construction Sdn Bhd</v>
          </cell>
          <cell r="C6913" t="str">
            <v>Kuching Bc</v>
          </cell>
        </row>
        <row r="6914">
          <cell r="A6914">
            <v>25672284</v>
          </cell>
          <cell r="B6914" t="str">
            <v>B Fitness Asia Sdn. Bhd.</v>
          </cell>
          <cell r="C6914" t="str">
            <v>Jln Tun Perak Bc</v>
          </cell>
        </row>
        <row r="6915">
          <cell r="A6915">
            <v>25754195</v>
          </cell>
          <cell r="B6915" t="str">
            <v>Asaplus Properties Sdn Bhd</v>
          </cell>
          <cell r="C6915" t="str">
            <v>Alor Setar Bc</v>
          </cell>
        </row>
        <row r="6916">
          <cell r="A6916">
            <v>25791372</v>
          </cell>
          <cell r="B6916" t="str">
            <v>Technovat Sdn. Bhd.</v>
          </cell>
          <cell r="C6916" t="str">
            <v>Johor Baru Bc</v>
          </cell>
        </row>
        <row r="6917">
          <cell r="A6917">
            <v>25793772</v>
          </cell>
          <cell r="B6917" t="str">
            <v>Serta Lega Development Sdn Bhd</v>
          </cell>
          <cell r="C6917" t="str">
            <v>Malacca Bc</v>
          </cell>
        </row>
        <row r="6918">
          <cell r="A6918">
            <v>25852684</v>
          </cell>
          <cell r="B6918" t="str">
            <v>Mbf Pacific Distributors Sdn Bhd</v>
          </cell>
          <cell r="C6918" t="str">
            <v>Petaling Jaya Bc</v>
          </cell>
        </row>
        <row r="6919">
          <cell r="A6919">
            <v>25862414</v>
          </cell>
          <cell r="B6919" t="str">
            <v>Expowarisan Konsortium Sdn Bhd</v>
          </cell>
          <cell r="C6919" t="str">
            <v>Karamunsing Bc</v>
          </cell>
        </row>
        <row r="6920">
          <cell r="A6920">
            <v>25873871</v>
          </cell>
          <cell r="B6920" t="str">
            <v>Keb Netizen Sdn Bhd</v>
          </cell>
          <cell r="C6920" t="str">
            <v>Bangsar Bc</v>
          </cell>
        </row>
        <row r="6921">
          <cell r="A6921">
            <v>25882641</v>
          </cell>
          <cell r="B6921" t="str">
            <v>Anson Contracting Sdn Bhd</v>
          </cell>
          <cell r="C6921" t="str">
            <v>Johor Baru Bc</v>
          </cell>
        </row>
        <row r="6922">
          <cell r="A6922">
            <v>25893616</v>
          </cell>
          <cell r="B6922" t="str">
            <v>Kumpulan Sentosa Sdn Bhd</v>
          </cell>
          <cell r="C6922" t="str">
            <v>Ipoh Bc</v>
          </cell>
        </row>
        <row r="6923">
          <cell r="A6923">
            <v>25901670</v>
          </cell>
          <cell r="B6923" t="str">
            <v>Oscar Travel Services Sdn. Bhd.</v>
          </cell>
          <cell r="C6923" t="str">
            <v>Jln P Ramlee Bc</v>
          </cell>
        </row>
        <row r="6924">
          <cell r="A6924">
            <v>26015497</v>
          </cell>
          <cell r="B6924" t="str">
            <v>Skp Plas Sdn Bhd</v>
          </cell>
          <cell r="C6924" t="str">
            <v>Johor Baru Bc</v>
          </cell>
        </row>
        <row r="6925">
          <cell r="A6925">
            <v>26127929</v>
          </cell>
          <cell r="B6925" t="str">
            <v>Hankong Electrical &amp; Construction Sdn Bh</v>
          </cell>
          <cell r="C6925" t="str">
            <v>Kuching Bc</v>
          </cell>
        </row>
        <row r="6926">
          <cell r="A6926">
            <v>26180113</v>
          </cell>
          <cell r="B6926" t="str">
            <v>Asiapac Oil &amp; Gas Sdn Bhd</v>
          </cell>
          <cell r="C6926" t="str">
            <v>Bangsar Bc</v>
          </cell>
        </row>
        <row r="6927">
          <cell r="A6927">
            <v>26182566</v>
          </cell>
          <cell r="B6927" t="str">
            <v>Msl &amp; Harvest Engineering Sdn.Bhd.</v>
          </cell>
          <cell r="C6927" t="str">
            <v>Johor Baru Bc</v>
          </cell>
        </row>
        <row r="6928">
          <cell r="A6928">
            <v>26260437</v>
          </cell>
          <cell r="B6928" t="str">
            <v>Hba Land Sdn Bhd</v>
          </cell>
          <cell r="C6928" t="str">
            <v>Karamunsing Bc</v>
          </cell>
        </row>
        <row r="6929">
          <cell r="A6929">
            <v>26275412</v>
          </cell>
          <cell r="B6929" t="str">
            <v>Landhon Builders Sdn Bhd</v>
          </cell>
          <cell r="C6929" t="str">
            <v>Seremban Bc</v>
          </cell>
        </row>
        <row r="6930">
          <cell r="A6930">
            <v>26289612</v>
          </cell>
          <cell r="B6930" t="str">
            <v>Dayswood Sdn Bhd</v>
          </cell>
          <cell r="C6930" t="str">
            <v>Kuching Bc</v>
          </cell>
        </row>
        <row r="6931">
          <cell r="A6931">
            <v>26317441</v>
          </cell>
          <cell r="B6931" t="str">
            <v>Stn Power Solutions (M) Sdn. Bhd.</v>
          </cell>
          <cell r="C6931" t="str">
            <v>Kuching Bc</v>
          </cell>
        </row>
        <row r="6932">
          <cell r="A6932">
            <v>26342620</v>
          </cell>
          <cell r="B6932" t="str">
            <v>Skye Vista Development Sdn Bhd</v>
          </cell>
          <cell r="C6932" t="str">
            <v>Karamunsing Bc</v>
          </cell>
        </row>
        <row r="6933">
          <cell r="A6933">
            <v>26469744</v>
          </cell>
          <cell r="B6933" t="str">
            <v>John Ho Holdings Sdn Bhd</v>
          </cell>
          <cell r="C6933" t="str">
            <v>Miri Bc</v>
          </cell>
        </row>
        <row r="6934">
          <cell r="A6934">
            <v>26497131</v>
          </cell>
          <cell r="B6934" t="str">
            <v>Jvc Utama Sdn Bhd</v>
          </cell>
          <cell r="C6934" t="str">
            <v>Kuching Bc</v>
          </cell>
        </row>
        <row r="6935">
          <cell r="A6935">
            <v>26509371</v>
          </cell>
          <cell r="B6935" t="str">
            <v>Alsaraclad Sdn Bhd</v>
          </cell>
          <cell r="C6935" t="str">
            <v>Kuching Bc</v>
          </cell>
        </row>
        <row r="6936">
          <cell r="A6936">
            <v>26591500</v>
          </cell>
          <cell r="B6936" t="str">
            <v>Open Road Mbl Sdn Bhd</v>
          </cell>
          <cell r="C6936" t="str">
            <v>Muar Bc</v>
          </cell>
        </row>
        <row r="6937">
          <cell r="A6937">
            <v>26592704</v>
          </cell>
          <cell r="B6937" t="str">
            <v>Powerful Lubricant Sdn.Bhd.</v>
          </cell>
          <cell r="C6937" t="str">
            <v>Sibu Bc</v>
          </cell>
        </row>
        <row r="6938">
          <cell r="A6938">
            <v>26606089</v>
          </cell>
          <cell r="B6938" t="str">
            <v>Tristar Marvel Sdn Bhd</v>
          </cell>
          <cell r="C6938" t="str">
            <v>Malacca Bc</v>
          </cell>
        </row>
        <row r="6939">
          <cell r="A6939">
            <v>26639757</v>
          </cell>
          <cell r="B6939" t="str">
            <v>J.S Wong Contractor Enterprise</v>
          </cell>
          <cell r="C6939" t="str">
            <v>Sibu Bc</v>
          </cell>
        </row>
        <row r="6940">
          <cell r="A6940">
            <v>26688709</v>
          </cell>
          <cell r="B6940" t="str">
            <v>Boss Offshore Sdn Bhd</v>
          </cell>
          <cell r="C6940" t="str">
            <v>Jln P Ramlee Bc</v>
          </cell>
        </row>
        <row r="6941">
          <cell r="A6941">
            <v>26788365</v>
          </cell>
          <cell r="B6941" t="str">
            <v>Forecourt Tambun Sdn. Bhd.</v>
          </cell>
          <cell r="C6941" t="str">
            <v>Ipoh Bc</v>
          </cell>
        </row>
        <row r="6942">
          <cell r="A6942">
            <v>26838781</v>
          </cell>
          <cell r="B6942" t="str">
            <v>Doobon Hitech Sdn Bhd</v>
          </cell>
          <cell r="C6942" t="str">
            <v>Johor Baru Bc</v>
          </cell>
        </row>
        <row r="6943">
          <cell r="A6943">
            <v>26880387</v>
          </cell>
          <cell r="B6943" t="str">
            <v>Pjp Barisan Hcm Jv Sdn Bhd</v>
          </cell>
          <cell r="C6943" t="str">
            <v>Kuching Bc</v>
          </cell>
        </row>
        <row r="6944">
          <cell r="A6944">
            <v>26955459</v>
          </cell>
          <cell r="B6944" t="str">
            <v>Sebangga Mitsinbo Sdn Bhd</v>
          </cell>
          <cell r="C6944" t="str">
            <v>Sri Damansara Bc</v>
          </cell>
        </row>
        <row r="6945">
          <cell r="A6945">
            <v>26978336</v>
          </cell>
          <cell r="B6945" t="str">
            <v>Byg Projects Sdn Bhd</v>
          </cell>
          <cell r="C6945" t="str">
            <v>Penang Bc</v>
          </cell>
        </row>
        <row r="6946">
          <cell r="A6946">
            <v>27005611</v>
          </cell>
          <cell r="B6946" t="str">
            <v>Petron Bukit Gambir Service Station</v>
          </cell>
          <cell r="C6946" t="str">
            <v>Muar Bc</v>
          </cell>
        </row>
        <row r="6947">
          <cell r="A6947">
            <v>27034159</v>
          </cell>
          <cell r="B6947" t="str">
            <v>Weissman Trading Sdn. Bhd.</v>
          </cell>
          <cell r="C6947" t="str">
            <v>Miri Bc</v>
          </cell>
        </row>
        <row r="6948">
          <cell r="A6948">
            <v>27066168</v>
          </cell>
          <cell r="B6948" t="str">
            <v>Atmos Malaysia Sdn. Bhd.</v>
          </cell>
          <cell r="C6948" t="str">
            <v>Jln P Ramlee Bc</v>
          </cell>
        </row>
        <row r="6949">
          <cell r="A6949">
            <v>27092310</v>
          </cell>
          <cell r="B6949" t="str">
            <v>Handal Ceria Sdn. Bhd.</v>
          </cell>
          <cell r="C6949" t="str">
            <v>Johor Baru Bc</v>
          </cell>
        </row>
        <row r="6950">
          <cell r="A6950">
            <v>27126024</v>
          </cell>
          <cell r="B6950" t="str">
            <v>Aspen Glove Sdn Bhd</v>
          </cell>
          <cell r="C6950" t="str">
            <v>Penang Bc</v>
          </cell>
        </row>
        <row r="6951">
          <cell r="A6951">
            <v>27155557</v>
          </cell>
          <cell r="B6951" t="str">
            <v>Metro Mekar Sdn. Bhd.</v>
          </cell>
          <cell r="C6951" t="str">
            <v>Bintulu Bc</v>
          </cell>
        </row>
        <row r="6952">
          <cell r="A6952">
            <v>27231695</v>
          </cell>
          <cell r="B6952" t="str">
            <v>Saver Plus Trading</v>
          </cell>
          <cell r="C6952" t="str">
            <v>Mentakab Bc</v>
          </cell>
        </row>
      </sheetData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"/>
      <sheetName val="MAR21"/>
      <sheetName val="FEB21"/>
      <sheetName val="JAN21"/>
      <sheetName val="DEC20"/>
      <sheetName val="blank"/>
      <sheetName val="WS2012"/>
      <sheetName val="JUN11"/>
      <sheetName val="JUN10"/>
    </sheetNames>
    <sheetDataSet>
      <sheetData sheetId="0"/>
      <sheetData sheetId="1">
        <row r="1">
          <cell r="E1">
            <v>44256</v>
          </cell>
        </row>
        <row r="6">
          <cell r="H6">
            <v>0.43521609</v>
          </cell>
          <cell r="J6">
            <v>0.43521609</v>
          </cell>
          <cell r="L6">
            <v>33.447741540000003</v>
          </cell>
          <cell r="M6">
            <v>-4.4303415130000001</v>
          </cell>
          <cell r="N6">
            <v>-3.4355919429999999</v>
          </cell>
          <cell r="P6">
            <v>2657.2836499799982</v>
          </cell>
        </row>
        <row r="7">
          <cell r="H7">
            <v>0</v>
          </cell>
          <cell r="J7">
            <v>0</v>
          </cell>
          <cell r="L7">
            <v>37.297273219999994</v>
          </cell>
          <cell r="M7">
            <v>-3.6023130070000002</v>
          </cell>
          <cell r="N7">
            <v>-3.4382713769999995</v>
          </cell>
          <cell r="P7">
            <v>1929.52352107</v>
          </cell>
        </row>
        <row r="8">
          <cell r="H8">
            <v>0.20942888000000001</v>
          </cell>
          <cell r="J8">
            <v>0.20942888000000001</v>
          </cell>
          <cell r="L8">
            <v>94.360708949999989</v>
          </cell>
          <cell r="M8">
            <v>-8.1787938160000007</v>
          </cell>
          <cell r="N8">
            <v>-8.1235118260000032</v>
          </cell>
          <cell r="P8">
            <v>1984.4025296299988</v>
          </cell>
        </row>
        <row r="10">
          <cell r="H10">
            <v>2.7088348300000002</v>
          </cell>
          <cell r="J10">
            <v>2.7088348300000002</v>
          </cell>
          <cell r="L10">
            <v>8.7665203399999996</v>
          </cell>
          <cell r="M10">
            <v>-0.78102328199999993</v>
          </cell>
          <cell r="N10">
            <v>-0.49258539200000001</v>
          </cell>
          <cell r="P10">
            <v>594.20766196999978</v>
          </cell>
        </row>
        <row r="11">
          <cell r="H11">
            <v>0</v>
          </cell>
          <cell r="J11">
            <v>0</v>
          </cell>
          <cell r="L11">
            <v>0.16527196</v>
          </cell>
          <cell r="M11">
            <v>-9.4363299999999997E-3</v>
          </cell>
          <cell r="N11">
            <v>3.0567000000000137E-4</v>
          </cell>
          <cell r="P11">
            <v>583.28917848000015</v>
          </cell>
        </row>
        <row r="12">
          <cell r="H12">
            <v>0</v>
          </cell>
          <cell r="J12">
            <v>0</v>
          </cell>
          <cell r="L12">
            <v>47.416696999999992</v>
          </cell>
          <cell r="M12">
            <v>-6.7778770039999996</v>
          </cell>
          <cell r="N12">
            <v>-6.7776123339999996</v>
          </cell>
          <cell r="P12">
            <v>1512.2744191700001</v>
          </cell>
        </row>
        <row r="13">
          <cell r="H13">
            <v>1.8852475800000001</v>
          </cell>
          <cell r="J13">
            <v>1.8852475800000001</v>
          </cell>
          <cell r="L13">
            <v>49.92114921000001</v>
          </cell>
          <cell r="M13">
            <v>-0.48065720400000006</v>
          </cell>
          <cell r="N13">
            <v>-0.46401358400000009</v>
          </cell>
          <cell r="P13">
            <v>597.39174627</v>
          </cell>
        </row>
        <row r="14">
          <cell r="H14">
            <v>0</v>
          </cell>
          <cell r="J14">
            <v>0</v>
          </cell>
          <cell r="L14">
            <v>105.72570557</v>
          </cell>
          <cell r="M14">
            <v>-2.5481984780000002</v>
          </cell>
          <cell r="N14">
            <v>-2.4936886080000011</v>
          </cell>
          <cell r="P14">
            <v>929.53658150000024</v>
          </cell>
        </row>
        <row r="15">
          <cell r="H15">
            <v>0</v>
          </cell>
          <cell r="J15">
            <v>0</v>
          </cell>
          <cell r="L15">
            <v>39.582539619999991</v>
          </cell>
          <cell r="M15">
            <v>-2.5688652130000005</v>
          </cell>
          <cell r="N15">
            <v>-2.4322089230000006</v>
          </cell>
          <cell r="P15">
            <v>511.39335785000003</v>
          </cell>
        </row>
        <row r="16">
          <cell r="H16">
            <v>0</v>
          </cell>
          <cell r="J16">
            <v>3.1647868900000002</v>
          </cell>
          <cell r="L16">
            <v>532.81670870000005</v>
          </cell>
          <cell r="M16">
            <v>-6.1127335</v>
          </cell>
          <cell r="N16">
            <v>-6.1298943600000007</v>
          </cell>
          <cell r="P16">
            <v>1080.6792354499999</v>
          </cell>
        </row>
        <row r="18">
          <cell r="H18">
            <v>0</v>
          </cell>
          <cell r="J18">
            <v>3.1702130499999996</v>
          </cell>
          <cell r="L18">
            <v>25.639807729999998</v>
          </cell>
          <cell r="M18">
            <v>-2.0947227129999999</v>
          </cell>
          <cell r="N18">
            <v>-2.0874236029999995</v>
          </cell>
          <cell r="P18">
            <v>626.55594448000011</v>
          </cell>
        </row>
        <row r="19">
          <cell r="H19">
            <v>0</v>
          </cell>
          <cell r="J19">
            <v>3.0372707700000001</v>
          </cell>
          <cell r="L19">
            <v>33.439943519999993</v>
          </cell>
          <cell r="M19">
            <v>-1.0163583599999997</v>
          </cell>
          <cell r="N19">
            <v>-0.9902524499999994</v>
          </cell>
          <cell r="P19">
            <v>1277.3707279299999</v>
          </cell>
        </row>
        <row r="20">
          <cell r="H20">
            <v>0</v>
          </cell>
          <cell r="J20">
            <v>0</v>
          </cell>
          <cell r="L20">
            <v>16.703025</v>
          </cell>
          <cell r="M20">
            <v>-0.70303309599999975</v>
          </cell>
          <cell r="N20">
            <v>-0.62936852599999993</v>
          </cell>
          <cell r="P20">
            <v>840.18176531000017</v>
          </cell>
        </row>
        <row r="21">
          <cell r="H21">
            <v>0</v>
          </cell>
          <cell r="J21">
            <v>0</v>
          </cell>
          <cell r="L21">
            <v>0.61952345999999991</v>
          </cell>
          <cell r="M21">
            <v>-6.9527120000000006E-3</v>
          </cell>
          <cell r="N21">
            <v>-8.3011200000000101E-4</v>
          </cell>
          <cell r="P21">
            <v>394.17973553999997</v>
          </cell>
        </row>
        <row r="23">
          <cell r="H23">
            <v>0</v>
          </cell>
          <cell r="J23">
            <v>0</v>
          </cell>
          <cell r="L23">
            <v>27.546698629999998</v>
          </cell>
          <cell r="M23">
            <v>-2.1655455619999997</v>
          </cell>
          <cell r="N23">
            <v>-2.1560212719999994</v>
          </cell>
          <cell r="P23">
            <v>707.16101011999979</v>
          </cell>
        </row>
        <row r="24">
          <cell r="H24">
            <v>2.6478106700000001</v>
          </cell>
          <cell r="J24">
            <v>2.6478106700000001</v>
          </cell>
          <cell r="L24">
            <v>62.959492340000011</v>
          </cell>
          <cell r="M24">
            <v>-3.2054083560000004</v>
          </cell>
          <cell r="N24">
            <v>-3.1155660460000014</v>
          </cell>
          <cell r="P24">
            <v>1581.7600780300002</v>
          </cell>
        </row>
        <row r="25">
          <cell r="H25">
            <v>0</v>
          </cell>
          <cell r="J25">
            <v>0</v>
          </cell>
          <cell r="L25">
            <v>7.2972884200000001</v>
          </cell>
          <cell r="M25">
            <v>-0.63375809000000005</v>
          </cell>
          <cell r="N25">
            <v>-0.6592723800000001</v>
          </cell>
          <cell r="P25">
            <v>1329.6048260300006</v>
          </cell>
        </row>
        <row r="26">
          <cell r="H26">
            <v>0</v>
          </cell>
          <cell r="J26">
            <v>0</v>
          </cell>
          <cell r="L26">
            <v>3.7030446100000001</v>
          </cell>
          <cell r="M26">
            <v>-0.18131087599999998</v>
          </cell>
          <cell r="N26">
            <v>-0.16168685599999999</v>
          </cell>
          <cell r="P26">
            <v>178.57850094</v>
          </cell>
        </row>
        <row r="28">
          <cell r="H28">
            <v>0</v>
          </cell>
          <cell r="J28">
            <v>0</v>
          </cell>
          <cell r="L28">
            <v>239.87408483999999</v>
          </cell>
          <cell r="M28">
            <v>-20.196466507999997</v>
          </cell>
          <cell r="N28">
            <v>-20.169962908000002</v>
          </cell>
          <cell r="P28">
            <v>1291.4725539699996</v>
          </cell>
        </row>
        <row r="29">
          <cell r="H29">
            <v>0</v>
          </cell>
          <cell r="J29">
            <v>0</v>
          </cell>
          <cell r="L29">
            <v>19.839496320000002</v>
          </cell>
          <cell r="M29">
            <v>-0.63067515699999999</v>
          </cell>
          <cell r="N29">
            <v>-1.0745618469999996</v>
          </cell>
          <cell r="P29">
            <v>515.93490498000006</v>
          </cell>
        </row>
        <row r="31">
          <cell r="H31">
            <v>1.48185134</v>
          </cell>
          <cell r="J31">
            <v>1.48185134</v>
          </cell>
          <cell r="L31">
            <v>48.588532439999994</v>
          </cell>
          <cell r="M31">
            <v>-5.7966069819999984</v>
          </cell>
          <cell r="N31">
            <v>-5.7836748020000002</v>
          </cell>
          <cell r="P31">
            <v>490.90171738000004</v>
          </cell>
        </row>
        <row r="32">
          <cell r="H32">
            <v>0</v>
          </cell>
          <cell r="J32">
            <v>0</v>
          </cell>
          <cell r="L32">
            <v>16.161067189999997</v>
          </cell>
          <cell r="M32">
            <v>-0.91132861899999984</v>
          </cell>
          <cell r="N32">
            <v>-0.90587335899999999</v>
          </cell>
          <cell r="P32">
            <v>346.5722876000001</v>
          </cell>
        </row>
        <row r="33">
          <cell r="H33">
            <v>0</v>
          </cell>
          <cell r="J33">
            <v>0</v>
          </cell>
          <cell r="L33">
            <v>21.56048036</v>
          </cell>
          <cell r="M33">
            <v>-1.466951259</v>
          </cell>
          <cell r="N33">
            <v>-1.4517289890000002</v>
          </cell>
          <cell r="P33">
            <v>133.68767233999998</v>
          </cell>
        </row>
        <row r="34">
          <cell r="H34">
            <v>0</v>
          </cell>
          <cell r="J34">
            <v>0</v>
          </cell>
          <cell r="L34">
            <v>11.278471629999999</v>
          </cell>
          <cell r="M34">
            <v>-1.6646653750000002</v>
          </cell>
          <cell r="N34">
            <v>-1.6630139550000003</v>
          </cell>
          <cell r="P34">
            <v>623.99612730000013</v>
          </cell>
        </row>
        <row r="35">
          <cell r="H35">
            <v>0</v>
          </cell>
          <cell r="J35">
            <v>0</v>
          </cell>
          <cell r="L35">
            <v>9.1262212100000006</v>
          </cell>
          <cell r="M35">
            <v>-0.43415474800000003</v>
          </cell>
          <cell r="N35">
            <v>-0.431306048</v>
          </cell>
          <cell r="P35">
            <v>286.32185829000008</v>
          </cell>
        </row>
        <row r="37">
          <cell r="H37">
            <v>1.01774959</v>
          </cell>
          <cell r="J37">
            <v>1.01774959</v>
          </cell>
          <cell r="L37">
            <v>165.57282881</v>
          </cell>
          <cell r="M37">
            <v>-12.294469073</v>
          </cell>
          <cell r="N37">
            <v>-12.236656043000004</v>
          </cell>
          <cell r="P37">
            <v>940.73602849000019</v>
          </cell>
        </row>
        <row r="38">
          <cell r="H38">
            <v>0</v>
          </cell>
          <cell r="J38">
            <v>0</v>
          </cell>
          <cell r="L38">
            <v>24.429053199999998</v>
          </cell>
          <cell r="M38">
            <v>-0.94349048800000002</v>
          </cell>
          <cell r="N38">
            <v>-0.95918268800000017</v>
          </cell>
          <cell r="P38">
            <v>158.37543237000003</v>
          </cell>
        </row>
        <row r="39">
          <cell r="H39">
            <v>0</v>
          </cell>
          <cell r="J39">
            <v>0</v>
          </cell>
          <cell r="L39">
            <v>79.377693339999993</v>
          </cell>
          <cell r="M39">
            <v>-7.1755716009999988</v>
          </cell>
          <cell r="N39">
            <v>-7.2458707709999999</v>
          </cell>
          <cell r="P39">
            <v>468.91675208999999</v>
          </cell>
        </row>
        <row r="41">
          <cell r="H41">
            <v>0</v>
          </cell>
          <cell r="J41">
            <v>0</v>
          </cell>
          <cell r="L41">
            <v>25.535035270000002</v>
          </cell>
          <cell r="M41">
            <v>-1.0059878930000001</v>
          </cell>
          <cell r="N41">
            <v>-0.99743893299999986</v>
          </cell>
          <cell r="P41">
            <v>308.37173787000012</v>
          </cell>
        </row>
        <row r="42">
          <cell r="H42">
            <v>0</v>
          </cell>
          <cell r="J42">
            <v>0</v>
          </cell>
          <cell r="L42">
            <v>44.062038510000001</v>
          </cell>
          <cell r="M42">
            <v>-2.1828168030000001</v>
          </cell>
          <cell r="N42">
            <v>-2.2441610729999995</v>
          </cell>
          <cell r="P42">
            <v>810.18984773000011</v>
          </cell>
        </row>
        <row r="43">
          <cell r="H43">
            <v>0</v>
          </cell>
          <cell r="J43">
            <v>0</v>
          </cell>
          <cell r="L43">
            <v>35.651389860000002</v>
          </cell>
          <cell r="M43">
            <v>-2.783629608</v>
          </cell>
          <cell r="N43">
            <v>-2.7542017379999986</v>
          </cell>
          <cell r="P43">
            <v>650.15018481999994</v>
          </cell>
        </row>
        <row r="44">
          <cell r="H44">
            <v>0</v>
          </cell>
          <cell r="J44">
            <v>0</v>
          </cell>
          <cell r="L44">
            <v>0.60884936000000001</v>
          </cell>
          <cell r="M44">
            <v>-1.2181367E-2</v>
          </cell>
          <cell r="N44">
            <v>-1.2681369999999977E-3</v>
          </cell>
          <cell r="P44">
            <v>394.13139874000001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00086906\AppData\Roaming\Microsoft\Excel\GIL%20by%20BC%20Nov20%20(version%202)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T" refreshedDate="43227.790087731482" createdVersion="4" refreshedVersion="4" minRefreshableVersion="3" recordCount="427">
  <cacheSource type="worksheet">
    <worksheetSource ref="B3:G430" sheet="NPLApr18" r:id="rId2"/>
  </cacheSource>
  <cacheFields count="6">
    <cacheField name="Cus No" numFmtId="0">
      <sharedItems containsSemiMixedTypes="0" containsString="0" containsNumber="1" containsInteger="1" minValue="1424815" maxValue="23713567" count="218">
        <n v="8984918"/>
        <n v="14307072"/>
        <n v="15414274"/>
        <n v="6809848"/>
        <n v="10418386"/>
        <n v="23713567"/>
        <n v="18341538"/>
        <n v="23207022"/>
        <n v="22009351"/>
        <n v="19917507"/>
        <n v="12952595"/>
        <n v="23189242"/>
        <n v="14060537"/>
        <n v="4559054"/>
        <n v="20516612"/>
        <n v="23553395"/>
        <n v="14989818"/>
        <n v="17886308"/>
        <n v="15434923"/>
        <n v="12050694"/>
        <n v="16004448"/>
        <n v="8050295"/>
        <n v="4639692"/>
        <n v="19959843"/>
        <n v="20047437"/>
        <n v="17971479"/>
        <n v="20466785"/>
        <n v="8917694"/>
        <n v="14113493"/>
        <n v="21458678"/>
        <n v="15501887"/>
        <n v="7479699"/>
        <n v="7216321"/>
        <n v="16715365"/>
        <n v="14116705"/>
        <n v="12081755"/>
        <n v="21489470"/>
        <n v="7702660"/>
        <n v="8134412"/>
        <n v="16684671"/>
        <n v="22695074"/>
        <n v="18447476"/>
        <n v="14114155"/>
        <n v="20860860"/>
        <n v="17603629"/>
        <n v="13083125"/>
        <n v="7087242"/>
        <n v="16445882"/>
        <n v="16326058"/>
        <n v="9843461"/>
        <n v="15101326"/>
        <n v="19962596"/>
        <n v="20303167"/>
        <n v="13195034"/>
        <n v="18574470"/>
        <n v="13020342"/>
        <n v="11733369"/>
        <n v="18537451"/>
        <n v="6297464"/>
        <n v="9882237"/>
        <n v="6691619"/>
        <n v="19812295"/>
        <n v="9818674"/>
        <n v="15959555"/>
        <n v="16938238"/>
        <n v="16096128"/>
        <n v="22854614"/>
        <n v="21475800"/>
        <n v="15782702"/>
        <n v="16032223"/>
        <n v="15958757"/>
        <n v="5716754"/>
        <n v="19431686"/>
        <n v="15605404"/>
        <n v="10106212"/>
        <n v="16317471"/>
        <n v="15656587"/>
        <n v="9495676"/>
        <n v="7050191"/>
        <n v="7480790"/>
        <n v="15062147"/>
        <n v="18849358"/>
        <n v="13110034"/>
        <n v="5681563"/>
        <n v="18550644"/>
        <n v="7949388"/>
        <n v="5940030"/>
        <n v="19942093"/>
        <n v="9071500"/>
        <n v="21424191"/>
        <n v="13277565"/>
        <n v="18714684"/>
        <n v="17376331"/>
        <n v="13833778"/>
        <n v="21186467"/>
        <n v="5197128"/>
        <n v="15034343"/>
        <n v="15946881"/>
        <n v="20306172"/>
        <n v="2468644"/>
        <n v="15286192"/>
        <n v="23674702"/>
        <n v="21070806"/>
        <n v="7272871"/>
        <n v="20186853"/>
        <n v="16001994"/>
        <n v="19804838"/>
        <n v="16724914"/>
        <n v="6049432"/>
        <n v="7535837"/>
        <n v="19909215"/>
        <n v="1444682"/>
        <n v="16083376"/>
        <n v="13304184"/>
        <n v="20121984"/>
        <n v="22366185"/>
        <n v="18900536"/>
        <n v="23197943"/>
        <n v="20470511"/>
        <n v="7487468"/>
        <n v="17868456"/>
        <n v="16853419"/>
        <n v="7943120"/>
        <n v="22079512"/>
        <n v="19416523"/>
        <n v="17289192"/>
        <n v="6998331"/>
        <n v="7637291"/>
        <n v="7430078"/>
        <n v="7101719"/>
        <n v="7230976"/>
        <n v="18390582"/>
        <n v="9682289"/>
        <n v="9590585"/>
        <n v="18431796"/>
        <n v="19444101"/>
        <n v="14515347"/>
        <n v="13345026"/>
        <n v="6391468"/>
        <n v="22441323"/>
        <n v="16506927"/>
        <n v="20135312"/>
        <n v="15134112"/>
        <n v="13248675"/>
        <n v="10006226"/>
        <n v="16987246"/>
        <n v="18772887"/>
        <n v="20147233"/>
        <n v="20332097"/>
        <n v="21159877"/>
        <n v="5045762"/>
        <n v="22843745"/>
        <n v="5523993"/>
        <n v="6183201"/>
        <n v="15634315"/>
        <n v="5909009"/>
        <n v="22331239"/>
        <n v="15636335"/>
        <n v="19422431"/>
        <n v="17253133"/>
        <n v="16089776"/>
        <n v="19037729"/>
        <n v="18576722"/>
        <n v="16659815"/>
        <n v="15949976"/>
        <n v="20384443"/>
        <n v="17032818"/>
        <n v="16286184"/>
        <n v="22223585"/>
        <n v="14529922"/>
        <n v="16083028"/>
        <n v="20048594"/>
        <n v="13862573"/>
        <n v="22177081"/>
        <n v="21640295"/>
        <n v="11952273"/>
        <n v="5909019"/>
        <n v="17019168"/>
        <n v="19244429"/>
        <n v="1424815"/>
        <n v="5395769"/>
        <n v="9407387"/>
        <n v="19397881"/>
        <n v="19714455"/>
        <n v="15185990"/>
        <n v="19152375"/>
        <n v="9997967"/>
        <n v="16838843"/>
        <n v="4041735"/>
        <n v="5714352"/>
        <n v="20177297"/>
        <n v="17739232"/>
        <n v="11242264"/>
        <n v="8001041"/>
        <n v="6022287"/>
        <n v="20240700"/>
        <n v="15318751"/>
        <n v="13280868"/>
        <n v="19426115"/>
        <n v="17085869"/>
        <n v="12075047"/>
        <n v="6465238"/>
        <n v="22500209"/>
        <n v="15460274"/>
        <n v="11090900"/>
        <n v="20400827"/>
        <n v="16724603"/>
        <n v="21020337"/>
        <n v="16932590"/>
        <n v="23193721"/>
        <n v="13777823"/>
        <n v="19886308"/>
        <n v="15511184"/>
        <n v="17467727"/>
        <n v="20581085"/>
        <n v="17621592"/>
        <n v="7080135"/>
        <n v="16938272"/>
      </sharedItems>
    </cacheField>
    <cacheField name="Customer Name" numFmtId="0">
      <sharedItems/>
    </cacheField>
    <cacheField name="Bus Ctr Desc" numFmtId="0">
      <sharedItems count="31">
        <s v="Johor Baru Bc"/>
        <s v="Alor Setar Bc"/>
        <s v="Prai Bc"/>
        <s v="Karamunsing Bc"/>
        <s v="Bangsar Bc"/>
        <s v="Sentul Raya Bc"/>
        <s v="Kuala Terengganu Bc"/>
        <s v="Kota Bharu Bc"/>
        <s v="Penang Bc"/>
        <s v="Jln P Ramlee Bc"/>
        <s v="Sri Damansara Bc"/>
        <s v="Petaling Jaya Bc"/>
        <s v="Batu Pahat Bc"/>
        <s v="Tawau Bc"/>
        <s v="Klang Bc"/>
        <s v="Subang Bc"/>
        <s v="Ipoh Bc"/>
        <s v="Miri Bc"/>
        <s v="Kuantan Bc"/>
        <s v="Sandakan Bc"/>
        <s v="Jln Tun Perak Bc"/>
        <s v="Kemaman Bc"/>
        <s v="Kuching Bc"/>
        <s v="Malacca Bc"/>
        <s v="Shah Alam Bc"/>
        <s v="Teluk Intan Bc"/>
        <s v="Muar Bc"/>
        <s v="Sungai Petani Bc"/>
        <s v="Mentakab Bc"/>
        <s v="Kajang Bc"/>
        <s v="Seremban Bc"/>
      </sharedItems>
    </cacheField>
    <cacheField name="Region Desc" numFmtId="0">
      <sharedItems count="8">
        <s v="3JM"/>
        <s v="4PKP"/>
        <s v="7SBH"/>
        <s v="1FT"/>
        <s v="6PKT"/>
        <s v="2SNS"/>
        <s v="5PRK"/>
        <s v="8SWK"/>
      </sharedItems>
    </cacheField>
    <cacheField name="Type Of Loan" numFmtId="0">
      <sharedItems/>
    </cacheField>
    <cacheField name="Outstanding Bal SUM" numFmtId="165">
      <sharedItems containsSemiMixedTypes="0" containsString="0" containsNumber="1" minValue="0" maxValue="585435443.16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7">
  <r>
    <x v="0"/>
    <s v="Aathi Bagawathi Manufacturing Sdn Bhd"/>
    <x v="0"/>
    <x v="0"/>
    <s v="B23"/>
    <n v="2242666.52"/>
  </r>
  <r>
    <x v="0"/>
    <s v="Aathi Bagawathi Manufacturing Sdn Bhd"/>
    <x v="0"/>
    <x v="0"/>
    <s v="03"/>
    <n v="2109896.46"/>
  </r>
  <r>
    <x v="0"/>
    <s v="Aathi Bagawathi Manufacturing Sdn Bhd"/>
    <x v="0"/>
    <x v="0"/>
    <s v="A1"/>
    <n v="1312317.99"/>
  </r>
  <r>
    <x v="1"/>
    <s v="Acl Jati Sdn Bhd"/>
    <x v="1"/>
    <x v="1"/>
    <s v="03"/>
    <n v="6744504.0599999996"/>
  </r>
  <r>
    <x v="1"/>
    <s v="Acl Jati Sdn Bhd"/>
    <x v="1"/>
    <x v="1"/>
    <s v="W31"/>
    <n v="973093.06"/>
  </r>
  <r>
    <x v="2"/>
    <s v="Acms Resources Sdn Bhd -Coll Ac 2"/>
    <x v="2"/>
    <x v="1"/>
    <s v="00"/>
    <n v="70.06"/>
  </r>
  <r>
    <x v="3"/>
    <s v="Ae Eltromatic (M) Sdn Bhd"/>
    <x v="0"/>
    <x v="0"/>
    <s v="00"/>
    <n v="70.210000000000008"/>
  </r>
  <r>
    <x v="4"/>
    <s v="Afie Enterprise Sb"/>
    <x v="3"/>
    <x v="2"/>
    <s v="03"/>
    <n v="2681155.94"/>
  </r>
  <r>
    <x v="4"/>
    <s v="Afie Enterprise Sdn Bhd"/>
    <x v="3"/>
    <x v="2"/>
    <s v="A1"/>
    <n v="8465602.3699999992"/>
  </r>
  <r>
    <x v="4"/>
    <s v="Afie Enterprise Sdn Bhd"/>
    <x v="3"/>
    <x v="2"/>
    <s v="03"/>
    <n v="3411737.36"/>
  </r>
  <r>
    <x v="4"/>
    <s v="Afie Enterprise Sdn Bhd"/>
    <x v="3"/>
    <x v="2"/>
    <s v="A1"/>
    <n v="3153012.91"/>
  </r>
  <r>
    <x v="4"/>
    <s v="Afie Enterprise Sdn Bhd"/>
    <x v="3"/>
    <x v="2"/>
    <s v="03"/>
    <n v="1695183.77"/>
  </r>
  <r>
    <x v="4"/>
    <s v="Afie Enterprise Sdn Bhd"/>
    <x v="3"/>
    <x v="2"/>
    <s v="03"/>
    <n v="1066769.46"/>
  </r>
  <r>
    <x v="4"/>
    <s v="Afie Enterprise Sdn Bhd"/>
    <x v="3"/>
    <x v="2"/>
    <s v="A1"/>
    <n v="1066113.74"/>
  </r>
  <r>
    <x v="5"/>
    <s v="Agri Maju Teknologi Sdn Bhd"/>
    <x v="4"/>
    <x v="3"/>
    <s v="Q50"/>
    <n v="994766.93"/>
  </r>
  <r>
    <x v="6"/>
    <s v="Agriasia Resources Sdn Bhd"/>
    <x v="5"/>
    <x v="3"/>
    <s v="H74"/>
    <n v="529967.05000000005"/>
  </r>
  <r>
    <x v="7"/>
    <s v="Ahs Realty (M) Sdn Bhd"/>
    <x v="1"/>
    <x v="1"/>
    <s v="H1"/>
    <n v="3938488.94"/>
  </r>
  <r>
    <x v="8"/>
    <s v="Aims-Global Aishah Three Sdn Bhd"/>
    <x v="6"/>
    <x v="4"/>
    <s v="H1"/>
    <n v="16834857.460000001"/>
  </r>
  <r>
    <x v="9"/>
    <s v="Alam Daya Maju Sdn. Bhd."/>
    <x v="7"/>
    <x v="4"/>
    <s v="03"/>
    <n v="957038.77"/>
  </r>
  <r>
    <x v="10"/>
    <s v="Aldwich Bhd(Receivers &amp; Managers App.)"/>
    <x v="4"/>
    <x v="3"/>
    <s v="00"/>
    <n v="6534.72"/>
  </r>
  <r>
    <x v="11"/>
    <s v="Aldwych Capital Sdn Bhd"/>
    <x v="8"/>
    <x v="1"/>
    <s v="A1"/>
    <n v="25254271.289999999"/>
  </r>
  <r>
    <x v="12"/>
    <s v="Amber Plastic Sdn Bhd"/>
    <x v="9"/>
    <x v="3"/>
    <s v="00"/>
    <n v="605.5"/>
  </r>
  <r>
    <x v="13"/>
    <s v="Arah Jitu Sdn Bhd"/>
    <x v="6"/>
    <x v="4"/>
    <s v="A1"/>
    <n v="615867.99"/>
  </r>
  <r>
    <x v="14"/>
    <s v="Artisan Jaya Logistics Sdn Bhd"/>
    <x v="0"/>
    <x v="0"/>
    <s v="00"/>
    <n v="32.28"/>
  </r>
  <r>
    <x v="15"/>
    <s v="Artistic Support Sdn. Bhd."/>
    <x v="10"/>
    <x v="5"/>
    <s v="S49"/>
    <n v="1541539.15"/>
  </r>
  <r>
    <x v="16"/>
    <s v="Ascotville Holding Sdn Bhd"/>
    <x v="3"/>
    <x v="2"/>
    <s v="B5"/>
    <n v="462984.01"/>
  </r>
  <r>
    <x v="17"/>
    <s v="Asia Plumbtech Engineering Sdn Bhd"/>
    <x v="11"/>
    <x v="5"/>
    <s v="H74"/>
    <n v="1656354.9"/>
  </r>
  <r>
    <x v="17"/>
    <s v="Asia Plumbtech Engineering Sdn Bhd"/>
    <x v="11"/>
    <x v="5"/>
    <s v="03"/>
    <n v="1489341.94"/>
  </r>
  <r>
    <x v="17"/>
    <s v="Asia Plumbtech Engineering Sdn Bhd"/>
    <x v="11"/>
    <x v="5"/>
    <s v="B60"/>
    <n v="217357.62"/>
  </r>
  <r>
    <x v="18"/>
    <s v="Asia Tube Industries Sdn. Bhd."/>
    <x v="12"/>
    <x v="0"/>
    <s v="03"/>
    <n v="4812599.34"/>
  </r>
  <r>
    <x v="18"/>
    <s v="Asia Tube Industries Sdn. Bhd."/>
    <x v="12"/>
    <x v="0"/>
    <s v="B23"/>
    <n v="2855380.92"/>
  </r>
  <r>
    <x v="18"/>
    <s v="Asia Tube Industries Sdn. Bhd."/>
    <x v="12"/>
    <x v="0"/>
    <s v="A1"/>
    <n v="1159458.42"/>
  </r>
  <r>
    <x v="19"/>
    <s v="Asli Jati Engineering Sdn Bhd"/>
    <x v="3"/>
    <x v="2"/>
    <s v="B33"/>
    <n v="3003901.93"/>
  </r>
  <r>
    <x v="19"/>
    <s v="Asli Jati Engineering Sdn Bhd"/>
    <x v="3"/>
    <x v="2"/>
    <s v="03"/>
    <n v="1875041.55"/>
  </r>
  <r>
    <x v="19"/>
    <s v="Asli Jati Engineering Sdn Bhd"/>
    <x v="3"/>
    <x v="2"/>
    <s v="00"/>
    <n v="3.36"/>
  </r>
  <r>
    <x v="20"/>
    <s v="Aturfax Sdn Bhd"/>
    <x v="13"/>
    <x v="2"/>
    <s v="53"/>
    <n v="255000"/>
  </r>
  <r>
    <x v="21"/>
    <s v="Aviasian Sdn Bhd"/>
    <x v="11"/>
    <x v="5"/>
    <s v="03"/>
    <n v="780834.63"/>
  </r>
  <r>
    <x v="22"/>
    <s v="B &amp; Z Plastic Industry Sdn Bhd"/>
    <x v="14"/>
    <x v="5"/>
    <s v="07"/>
    <n v="1525193.18"/>
  </r>
  <r>
    <x v="22"/>
    <s v="B &amp; Z Plastic Industry Sdn Bhd"/>
    <x v="14"/>
    <x v="5"/>
    <s v="H1"/>
    <n v="184046.77"/>
  </r>
  <r>
    <x v="23"/>
    <s v="B-Mathavon Stores (M) Sdn Bhd"/>
    <x v="8"/>
    <x v="1"/>
    <s v="03"/>
    <n v="2706862.98"/>
  </r>
  <r>
    <x v="23"/>
    <s v="B-Mathavon Stores (M) Sdn Bhd"/>
    <x v="8"/>
    <x v="1"/>
    <s v="B23"/>
    <n v="2381446.2599999998"/>
  </r>
  <r>
    <x v="23"/>
    <s v="B-Mathavon Stores (M) Sdn Bhd"/>
    <x v="8"/>
    <x v="1"/>
    <s v="B23"/>
    <n v="2157564.7999999998"/>
  </r>
  <r>
    <x v="23"/>
    <s v="B-Mathavon Stores (M) Sdn Bhd"/>
    <x v="8"/>
    <x v="1"/>
    <s v="S46"/>
    <n v="982783.21"/>
  </r>
  <r>
    <x v="24"/>
    <s v="Beau Consortium Sdn Bhd"/>
    <x v="15"/>
    <x v="5"/>
    <s v="00"/>
    <n v="47.53"/>
  </r>
  <r>
    <x v="25"/>
    <s v="Bilang Semarak Sdn Bhd"/>
    <x v="16"/>
    <x v="6"/>
    <s v="A1"/>
    <n v="2895120.46"/>
  </r>
  <r>
    <x v="25"/>
    <s v="Bilang Semarak Sdn Bhd"/>
    <x v="16"/>
    <x v="6"/>
    <s v="A1"/>
    <n v="1864724.06"/>
  </r>
  <r>
    <x v="26"/>
    <s v="Billion Pavilion Sdn Bhd"/>
    <x v="3"/>
    <x v="2"/>
    <s v="A1"/>
    <n v="82807261.900000006"/>
  </r>
  <r>
    <x v="27"/>
    <s v="Boulevard It Superstore Sdn Bhd"/>
    <x v="17"/>
    <x v="7"/>
    <s v="03"/>
    <n v="1811281.58"/>
  </r>
  <r>
    <x v="27"/>
    <s v="Boulevard It Superstore Sdn Bhd"/>
    <x v="17"/>
    <x v="7"/>
    <s v="B23"/>
    <n v="1477074.55"/>
  </r>
  <r>
    <x v="27"/>
    <s v="Boulevard It Superstore Sdn Bhd"/>
    <x v="17"/>
    <x v="7"/>
    <s v="B23"/>
    <n v="825186.72"/>
  </r>
  <r>
    <x v="27"/>
    <s v="Boulevard It Superstore Sdn Bhd"/>
    <x v="17"/>
    <x v="7"/>
    <s v="B23"/>
    <n v="617284.82000000007"/>
  </r>
  <r>
    <x v="27"/>
    <s v="Boulevard It Superstore Sdn Bhd"/>
    <x v="17"/>
    <x v="7"/>
    <s v="B23"/>
    <n v="551997.38"/>
  </r>
  <r>
    <x v="27"/>
    <s v="Boulevard It Superstore Sdn Bhd"/>
    <x v="17"/>
    <x v="7"/>
    <s v="B23"/>
    <n v="547110.66"/>
  </r>
  <r>
    <x v="27"/>
    <s v="Boulevard It Superstore Sdn Bhd"/>
    <x v="17"/>
    <x v="7"/>
    <s v="B23"/>
    <n v="545863.99"/>
  </r>
  <r>
    <x v="27"/>
    <s v="Boulevard It Superstore Sdn Bhd"/>
    <x v="17"/>
    <x v="7"/>
    <s v="03"/>
    <n v="294031.95"/>
  </r>
  <r>
    <x v="28"/>
    <s v="Bta Property Sdn. Bhd."/>
    <x v="0"/>
    <x v="0"/>
    <s v="B3"/>
    <n v="390708.69"/>
  </r>
  <r>
    <x v="29"/>
    <s v="Bumi Terus Maju (Balok) Sdn Bhd"/>
    <x v="18"/>
    <x v="4"/>
    <s v="H77"/>
    <n v="495246.79000000004"/>
  </r>
  <r>
    <x v="29"/>
    <s v="Bumi Terus Maju (Balok) Sdn Bhd"/>
    <x v="18"/>
    <x v="4"/>
    <s v="03"/>
    <n v="70000"/>
  </r>
  <r>
    <x v="30"/>
    <s v="Bumi Terus Maju Holding Sdn Bhd"/>
    <x v="18"/>
    <x v="4"/>
    <s v="H95"/>
    <n v="2623664.85"/>
  </r>
  <r>
    <x v="30"/>
    <s v="Bumi Terus Maju Holding Sdn Bhd"/>
    <x v="18"/>
    <x v="4"/>
    <s v="03"/>
    <n v="950000"/>
  </r>
  <r>
    <x v="30"/>
    <s v="Bumi Terus Maju Holding Sdn Bhd"/>
    <x v="18"/>
    <x v="4"/>
    <s v="03"/>
    <n v="360000"/>
  </r>
  <r>
    <x v="30"/>
    <s v="Bumi Terus Maju Holding Sdn Bhd"/>
    <x v="18"/>
    <x v="4"/>
    <s v="00"/>
    <n v="1567.41"/>
  </r>
  <r>
    <x v="31"/>
    <s v="Bumi Terus Maju Sdn Bhd"/>
    <x v="18"/>
    <x v="4"/>
    <s v="23"/>
    <n v="944286.54"/>
  </r>
  <r>
    <x v="31"/>
    <s v="Bumi Terus Maju Sdn Bhd"/>
    <x v="18"/>
    <x v="4"/>
    <s v="H1"/>
    <n v="433337.82"/>
  </r>
  <r>
    <x v="31"/>
    <s v="Bumi Terus Maju Sdn Bhd"/>
    <x v="18"/>
    <x v="4"/>
    <s v="H1"/>
    <n v="410276.2"/>
  </r>
  <r>
    <x v="31"/>
    <s v="Bumi Terus Maju Sdn Bhd"/>
    <x v="18"/>
    <x v="4"/>
    <s v="03"/>
    <n v="333691.3"/>
  </r>
  <r>
    <x v="31"/>
    <s v="Bumi Terus Maju Sdn Bhd"/>
    <x v="18"/>
    <x v="4"/>
    <s v="32"/>
    <n v="30126.73"/>
  </r>
  <r>
    <x v="32"/>
    <s v="Campo Sdn Bhd"/>
    <x v="19"/>
    <x v="2"/>
    <s v="03"/>
    <n v="108618.57"/>
  </r>
  <r>
    <x v="33"/>
    <s v="Carcomobil Sdn Bhd"/>
    <x v="1"/>
    <x v="1"/>
    <s v="03"/>
    <n v="141344.34"/>
  </r>
  <r>
    <x v="33"/>
    <s v="Carcomobil Sdn Bhd"/>
    <x v="1"/>
    <x v="1"/>
    <s v="03"/>
    <n v="136294.88"/>
  </r>
  <r>
    <x v="34"/>
    <s v="Carpet Raya Sdn Bhd"/>
    <x v="20"/>
    <x v="3"/>
    <s v="A1"/>
    <n v="6983.38"/>
  </r>
  <r>
    <x v="35"/>
    <s v="Casa Armada Sdn Bhd"/>
    <x v="21"/>
    <x v="4"/>
    <s v="00"/>
    <n v="1282896.71"/>
  </r>
  <r>
    <x v="36"/>
    <s v="Casabrina Vacation Villas Sdn Bhd"/>
    <x v="16"/>
    <x v="6"/>
    <s v="A1"/>
    <n v="7551981.4000000004"/>
  </r>
  <r>
    <x v="36"/>
    <s v="Casabrina Vacation Villas Sdn Bhd"/>
    <x v="16"/>
    <x v="6"/>
    <s v="03"/>
    <n v="2492168.4700000002"/>
  </r>
  <r>
    <x v="36"/>
    <s v="Casabrina Vacation Villas Sdn Bhd"/>
    <x v="16"/>
    <x v="6"/>
    <s v="A1"/>
    <n v="1748882.24"/>
  </r>
  <r>
    <x v="37"/>
    <s v="Cg Aluminium &amp; Trading"/>
    <x v="7"/>
    <x v="4"/>
    <s v="03"/>
    <n v="443319.14"/>
  </r>
  <r>
    <x v="38"/>
    <s v="Cg Marketing"/>
    <x v="7"/>
    <x v="4"/>
    <s v="03"/>
    <n v="144187.51999999999"/>
  </r>
  <r>
    <x v="39"/>
    <s v="Cg Tradeware (Kb) Sdn Bhd"/>
    <x v="7"/>
    <x v="4"/>
    <s v="H1"/>
    <n v="396704.38"/>
  </r>
  <r>
    <x v="39"/>
    <s v="Cg Tradeware (Kb) Sdn Bhd"/>
    <x v="7"/>
    <x v="4"/>
    <s v="H1"/>
    <n v="376223.79"/>
  </r>
  <r>
    <x v="39"/>
    <s v="Cg Tradeware (Kb) Sdn Bhd"/>
    <x v="7"/>
    <x v="4"/>
    <s v="03"/>
    <n v="342361.17"/>
  </r>
  <r>
    <x v="39"/>
    <s v="Cg Tradeware (Kb) Sdn Bhd"/>
    <x v="7"/>
    <x v="4"/>
    <s v="00"/>
    <n v="208.22"/>
  </r>
  <r>
    <x v="40"/>
    <s v="Chuan Leong Development Sdn Bhd"/>
    <x v="0"/>
    <x v="0"/>
    <s v="H21"/>
    <n v="413731.29000000004"/>
  </r>
  <r>
    <x v="41"/>
    <s v="Chukai Utama Hardware"/>
    <x v="21"/>
    <x v="4"/>
    <s v="03"/>
    <n v="1106548.26"/>
  </r>
  <r>
    <x v="41"/>
    <s v="Chukai Utama Hardware"/>
    <x v="21"/>
    <x v="4"/>
    <s v="B23"/>
    <n v="69282.98"/>
  </r>
  <r>
    <x v="42"/>
    <s v="Chye Hup Heng S/B"/>
    <x v="0"/>
    <x v="0"/>
    <s v="00"/>
    <n v="329.76"/>
  </r>
  <r>
    <x v="42"/>
    <s v="Chye Hup Heng S/B"/>
    <x v="12"/>
    <x v="0"/>
    <s v="00"/>
    <n v="89.17"/>
  </r>
  <r>
    <x v="42"/>
    <s v="Chye Hup Heng Sdn Bhd"/>
    <x v="0"/>
    <x v="0"/>
    <s v="00"/>
    <n v="89.17"/>
  </r>
  <r>
    <x v="43"/>
    <s v="Collection Account"/>
    <x v="2"/>
    <x v="1"/>
    <s v="00"/>
    <n v="32.26"/>
  </r>
  <r>
    <x v="44"/>
    <s v="Crossborder Scapes M Sdn Bhd"/>
    <x v="15"/>
    <x v="5"/>
    <s v="A1"/>
    <n v="5152445.95"/>
  </r>
  <r>
    <x v="44"/>
    <s v="Crossborder Scapes M Sdn Bhd"/>
    <x v="15"/>
    <x v="5"/>
    <s v="A1"/>
    <n v="3483283.7"/>
  </r>
  <r>
    <x v="45"/>
    <s v="Dnc Asiatic Holdings Sdn Bhd"/>
    <x v="22"/>
    <x v="7"/>
    <s v="03"/>
    <n v="44221482.560000002"/>
  </r>
  <r>
    <x v="45"/>
    <s v="Dnc Asiatic Holdings Sdn Bhd"/>
    <x v="22"/>
    <x v="7"/>
    <s v="A1"/>
    <n v="15793477.76"/>
  </r>
  <r>
    <x v="45"/>
    <s v="Dnc Asiatic Holdings Sdn Bhd"/>
    <x v="22"/>
    <x v="7"/>
    <s v="A1"/>
    <n v="6301521.46"/>
  </r>
  <r>
    <x v="45"/>
    <s v="Dnc Asiatic Holdings Sdn Bhd"/>
    <x v="22"/>
    <x v="7"/>
    <s v="B23"/>
    <n v="898730.73"/>
  </r>
  <r>
    <x v="46"/>
    <s v="Dual Metal Sdn Bhd"/>
    <x v="18"/>
    <x v="4"/>
    <s v="07"/>
    <n v="41187.18"/>
  </r>
  <r>
    <x v="47"/>
    <s v="Dwijaya Fisheries Sdn Bhd"/>
    <x v="13"/>
    <x v="2"/>
    <s v="Q28"/>
    <n v="846429"/>
  </r>
  <r>
    <x v="47"/>
    <s v="Dwijaya Fisheries Sdn Bhd"/>
    <x v="13"/>
    <x v="2"/>
    <s v="03"/>
    <n v="612126.32999999996"/>
  </r>
  <r>
    <x v="48"/>
    <s v="Dynasty Streams Sdn Bhd"/>
    <x v="16"/>
    <x v="6"/>
    <s v="R10"/>
    <n v="2367476.4300000002"/>
  </r>
  <r>
    <x v="48"/>
    <s v="Dynasty Streams Sdn Bhd"/>
    <x v="16"/>
    <x v="6"/>
    <s v="03"/>
    <n v="1365237.67"/>
  </r>
  <r>
    <x v="48"/>
    <s v="Dynasty Streams Sdn Bhd"/>
    <x v="16"/>
    <x v="6"/>
    <s v="03"/>
    <n v="690022.16"/>
  </r>
  <r>
    <x v="49"/>
    <s v="E-Control Technology Sdn. Bhd."/>
    <x v="23"/>
    <x v="0"/>
    <s v="00"/>
    <n v="0.05"/>
  </r>
  <r>
    <x v="50"/>
    <s v="Edaran Setia Construction (M) Sdn Bhd"/>
    <x v="7"/>
    <x v="4"/>
    <s v="23"/>
    <n v="1152.31"/>
  </r>
  <r>
    <x v="51"/>
    <s v="Edumas Industries Sdn Bhd"/>
    <x v="16"/>
    <x v="6"/>
    <s v="A1"/>
    <n v="2479849.5499999998"/>
  </r>
  <r>
    <x v="52"/>
    <s v="Eg Auto Center Sdn.Bhd."/>
    <x v="2"/>
    <x v="1"/>
    <s v="03"/>
    <n v="276334.56"/>
  </r>
  <r>
    <x v="53"/>
    <s v="Emas Sohor Sdn Bhd"/>
    <x v="9"/>
    <x v="3"/>
    <s v="00"/>
    <n v="9.07"/>
  </r>
  <r>
    <x v="54"/>
    <s v="Empire Al Hakimi Sdn.Bhd."/>
    <x v="7"/>
    <x v="4"/>
    <s v="00"/>
    <n v="1169241.52"/>
  </r>
  <r>
    <x v="55"/>
    <s v="Epms Networking (K.Trg) Sdn Bhd"/>
    <x v="6"/>
    <x v="4"/>
    <s v="B44"/>
    <n v="1453773.48"/>
  </r>
  <r>
    <x v="55"/>
    <s v="Epms Networking (K.Trg) Sdn Bhd"/>
    <x v="6"/>
    <x v="4"/>
    <s v="03"/>
    <n v="1000000"/>
  </r>
  <r>
    <x v="55"/>
    <s v="Epms Networking (K.Trg) Sdn Bhd"/>
    <x v="6"/>
    <x v="4"/>
    <s v="03"/>
    <n v="281661.34000000003"/>
  </r>
  <r>
    <x v="56"/>
    <s v="Erat Bersepadu Sdn Bhd - Islamic Tb"/>
    <x v="0"/>
    <x v="0"/>
    <s v="00"/>
    <n v="1374748.4"/>
  </r>
  <r>
    <x v="57"/>
    <s v="Every Red Enterprise Sdn. Bhd."/>
    <x v="12"/>
    <x v="0"/>
    <s v="00"/>
    <n v="201.34"/>
  </r>
  <r>
    <x v="58"/>
    <s v="Ext Technologies Sdn Bhd"/>
    <x v="4"/>
    <x v="3"/>
    <s v="B21"/>
    <n v="916999.63"/>
  </r>
  <r>
    <x v="58"/>
    <s v="Ext Technologies Sdn Bhd"/>
    <x v="4"/>
    <x v="3"/>
    <s v="B21"/>
    <n v="627904.82999999996"/>
  </r>
  <r>
    <x v="59"/>
    <s v="Foklien Hardware (M) Sdn Bhd"/>
    <x v="0"/>
    <x v="0"/>
    <s v="03"/>
    <n v="7495820.75"/>
  </r>
  <r>
    <x v="60"/>
    <s v="Fomema Sdn Bhd"/>
    <x v="24"/>
    <x v="5"/>
    <s v="00"/>
    <n v="1.49"/>
  </r>
  <r>
    <x v="61"/>
    <s v="Fridge Maker (M) Sdn. Bhd."/>
    <x v="0"/>
    <x v="0"/>
    <s v="H75"/>
    <n v="4140734.73"/>
  </r>
  <r>
    <x v="62"/>
    <s v="Fsbm Holdings Berhad"/>
    <x v="11"/>
    <x v="5"/>
    <s v="00"/>
    <n v="15.88"/>
  </r>
  <r>
    <x v="63"/>
    <s v="Gagasan Carriers Sdn Bhd"/>
    <x v="15"/>
    <x v="5"/>
    <s v="H1"/>
    <n v="2700000"/>
  </r>
  <r>
    <x v="63"/>
    <s v="Gagasan Carriers Sdn Bhd"/>
    <x v="15"/>
    <x v="5"/>
    <s v="A1"/>
    <n v="2600000"/>
  </r>
  <r>
    <x v="63"/>
    <s v="Gagasan Carriers Sdn Bhd"/>
    <x v="15"/>
    <x v="5"/>
    <s v="A1"/>
    <n v="2600000"/>
  </r>
  <r>
    <x v="63"/>
    <s v="Gagasan Carriers Sdn Bhd"/>
    <x v="15"/>
    <x v="5"/>
    <s v="H1"/>
    <n v="1900000"/>
  </r>
  <r>
    <x v="63"/>
    <s v="Gagasan Carriers Sdn Bhd"/>
    <x v="15"/>
    <x v="5"/>
    <s v="A1"/>
    <n v="1900000"/>
  </r>
  <r>
    <x v="63"/>
    <s v="Gagasan Carriers Sdn Bhd"/>
    <x v="15"/>
    <x v="5"/>
    <s v="A1"/>
    <n v="1465877.8800000001"/>
  </r>
  <r>
    <x v="63"/>
    <s v="Gagasan Carriers Sdn Bhd"/>
    <x v="15"/>
    <x v="5"/>
    <s v="03"/>
    <n v="268582.46000000002"/>
  </r>
  <r>
    <x v="64"/>
    <s v="Gagasan Sel Sdn Bhd"/>
    <x v="15"/>
    <x v="5"/>
    <s v="03"/>
    <n v="250065"/>
  </r>
  <r>
    <x v="65"/>
    <s v="Gama Reka Sdn.Bhd."/>
    <x v="20"/>
    <x v="3"/>
    <s v="23"/>
    <n v="0.62"/>
  </r>
  <r>
    <x v="66"/>
    <s v="Genertech Construction Sdn Bhd"/>
    <x v="3"/>
    <x v="2"/>
    <s v="Q34"/>
    <n v="3719245.83"/>
  </r>
  <r>
    <x v="67"/>
    <s v="Golden City Petroleum Resources Sdn Bhd"/>
    <x v="2"/>
    <x v="1"/>
    <s v="A1"/>
    <n v="147442.54"/>
  </r>
  <r>
    <x v="68"/>
    <s v="Grade One Marine Shipyard Sdn Bhd"/>
    <x v="25"/>
    <x v="6"/>
    <s v="H1"/>
    <n v="12683790.449999999"/>
  </r>
  <r>
    <x v="69"/>
    <s v="Grand Nickel Dieselube Oil Sdn Bhd"/>
    <x v="1"/>
    <x v="1"/>
    <s v="03"/>
    <n v="43969.99"/>
  </r>
  <r>
    <x v="70"/>
    <s v="Gs Tankers Dua Sdn Bhd"/>
    <x v="15"/>
    <x v="5"/>
    <s v="H1"/>
    <n v="2790084.02"/>
  </r>
  <r>
    <x v="70"/>
    <s v="Gs Tankers Dua Sdn Bhd"/>
    <x v="15"/>
    <x v="5"/>
    <s v="00"/>
    <n v="396485.37"/>
  </r>
  <r>
    <x v="71"/>
    <s v="Habib Jewels (Johor) Sdn Bhd"/>
    <x v="4"/>
    <x v="3"/>
    <s v="00"/>
    <n v="83.43"/>
  </r>
  <r>
    <x v="72"/>
    <s v="Hagakure Sdn Bhd"/>
    <x v="24"/>
    <x v="5"/>
    <s v="_"/>
    <n v="2600267.33"/>
  </r>
  <r>
    <x v="73"/>
    <s v="Hantaran Asia Sdn Bhd"/>
    <x v="3"/>
    <x v="2"/>
    <s v="03"/>
    <n v="3822556.17"/>
  </r>
  <r>
    <x v="73"/>
    <s v="Hantaran Asia Sdn Bhd"/>
    <x v="3"/>
    <x v="2"/>
    <s v="A1"/>
    <n v="3419247.37"/>
  </r>
  <r>
    <x v="74"/>
    <s v="Hda - Nusajaza Development Sdn. Bhd."/>
    <x v="7"/>
    <x v="4"/>
    <s v="16"/>
    <n v="21.85"/>
  </r>
  <r>
    <x v="74"/>
    <s v="Hda - Nusajaza Development Sdn. Bhd."/>
    <x v="7"/>
    <x v="4"/>
    <s v="16"/>
    <n v="21.84"/>
  </r>
  <r>
    <x v="74"/>
    <s v="Hda - Nusajaza Development Sdn. Bhd."/>
    <x v="7"/>
    <x v="4"/>
    <s v="16"/>
    <n v="21.84"/>
  </r>
  <r>
    <x v="74"/>
    <s v="Hda - Nusajaza Development Sdn. Bhd."/>
    <x v="7"/>
    <x v="4"/>
    <s v="16"/>
    <n v="21.84"/>
  </r>
  <r>
    <x v="74"/>
    <s v="Hda - Nusajaza Development Sdn. Bhd."/>
    <x v="7"/>
    <x v="4"/>
    <s v="16"/>
    <n v="21.55"/>
  </r>
  <r>
    <x v="75"/>
    <s v="Herbal Fame Sdn Bhd"/>
    <x v="16"/>
    <x v="6"/>
    <s v="03"/>
    <n v="194965.39"/>
  </r>
  <r>
    <x v="76"/>
    <s v="Hexagon Technical Services Sdn Bhd"/>
    <x v="4"/>
    <x v="3"/>
    <s v="00"/>
    <n v="117.28"/>
  </r>
  <r>
    <x v="77"/>
    <s v="Hj Said Binaan Sdn Bhd"/>
    <x v="15"/>
    <x v="5"/>
    <s v="03"/>
    <n v="4514977.78"/>
  </r>
  <r>
    <x v="78"/>
    <s v="Homewise Construction Sdn Bhd"/>
    <x v="26"/>
    <x v="0"/>
    <s v="00"/>
    <n v="64.47"/>
  </r>
  <r>
    <x v="79"/>
    <s v="Hr Marketing Sendirian Berhad"/>
    <x v="1"/>
    <x v="1"/>
    <s v="03"/>
    <n v="531471.04"/>
  </r>
  <r>
    <x v="80"/>
    <s v="Hup Soon Footwear Sdn Bhd"/>
    <x v="5"/>
    <x v="3"/>
    <s v="00"/>
    <n v="7099606.54"/>
  </r>
  <r>
    <x v="80"/>
    <s v="Hup Soon Footwear Sdn Bhd"/>
    <x v="5"/>
    <x v="3"/>
    <s v="03"/>
    <n v="2640851.0499999998"/>
  </r>
  <r>
    <x v="81"/>
    <s v="Ikatan Construction Sdn Bhd"/>
    <x v="16"/>
    <x v="6"/>
    <s v="03"/>
    <n v="3700000"/>
  </r>
  <r>
    <x v="81"/>
    <s v="Ikatan Construction Sdn Bhd"/>
    <x v="16"/>
    <x v="6"/>
    <s v="03"/>
    <n v="2829682.59"/>
  </r>
  <r>
    <x v="82"/>
    <s v="Inai Anggerik Sdn Bhd"/>
    <x v="15"/>
    <x v="5"/>
    <s v="H1"/>
    <n v="145988290.09"/>
  </r>
  <r>
    <x v="83"/>
    <s v="Inai Kiara Sdn Bhd"/>
    <x v="15"/>
    <x v="5"/>
    <s v="A1"/>
    <n v="79234867.019999996"/>
  </r>
  <r>
    <x v="83"/>
    <s v="Inai Kiara Sdn Bhd"/>
    <x v="15"/>
    <x v="5"/>
    <s v="A1"/>
    <n v="27615310.34"/>
  </r>
  <r>
    <x v="83"/>
    <s v="Inai Kiara Sdn Bhd"/>
    <x v="15"/>
    <x v="5"/>
    <s v="A1"/>
    <n v="22020616.199999999"/>
  </r>
  <r>
    <x v="83"/>
    <s v="Inai Kiara Sdn Bhd"/>
    <x v="15"/>
    <x v="5"/>
    <s v="A1"/>
    <n v="20934592.899999999"/>
  </r>
  <r>
    <x v="83"/>
    <s v="Inai Kiara Sdn Bhd"/>
    <x v="15"/>
    <x v="5"/>
    <s v="B16"/>
    <n v="20895061.989999998"/>
  </r>
  <r>
    <x v="83"/>
    <s v="Inai Kiara Sdn Bhd"/>
    <x v="15"/>
    <x v="5"/>
    <s v="A1"/>
    <n v="12824753.07"/>
  </r>
  <r>
    <x v="83"/>
    <s v="Inai Kiara Sdn Bhd"/>
    <x v="15"/>
    <x v="5"/>
    <s v="03"/>
    <n v="7361145.1900000004"/>
  </r>
  <r>
    <x v="83"/>
    <s v="Inai Kiara Sdn Bhd"/>
    <x v="15"/>
    <x v="5"/>
    <s v="A1"/>
    <n v="2820453.79"/>
  </r>
  <r>
    <x v="83"/>
    <s v="Inai Kiara Sdn Bhd"/>
    <x v="15"/>
    <x v="5"/>
    <s v="20"/>
    <n v="1928.08"/>
  </r>
  <r>
    <x v="84"/>
    <s v="Inai Rimba Sdn Bhd"/>
    <x v="15"/>
    <x v="5"/>
    <s v="A1"/>
    <n v="585435443.16999996"/>
  </r>
  <r>
    <x v="84"/>
    <s v="Inai Rimba Sdn Bhd"/>
    <x v="15"/>
    <x v="5"/>
    <s v="A1"/>
    <n v="69837390.640000001"/>
  </r>
  <r>
    <x v="85"/>
    <s v="Infolada Engineering (M)Sdn.Bhd."/>
    <x v="3"/>
    <x v="2"/>
    <s v="03"/>
    <n v="397086.02"/>
  </r>
  <r>
    <x v="85"/>
    <s v="Infolada Engineering (M)Sdn.Bhd."/>
    <x v="3"/>
    <x v="2"/>
    <s v="R12"/>
    <n v="140819.97"/>
  </r>
  <r>
    <x v="86"/>
    <s v="Jeenhuat Foodstuffs Industries Sdn Bhd"/>
    <x v="8"/>
    <x v="1"/>
    <s v="B23"/>
    <n v="19604972.77"/>
  </r>
  <r>
    <x v="86"/>
    <s v="Jeenhuat Foodstuffs Industries Sdn Bhd"/>
    <x v="8"/>
    <x v="1"/>
    <s v="B23"/>
    <n v="3882422.88"/>
  </r>
  <r>
    <x v="87"/>
    <s v="Jefi Aquatech Resources Sdn Bhd"/>
    <x v="8"/>
    <x v="1"/>
    <s v="03"/>
    <n v="4173303.13"/>
  </r>
  <r>
    <x v="87"/>
    <s v="Jefi Aquatech Resources Sdn Bhd"/>
    <x v="8"/>
    <x v="1"/>
    <s v="00"/>
    <n v="2012255.73"/>
  </r>
  <r>
    <x v="88"/>
    <s v="Junway Corporation Sdn Bhd"/>
    <x v="8"/>
    <x v="1"/>
    <s v="00"/>
    <n v="89.17"/>
  </r>
  <r>
    <x v="89"/>
    <s v="Karisma Mandiri Sdn Bhd"/>
    <x v="2"/>
    <x v="1"/>
    <s v="03"/>
    <n v="7170438.0300000003"/>
  </r>
  <r>
    <x v="89"/>
    <s v="Karisma Mandiri Sdn Bhd"/>
    <x v="2"/>
    <x v="1"/>
    <s v="B23"/>
    <n v="672245.46"/>
  </r>
  <r>
    <x v="90"/>
    <s v="Kct Setia Bina Sdn Bhd"/>
    <x v="20"/>
    <x v="3"/>
    <s v="03"/>
    <n v="3120000"/>
  </r>
  <r>
    <x v="91"/>
    <s v="Kelly Wood Trading"/>
    <x v="12"/>
    <x v="0"/>
    <s v="00"/>
    <n v="60.94"/>
  </r>
  <r>
    <x v="92"/>
    <s v="Keloil Bottling Sdn Bhd"/>
    <x v="7"/>
    <x v="4"/>
    <s v="H1"/>
    <n v="360000"/>
  </r>
  <r>
    <x v="92"/>
    <s v="Keloil Bottling Sdn Bhd"/>
    <x v="7"/>
    <x v="4"/>
    <s v="03"/>
    <n v="45"/>
  </r>
  <r>
    <x v="93"/>
    <s v="Keloil-Ptt Lpg Sdn Bhd"/>
    <x v="7"/>
    <x v="4"/>
    <s v="03"/>
    <n v="3680000"/>
  </r>
  <r>
    <x v="93"/>
    <s v="Keloil-Ptt Lpg Sdn Bhd"/>
    <x v="7"/>
    <x v="4"/>
    <s v="H36"/>
    <n v="2760000"/>
  </r>
  <r>
    <x v="94"/>
    <s v="Keong Trading (B.P.)Sdn Bhd"/>
    <x v="12"/>
    <x v="0"/>
    <s v="S46"/>
    <n v="1039064.72"/>
  </r>
  <r>
    <x v="94"/>
    <s v="Keong Trading (B.P.)Sdn Bhd"/>
    <x v="12"/>
    <x v="0"/>
    <s v="H80"/>
    <n v="693016.02"/>
  </r>
  <r>
    <x v="95"/>
    <s v="Kilang Beras Pering (Kedah) Sdn Bhd"/>
    <x v="1"/>
    <x v="1"/>
    <s v="19"/>
    <n v="7312989.5499999998"/>
  </r>
  <r>
    <x v="95"/>
    <s v="Kilang Beras Pering (Kedah) Sdn Bhd"/>
    <x v="1"/>
    <x v="1"/>
    <s v="03"/>
    <n v="3856863.6"/>
  </r>
  <r>
    <x v="95"/>
    <s v="Kilang Beras Pering (Kedah) Sdn Bhd"/>
    <x v="1"/>
    <x v="1"/>
    <s v="A1"/>
    <n v="33813.65"/>
  </r>
  <r>
    <x v="96"/>
    <s v="Kilang Beras Tajar Sdn Bhd"/>
    <x v="1"/>
    <x v="1"/>
    <s v="03"/>
    <n v="4815649.7"/>
  </r>
  <r>
    <x v="96"/>
    <s v="Kilang Beras Tajar Sdn Bhd"/>
    <x v="1"/>
    <x v="1"/>
    <s v="S49"/>
    <n v="745673.6"/>
  </r>
  <r>
    <x v="97"/>
    <s v="Kina Biopower Sb(Rceiver&amp;Mgr Appointed)"/>
    <x v="19"/>
    <x v="2"/>
    <s v="03"/>
    <n v="7775285.9500000002"/>
  </r>
  <r>
    <x v="97"/>
    <s v="Kina Biopower Sdn Bhd"/>
    <x v="19"/>
    <x v="2"/>
    <s v="A1"/>
    <n v="40339431.560000002"/>
  </r>
  <r>
    <x v="98"/>
    <s v="Kinta Berkat Sdn Bhd"/>
    <x v="25"/>
    <x v="6"/>
    <s v="A1"/>
    <n v="16491939.02"/>
  </r>
  <r>
    <x v="99"/>
    <s v="Kop Peserta2 Rancangan Felcra Bongor"/>
    <x v="16"/>
    <x v="6"/>
    <s v="H31"/>
    <n v="37251.1"/>
  </r>
  <r>
    <x v="99"/>
    <s v="Kop Peserta2 Rancangan Felcra Bongor"/>
    <x v="27"/>
    <x v="1"/>
    <s v="00"/>
    <n v="61.06"/>
  </r>
  <r>
    <x v="100"/>
    <s v="Koperasi Pauh Butut Berhad"/>
    <x v="7"/>
    <x v="4"/>
    <s v="A1"/>
    <n v="354408.2"/>
  </r>
  <r>
    <x v="101"/>
    <s v="Koperasi Pengguna Kecergasan Dan Kesihat"/>
    <x v="0"/>
    <x v="0"/>
    <s v="00"/>
    <n v="60.94"/>
  </r>
  <r>
    <x v="102"/>
    <s v="Koperasi Sahabat Amanah Ikhtiar Malaysia"/>
    <x v="4"/>
    <x v="3"/>
    <s v="00"/>
    <n v="0.62"/>
  </r>
  <r>
    <x v="103"/>
    <s v="Koperasi Ternak Jaya Perak Berhad"/>
    <x v="16"/>
    <x v="6"/>
    <s v="H1"/>
    <n v="559254.07000000007"/>
  </r>
  <r>
    <x v="104"/>
    <s v="Kota Korea Sdn Bhd"/>
    <x v="3"/>
    <x v="2"/>
    <s v="A1"/>
    <n v="554253.80000000005"/>
  </r>
  <r>
    <x v="105"/>
    <s v="Kt Yakin Sdn Bhd"/>
    <x v="21"/>
    <x v="4"/>
    <s v="03"/>
    <n v="9812328.5399999991"/>
  </r>
  <r>
    <x v="105"/>
    <s v="Kt Yakin Sdn Bhd"/>
    <x v="21"/>
    <x v="4"/>
    <s v="03"/>
    <n v="5484164.25"/>
  </r>
  <r>
    <x v="105"/>
    <s v="Kt Yakin Sdn Bhd"/>
    <x v="21"/>
    <x v="4"/>
    <s v="66"/>
    <n v="2181252.02"/>
  </r>
  <r>
    <x v="105"/>
    <s v="Kt Yakin Sdn Bhd"/>
    <x v="21"/>
    <x v="4"/>
    <s v="B23"/>
    <n v="1130940.5"/>
  </r>
  <r>
    <x v="105"/>
    <s v="Kt Yakin Sdn Bhd"/>
    <x v="21"/>
    <x v="4"/>
    <s v="A1"/>
    <n v="937444.37"/>
  </r>
  <r>
    <x v="105"/>
    <s v="Kt Yakin Sdn Bhd"/>
    <x v="21"/>
    <x v="4"/>
    <s v="B23"/>
    <n v="360155.31"/>
  </r>
  <r>
    <x v="105"/>
    <s v="Kt Yakin Sdn Bhd"/>
    <x v="21"/>
    <x v="4"/>
    <s v="A1"/>
    <n v="97610.430000000008"/>
  </r>
  <r>
    <x v="105"/>
    <s v="Kt Yakin Sdn Bhd"/>
    <x v="21"/>
    <x v="4"/>
    <s v="00"/>
    <n v="2283.54"/>
  </r>
  <r>
    <x v="106"/>
    <s v="Kuan Peng Sugarcane Trading"/>
    <x v="12"/>
    <x v="0"/>
    <s v="B21"/>
    <n v="1040000"/>
  </r>
  <r>
    <x v="106"/>
    <s v="Kuan Peng Sugarcane Trading"/>
    <x v="12"/>
    <x v="0"/>
    <s v="B21"/>
    <n v="764317.6"/>
  </r>
  <r>
    <x v="107"/>
    <s v="Kumpulan Sakata Sdn Bhd"/>
    <x v="15"/>
    <x v="5"/>
    <s v="H76"/>
    <n v="359366.61"/>
  </r>
  <r>
    <x v="107"/>
    <s v="Kumpulan Sakata Sdn Bhd"/>
    <x v="15"/>
    <x v="5"/>
    <s v="H76"/>
    <n v="278398.77"/>
  </r>
  <r>
    <x v="107"/>
    <s v="Kumpulan Sakata Sdn Bhd"/>
    <x v="15"/>
    <x v="5"/>
    <s v="H76"/>
    <n v="235281.81"/>
  </r>
  <r>
    <x v="107"/>
    <s v="Kumpulan Sakata Sdn Bhd"/>
    <x v="15"/>
    <x v="5"/>
    <s v="H76"/>
    <n v="214720.38"/>
  </r>
  <r>
    <x v="107"/>
    <s v="Kumpulan Sakata Sdn Bhd"/>
    <x v="15"/>
    <x v="5"/>
    <s v="H76"/>
    <n v="204748.85"/>
  </r>
  <r>
    <x v="107"/>
    <s v="Kumpulan Sakata Sdn Bhd"/>
    <x v="15"/>
    <x v="5"/>
    <s v="H76"/>
    <n v="197105.63"/>
  </r>
  <r>
    <x v="107"/>
    <s v="Kumpulan Sakata Sdn Bhd"/>
    <x v="15"/>
    <x v="5"/>
    <s v="H76"/>
    <n v="177540.42"/>
  </r>
  <r>
    <x v="107"/>
    <s v="Kumpulan Sakata Sdn Bhd"/>
    <x v="15"/>
    <x v="5"/>
    <s v="H76"/>
    <n v="161423.31"/>
  </r>
  <r>
    <x v="107"/>
    <s v="Kumpulan Sakata Sdn Bhd"/>
    <x v="15"/>
    <x v="5"/>
    <s v="H76"/>
    <n v="152950.64000000001"/>
  </r>
  <r>
    <x v="107"/>
    <s v="Kumpulan Sakata Sdn Bhd"/>
    <x v="15"/>
    <x v="5"/>
    <s v="H76"/>
    <n v="143027.69"/>
  </r>
  <r>
    <x v="108"/>
    <s v="L &amp; L Glass Aluminium Trading Sdn Bhd"/>
    <x v="4"/>
    <x v="3"/>
    <s v="00"/>
    <n v="7957102.4500000002"/>
  </r>
  <r>
    <x v="108"/>
    <s v="L &amp; L Glass Aluminium Trading Sdn Bhd"/>
    <x v="4"/>
    <x v="3"/>
    <s v="03"/>
    <n v="112.45"/>
  </r>
  <r>
    <x v="109"/>
    <s v="Lagenda Tunjong Sdn. Bhd."/>
    <x v="22"/>
    <x v="7"/>
    <s v="A1"/>
    <n v="15609751.75"/>
  </r>
  <r>
    <x v="109"/>
    <s v="Lagenda Tunjong Sdn. Bhd."/>
    <x v="22"/>
    <x v="7"/>
    <s v="03"/>
    <n v="11464738.529999999"/>
  </r>
  <r>
    <x v="109"/>
    <s v="Lagenda Tunjong Sdn. Bhd."/>
    <x v="22"/>
    <x v="7"/>
    <s v="H1"/>
    <n v="3988670.8"/>
  </r>
  <r>
    <x v="110"/>
    <s v="Lagi Suria Sdn Bhd"/>
    <x v="13"/>
    <x v="2"/>
    <s v="A1"/>
    <n v="1620411.48"/>
  </r>
  <r>
    <x v="111"/>
    <s v="Lensa Development Sdn Bhd"/>
    <x v="4"/>
    <x v="3"/>
    <s v="A1"/>
    <n v="1323935.24"/>
  </r>
  <r>
    <x v="112"/>
    <s v="Litako Ent S/B"/>
    <x v="26"/>
    <x v="0"/>
    <s v="03"/>
    <n v="4802087.67"/>
  </r>
  <r>
    <x v="113"/>
    <s v="M-Io Builders Sdn Bhd"/>
    <x v="4"/>
    <x v="3"/>
    <s v="03"/>
    <n v="2901778.16"/>
  </r>
  <r>
    <x v="114"/>
    <s v="Magna Eg Sdn Bhd"/>
    <x v="2"/>
    <x v="1"/>
    <s v="03"/>
    <n v="674612.29"/>
  </r>
  <r>
    <x v="115"/>
    <s v="Mainstream Mediacomm Sdn.Bhd."/>
    <x v="11"/>
    <x v="5"/>
    <s v="03"/>
    <n v="3211453.61"/>
  </r>
  <r>
    <x v="116"/>
    <s v="Majulah Capital Sdn Bhd"/>
    <x v="20"/>
    <x v="3"/>
    <s v="A1"/>
    <n v="15656742.189999999"/>
  </r>
  <r>
    <x v="117"/>
    <s v="Maritime Gateway Sdn Bhd"/>
    <x v="4"/>
    <x v="3"/>
    <s v="A1"/>
    <n v="86234965.840000004"/>
  </r>
  <r>
    <x v="118"/>
    <s v="Mascom(M)S/B"/>
    <x v="3"/>
    <x v="2"/>
    <s v="03"/>
    <n v="3597335.95"/>
  </r>
  <r>
    <x v="119"/>
    <s v="Mastus Corporation Sdn Bhd"/>
    <x v="24"/>
    <x v="5"/>
    <s v="03"/>
    <n v="862763.39"/>
  </r>
  <r>
    <x v="120"/>
    <s v="Maybank Lotus Oracle Sdn Bhd"/>
    <x v="0"/>
    <x v="0"/>
    <s v="23"/>
    <n v="121.43"/>
  </r>
  <r>
    <x v="121"/>
    <s v="Maybank- Rb Solutions Sdn Bhd"/>
    <x v="9"/>
    <x v="3"/>
    <s v="00"/>
    <n v="0.05"/>
  </r>
  <r>
    <x v="122"/>
    <s v="Mbb Pfc Engineering Sdn Bhd"/>
    <x v="20"/>
    <x v="3"/>
    <s v="00"/>
    <n v="10.6"/>
  </r>
  <r>
    <x v="123"/>
    <s v="Mega Sasa Sdn Bhd"/>
    <x v="1"/>
    <x v="1"/>
    <s v="03"/>
    <n v="2588382.14"/>
  </r>
  <r>
    <x v="123"/>
    <s v="Mega Sasa Sdn Bhd"/>
    <x v="1"/>
    <x v="1"/>
    <s v="03"/>
    <n v="1446637.5"/>
  </r>
  <r>
    <x v="124"/>
    <s v="Mega Village Design Sdn Bhd"/>
    <x v="28"/>
    <x v="4"/>
    <s v="03"/>
    <n v="584991.80000000005"/>
  </r>
  <r>
    <x v="124"/>
    <s v="Mega Village Design Sdn Bhd"/>
    <x v="28"/>
    <x v="4"/>
    <s v="T37"/>
    <n v="199119.71"/>
  </r>
  <r>
    <x v="125"/>
    <s v="Mega Village Development Sdn Bhd"/>
    <x v="28"/>
    <x v="4"/>
    <s v="16"/>
    <n v="11.3"/>
  </r>
  <r>
    <x v="126"/>
    <s v="Megasen Sdn Bhd (In Liquidation)"/>
    <x v="1"/>
    <x v="1"/>
    <s v="00"/>
    <n v="271.87"/>
  </r>
  <r>
    <x v="126"/>
    <s v="Megasen Sdn Bhd (In Liquidation)"/>
    <x v="1"/>
    <x v="1"/>
    <s v="00"/>
    <n v="3.29"/>
  </r>
  <r>
    <x v="127"/>
    <s v="Mertzyu Auto Sdn Bhd"/>
    <x v="3"/>
    <x v="2"/>
    <s v="A1"/>
    <n v="1149331.99"/>
  </r>
  <r>
    <x v="127"/>
    <s v="Mertzyu Auto Sdn Bhd"/>
    <x v="3"/>
    <x v="2"/>
    <s v="Q9"/>
    <n v="724067.92"/>
  </r>
  <r>
    <x v="128"/>
    <s v="Mohd Afzhan Enterprise"/>
    <x v="6"/>
    <x v="4"/>
    <s v="03"/>
    <n v="2793030.95"/>
  </r>
  <r>
    <x v="129"/>
    <s v="Mset Engineering Corporation Sdn Bhd"/>
    <x v="6"/>
    <x v="4"/>
    <s v="03"/>
    <n v="4669083.6399999997"/>
  </r>
  <r>
    <x v="129"/>
    <s v="Mset Engineering Corporation Sdn Bhd"/>
    <x v="6"/>
    <x v="4"/>
    <s v="A1"/>
    <n v="3344006.87"/>
  </r>
  <r>
    <x v="129"/>
    <s v="Mset Engineering Corporation Sdn Bhd"/>
    <x v="6"/>
    <x v="4"/>
    <s v="A1"/>
    <n v="959000"/>
  </r>
  <r>
    <x v="129"/>
    <s v="Mset Engineering Corporation Sdn Bhd"/>
    <x v="6"/>
    <x v="4"/>
    <s v="A1"/>
    <n v="862698.02"/>
  </r>
  <r>
    <x v="130"/>
    <s v="Mset Shipbuilding Corporation Sdn Bhd"/>
    <x v="6"/>
    <x v="4"/>
    <s v="A1"/>
    <n v="30908268.670000002"/>
  </r>
  <r>
    <x v="130"/>
    <s v="Mset Shipbuilding Corporation Sdn Bhd"/>
    <x v="6"/>
    <x v="4"/>
    <s v="A1"/>
    <n v="21891284.210000001"/>
  </r>
  <r>
    <x v="130"/>
    <s v="Mset Shipbuilding Corporation Sdn Bhd"/>
    <x v="6"/>
    <x v="4"/>
    <s v="03"/>
    <n v="6477879.2300000004"/>
  </r>
  <r>
    <x v="130"/>
    <s v="Mset Shipbuilding Corporation Sdn Bhd"/>
    <x v="6"/>
    <x v="4"/>
    <s v="A1"/>
    <n v="2143490.2200000002"/>
  </r>
  <r>
    <x v="131"/>
    <s v="Multicap Properties Sdn. Bhd."/>
    <x v="9"/>
    <x v="3"/>
    <s v="23"/>
    <n v="62.22"/>
  </r>
  <r>
    <x v="132"/>
    <s v="Nam Cheong Dockyard Sdn Bhd"/>
    <x v="17"/>
    <x v="7"/>
    <s v="03"/>
    <n v="30926395.460000001"/>
  </r>
  <r>
    <x v="133"/>
    <s v="Neos Engineering Sdn.Bhd."/>
    <x v="9"/>
    <x v="3"/>
    <s v="03"/>
    <n v="875647.67"/>
  </r>
  <r>
    <x v="134"/>
    <s v="New &amp; New Trading"/>
    <x v="12"/>
    <x v="0"/>
    <s v="00"/>
    <n v="58.800000000000004"/>
  </r>
  <r>
    <x v="135"/>
    <s v="New &amp; New Trading Sdn. Bhd."/>
    <x v="12"/>
    <x v="0"/>
    <s v="00"/>
    <n v="60.52"/>
  </r>
  <r>
    <x v="136"/>
    <s v="Ngv Tech Sdn Bhd (Receiver And Manager"/>
    <x v="11"/>
    <x v="5"/>
    <s v="00"/>
    <n v="102.5"/>
  </r>
  <r>
    <x v="137"/>
    <s v="Nl Auto Sdn Bhd"/>
    <x v="5"/>
    <x v="3"/>
    <s v="A1"/>
    <n v="2922964.04"/>
  </r>
  <r>
    <x v="74"/>
    <s v="Nusajaza Development Sdn. Bhd."/>
    <x v="7"/>
    <x v="4"/>
    <s v="H1"/>
    <n v="730323.43"/>
  </r>
  <r>
    <x v="138"/>
    <s v="Oi Brothers Motor Station (M) Sdn Bhd"/>
    <x v="3"/>
    <x v="2"/>
    <s v="A1"/>
    <n v="1142315.6499999999"/>
  </r>
  <r>
    <x v="138"/>
    <s v="Oi Brothers Motor Station (M) Sdn Bhd"/>
    <x v="3"/>
    <x v="2"/>
    <s v="A1"/>
    <n v="503204.9"/>
  </r>
  <r>
    <x v="138"/>
    <s v="Oi Brothers Motor Station (M) Sdn Bhd"/>
    <x v="3"/>
    <x v="2"/>
    <s v="B3"/>
    <n v="313837.78000000003"/>
  </r>
  <r>
    <x v="139"/>
    <s v="Pakar Hartamas Sdn. Bhd."/>
    <x v="16"/>
    <x v="6"/>
    <s v="A1"/>
    <n v="11704549.92"/>
  </r>
  <r>
    <x v="140"/>
    <s v="Pamuri Holdings Sdn Bhd"/>
    <x v="16"/>
    <x v="6"/>
    <s v="03"/>
    <n v="937746.36"/>
  </r>
  <r>
    <x v="140"/>
    <s v="Pamuri Holdings Sdn Bhd"/>
    <x v="16"/>
    <x v="6"/>
    <s v="03"/>
    <n v="486999.45"/>
  </r>
  <r>
    <x v="141"/>
    <s v="Paraland Property Development Sdn Bhd"/>
    <x v="9"/>
    <x v="3"/>
    <s v="H1"/>
    <n v="1184327.8899999999"/>
  </r>
  <r>
    <x v="142"/>
    <s v="Patco Ngv Sdn Bhd(Fka Emc (M) S/B)"/>
    <x v="24"/>
    <x v="5"/>
    <s v="00"/>
    <n v="10.200000000000001"/>
  </r>
  <r>
    <x v="143"/>
    <s v="Pco Electrical (M) Sdn Bhd"/>
    <x v="16"/>
    <x v="6"/>
    <s v="03"/>
    <n v="2146874.29"/>
  </r>
  <r>
    <x v="143"/>
    <s v="Pco Electrical (M) Sdn Bhd"/>
    <x v="16"/>
    <x v="6"/>
    <s v="53"/>
    <n v="2089866.49"/>
  </r>
  <r>
    <x v="143"/>
    <s v="Pco Electrical (M) Sdn Bhd"/>
    <x v="16"/>
    <x v="6"/>
    <s v="70"/>
    <n v="802984.47"/>
  </r>
  <r>
    <x v="143"/>
    <s v="Pco Electrical (M) Sdn Bhd"/>
    <x v="16"/>
    <x v="6"/>
    <s v="B23"/>
    <n v="419011.53"/>
  </r>
  <r>
    <x v="144"/>
    <s v="Pco Lite Electrical Sdn Bhd"/>
    <x v="16"/>
    <x v="6"/>
    <s v="03"/>
    <n v="7127205.7699999996"/>
  </r>
  <r>
    <x v="144"/>
    <s v="Pco Lite Electrical Sdn Bhd"/>
    <x v="16"/>
    <x v="6"/>
    <s v="03"/>
    <n v="1146728.01"/>
  </r>
  <r>
    <x v="144"/>
    <s v="Pco Lite Electrical Sdn Bhd"/>
    <x v="16"/>
    <x v="6"/>
    <s v="A1"/>
    <n v="855389.3"/>
  </r>
  <r>
    <x v="144"/>
    <s v="Pco Lite Electrical Sdn Bhd"/>
    <x v="16"/>
    <x v="6"/>
    <s v="03"/>
    <n v="15072.26"/>
  </r>
  <r>
    <x v="145"/>
    <s v="Pembinaan Bristeel (M) Sdn Bhd"/>
    <x v="3"/>
    <x v="2"/>
    <s v="03"/>
    <n v="548408.59"/>
  </r>
  <r>
    <x v="146"/>
    <s v="Perintis Impian Sdn Bhd"/>
    <x v="3"/>
    <x v="2"/>
    <s v="B21"/>
    <n v="2090377.86"/>
  </r>
  <r>
    <x v="146"/>
    <s v="Perintis Impian Sdn Bhd"/>
    <x v="3"/>
    <x v="2"/>
    <s v="03"/>
    <n v="90595.48"/>
  </r>
  <r>
    <x v="147"/>
    <s v="Perniagaan Kayu-Kayan T.T.K."/>
    <x v="12"/>
    <x v="0"/>
    <s v="70"/>
    <n v="574010.51"/>
  </r>
  <r>
    <x v="147"/>
    <s v="Perniagaan Kayu-Kayan T.T.K."/>
    <x v="12"/>
    <x v="0"/>
    <s v="B23"/>
    <n v="116265"/>
  </r>
  <r>
    <x v="148"/>
    <s v="Perniagaan Tns Sdn Bhd"/>
    <x v="19"/>
    <x v="2"/>
    <s v="H1"/>
    <n v="546432.47"/>
  </r>
  <r>
    <x v="149"/>
    <s v="Prinsip Majujaya Sdn Bhd"/>
    <x v="3"/>
    <x v="2"/>
    <s v="B5"/>
    <n v="852610.93"/>
  </r>
  <r>
    <x v="150"/>
    <s v="Prowayplas Engineering Sb-Islamic Tb"/>
    <x v="0"/>
    <x v="0"/>
    <s v="03"/>
    <n v="3181311.61"/>
  </r>
  <r>
    <x v="150"/>
    <s v="Prowayplas Engineering Sdn. Bhd."/>
    <x v="0"/>
    <x v="0"/>
    <s v="H1"/>
    <n v="3118433.35"/>
  </r>
  <r>
    <x v="151"/>
    <s v="Pu Profile Sdn Bhd"/>
    <x v="16"/>
    <x v="6"/>
    <s v="S49"/>
    <n v="922213.83000000007"/>
  </r>
  <r>
    <x v="152"/>
    <s v="Queda Corporation Sdn Bhd"/>
    <x v="9"/>
    <x v="3"/>
    <s v="03"/>
    <n v="6081.07"/>
  </r>
  <r>
    <x v="153"/>
    <s v="Rakyat Superstore"/>
    <x v="3"/>
    <x v="2"/>
    <s v="A1"/>
    <n v="529601.26"/>
  </r>
  <r>
    <x v="154"/>
    <s v="Raub Thong Lee Sawmill Industries Sdn Bh"/>
    <x v="28"/>
    <x v="4"/>
    <s v="03"/>
    <n v="2953892.59"/>
  </r>
  <r>
    <x v="155"/>
    <s v="Regensi Motors (Klang) Sdn Bhd"/>
    <x v="29"/>
    <x v="5"/>
    <s v="48"/>
    <n v="299924.7"/>
  </r>
  <r>
    <x v="156"/>
    <s v="Rinani Advisory Sdn Bhd"/>
    <x v="15"/>
    <x v="5"/>
    <s v="H1"/>
    <n v="4926466"/>
  </r>
  <r>
    <x v="157"/>
    <s v="Ritz Garden Highlands Resort Sdn Bhd (Fo"/>
    <x v="16"/>
    <x v="6"/>
    <s v="03"/>
    <n v="1595798.27"/>
  </r>
  <r>
    <x v="158"/>
    <s v="Sanmaju Shipping Sdn Bhd"/>
    <x v="13"/>
    <x v="2"/>
    <s v="42"/>
    <n v="35181.81"/>
  </r>
  <r>
    <x v="159"/>
    <s v="Sazean Development Sdn Bhd"/>
    <x v="20"/>
    <x v="3"/>
    <s v="03"/>
    <n v="4914920.3"/>
  </r>
  <r>
    <x v="160"/>
    <s v="Sean'S Mega Tech Development Sdn. Bhd."/>
    <x v="3"/>
    <x v="2"/>
    <s v="03"/>
    <n v="3141760.93"/>
  </r>
  <r>
    <x v="161"/>
    <s v="Searie Sdn Bhd"/>
    <x v="9"/>
    <x v="3"/>
    <s v="B21"/>
    <n v="256355.7"/>
  </r>
  <r>
    <x v="162"/>
    <s v="Secular Logistics Sdn Bhd"/>
    <x v="5"/>
    <x v="3"/>
    <s v="00"/>
    <n v="411.06"/>
  </r>
  <r>
    <x v="163"/>
    <s v="Segi Cahaya Sdn Bhd"/>
    <x v="14"/>
    <x v="5"/>
    <s v="A1"/>
    <n v="913750"/>
  </r>
  <r>
    <x v="164"/>
    <s v="Seguntor Bioenergy Sdn Bhd"/>
    <x v="19"/>
    <x v="2"/>
    <s v="A1"/>
    <n v="46507662.969999999"/>
  </r>
  <r>
    <x v="164"/>
    <s v="Seguntorbioenergy Sb(Rcvr&amp;Mgr Appted)"/>
    <x v="19"/>
    <x v="2"/>
    <s v="03"/>
    <n v="6267347.7800000003"/>
  </r>
  <r>
    <x v="165"/>
    <s v="Sentosa Timber Trading"/>
    <x v="12"/>
    <x v="0"/>
    <s v="00"/>
    <n v="1240.46"/>
  </r>
  <r>
    <x v="166"/>
    <s v="Serudong Shipping Sdn Bhd"/>
    <x v="13"/>
    <x v="2"/>
    <s v="A1"/>
    <n v="2606189.13"/>
  </r>
  <r>
    <x v="166"/>
    <s v="Serudong Shipping Sdn Bhd"/>
    <x v="13"/>
    <x v="2"/>
    <s v="A1"/>
    <n v="1323580.3400000001"/>
  </r>
  <r>
    <x v="166"/>
    <s v="Serudong Shipping Sdn Bhd"/>
    <x v="13"/>
    <x v="2"/>
    <s v="A1"/>
    <n v="1033786.18"/>
  </r>
  <r>
    <x v="166"/>
    <s v="Serudong Shipping Sdn Bhd"/>
    <x v="13"/>
    <x v="2"/>
    <s v="A1"/>
    <n v="819939.78"/>
  </r>
  <r>
    <x v="166"/>
    <s v="Serudong Shipping Sdn Bhd"/>
    <x v="13"/>
    <x v="2"/>
    <s v="A1"/>
    <n v="726394.8"/>
  </r>
  <r>
    <x v="166"/>
    <s v="Serudong Shipping Sdn Bhd"/>
    <x v="13"/>
    <x v="2"/>
    <s v="A1"/>
    <n v="520558.81"/>
  </r>
  <r>
    <x v="166"/>
    <s v="Serudong Shipping Sdn Bhd"/>
    <x v="13"/>
    <x v="2"/>
    <s v="A1"/>
    <n v="31550.34"/>
  </r>
  <r>
    <x v="167"/>
    <s v="Sh Synergy Corporation Sdn Bhd"/>
    <x v="2"/>
    <x v="1"/>
    <s v="B23"/>
    <n v="5203849.74"/>
  </r>
  <r>
    <x v="167"/>
    <s v="Sh Synergy Corporation Sdn Bhd"/>
    <x v="2"/>
    <x v="1"/>
    <s v="B21"/>
    <n v="5174150.6500000004"/>
  </r>
  <r>
    <x v="167"/>
    <s v="Sh Synergy Corporation Sdn Bhd"/>
    <x v="2"/>
    <x v="1"/>
    <s v="03"/>
    <n v="1933805.46"/>
  </r>
  <r>
    <x v="167"/>
    <s v="Sh Synergy Corporation Sdn Bhd"/>
    <x v="2"/>
    <x v="1"/>
    <s v="A1"/>
    <n v="1832984.22"/>
  </r>
  <r>
    <x v="167"/>
    <s v="Sh Synergy Corporation Sdn Bhd"/>
    <x v="2"/>
    <x v="1"/>
    <s v="53"/>
    <n v="754358.78"/>
  </r>
  <r>
    <x v="168"/>
    <s v="Sham Lata Sdn Bhd"/>
    <x v="8"/>
    <x v="1"/>
    <s v="03"/>
    <n v="418859.04000000004"/>
  </r>
  <r>
    <x v="169"/>
    <s v="Sigur Ros Sdn Bhd"/>
    <x v="24"/>
    <x v="5"/>
    <s v="H1"/>
    <n v="11446963.619999999"/>
  </r>
  <r>
    <x v="170"/>
    <s v="Sin Huat Hin Ann Kee Sdn B"/>
    <x v="1"/>
    <x v="1"/>
    <s v="03"/>
    <n v="2502771.77"/>
  </r>
  <r>
    <x v="171"/>
    <s v="Sinotruk Malaysia Sdn Bhd"/>
    <x v="15"/>
    <x v="5"/>
    <s v="B21"/>
    <n v="1841645.31"/>
  </r>
  <r>
    <x v="171"/>
    <s v="Sinotruk Malaysia Sdn Bhd"/>
    <x v="15"/>
    <x v="5"/>
    <s v="B21"/>
    <n v="1832238"/>
  </r>
  <r>
    <x v="171"/>
    <s v="Sinotruk Malaysia Sdn Bhd"/>
    <x v="15"/>
    <x v="5"/>
    <s v="B21"/>
    <n v="1812441.27"/>
  </r>
  <r>
    <x v="172"/>
    <s v="Sistem Duta Sdn Bhd"/>
    <x v="18"/>
    <x v="4"/>
    <s v="A1"/>
    <n v="3001255.85"/>
  </r>
  <r>
    <x v="172"/>
    <s v="Sistem Duta Sdn Bhd"/>
    <x v="18"/>
    <x v="4"/>
    <s v="03"/>
    <n v="31219.37"/>
  </r>
  <r>
    <x v="173"/>
    <s v="Ss Best Petro Station Sdn Bhd"/>
    <x v="1"/>
    <x v="1"/>
    <s v="H1"/>
    <n v="1818811.16"/>
  </r>
  <r>
    <x v="173"/>
    <s v="Ss Best Petro Station Sdn Bhd"/>
    <x v="1"/>
    <x v="1"/>
    <s v="H1"/>
    <n v="1244667.19"/>
  </r>
  <r>
    <x v="174"/>
    <s v="Steady Hectares Holdings Sdn Bhd"/>
    <x v="30"/>
    <x v="5"/>
    <s v="H1"/>
    <n v="16728181.57"/>
  </r>
  <r>
    <x v="175"/>
    <s v="Stesyen Minyak Juta Mesra"/>
    <x v="12"/>
    <x v="0"/>
    <s v="03"/>
    <n v="188425.53"/>
  </r>
  <r>
    <x v="176"/>
    <s v="Steven Ou Trading"/>
    <x v="0"/>
    <x v="0"/>
    <s v="03"/>
    <n v="536197.19999999995"/>
  </r>
  <r>
    <x v="177"/>
    <s v="Straits View Development Sdn Bhd"/>
    <x v="12"/>
    <x v="0"/>
    <s v="A1"/>
    <n v="14642651.42"/>
  </r>
  <r>
    <x v="178"/>
    <s v="Swee Ann (Muar) Sdn.Bhd."/>
    <x v="26"/>
    <x v="0"/>
    <s v="A1"/>
    <n v="314471.91000000003"/>
  </r>
  <r>
    <x v="179"/>
    <s v="Sy Tenaga Pelayaran Sdn Bhd"/>
    <x v="6"/>
    <x v="4"/>
    <s v="H1"/>
    <n v="2815025"/>
  </r>
  <r>
    <x v="179"/>
    <s v="Sy Tenaga Pelayaran Sdn Bhd"/>
    <x v="6"/>
    <x v="4"/>
    <s v="T8"/>
    <n v="1560975"/>
  </r>
  <r>
    <x v="179"/>
    <s v="Sy Tenaga Pelayaran Sdn Bhd"/>
    <x v="6"/>
    <x v="4"/>
    <s v="03"/>
    <n v="224390.21"/>
  </r>
  <r>
    <x v="180"/>
    <s v="Syarikat Sinar Padas"/>
    <x v="3"/>
    <x v="2"/>
    <s v="03"/>
    <n v="288452.46000000002"/>
  </r>
  <r>
    <x v="181"/>
    <s v="Syarikat Terus Maju"/>
    <x v="18"/>
    <x v="4"/>
    <s v="32"/>
    <n v="43.92"/>
  </r>
  <r>
    <x v="181"/>
    <s v="Syarikat Terus Maju"/>
    <x v="18"/>
    <x v="4"/>
    <s v="00"/>
    <n v="20.85"/>
  </r>
  <r>
    <x v="182"/>
    <s v="Sykt Najib Jaya Motor Sdn Bhd"/>
    <x v="13"/>
    <x v="2"/>
    <s v="03"/>
    <n v="715740"/>
  </r>
  <r>
    <x v="182"/>
    <s v="Sykt Najib Jaya Motor Sdn Bhd"/>
    <x v="13"/>
    <x v="2"/>
    <s v="B22"/>
    <n v="381996.03"/>
  </r>
  <r>
    <x v="182"/>
    <s v="Sykt Najib Jaya Motor Sdn Bhd"/>
    <x v="13"/>
    <x v="2"/>
    <s v="A1"/>
    <n v="154000"/>
  </r>
  <r>
    <x v="183"/>
    <s v="T.G. Distributions Sdn. Bhd."/>
    <x v="6"/>
    <x v="4"/>
    <s v="00"/>
    <n v="4106751.4"/>
  </r>
  <r>
    <x v="183"/>
    <s v="T.G. Distributions Sdn. Bhd."/>
    <x v="6"/>
    <x v="4"/>
    <s v="H1"/>
    <n v="1001072.48"/>
  </r>
  <r>
    <x v="183"/>
    <s v="T.G. Distributions Sdn. Bhd."/>
    <x v="6"/>
    <x v="4"/>
    <s v="H1"/>
    <n v="1000319.38"/>
  </r>
  <r>
    <x v="183"/>
    <s v="T.G. Distributions Sdn. Bhd."/>
    <x v="6"/>
    <x v="4"/>
    <s v="03"/>
    <n v="329539.38"/>
  </r>
  <r>
    <x v="184"/>
    <s v="Taiko Metals Sdn Bhd"/>
    <x v="12"/>
    <x v="0"/>
    <s v="00"/>
    <n v="1356.24"/>
  </r>
  <r>
    <x v="184"/>
    <s v="Taiko Metals Sdn Bhd"/>
    <x v="0"/>
    <x v="0"/>
    <s v="00"/>
    <n v="10.99"/>
  </r>
  <r>
    <x v="185"/>
    <s v="Taiko Towers Sdn Bhd"/>
    <x v="13"/>
    <x v="2"/>
    <s v="A1"/>
    <n v="2614777.0699999998"/>
  </r>
  <r>
    <x v="185"/>
    <s v="Taiko Towers Sdn Bhd"/>
    <x v="13"/>
    <x v="2"/>
    <s v="R10"/>
    <n v="2379000"/>
  </r>
  <r>
    <x v="186"/>
    <s v="Tan Ngee Hong Construction Sdn Bhd"/>
    <x v="4"/>
    <x v="3"/>
    <s v="A1"/>
    <n v="12597853.75"/>
  </r>
  <r>
    <x v="186"/>
    <s v="Tan Ngee Hong Construction Sdn Bhd"/>
    <x v="4"/>
    <x v="3"/>
    <s v="A1"/>
    <n v="10563544.029999999"/>
  </r>
  <r>
    <x v="186"/>
    <s v="Tan Ngee Hong Construction Sdn Bhd"/>
    <x v="4"/>
    <x v="3"/>
    <s v="03"/>
    <n v="4191799.26"/>
  </r>
  <r>
    <x v="186"/>
    <s v="Tan Ngee Hong Construction Sdn Bhd"/>
    <x v="4"/>
    <x v="3"/>
    <s v="03"/>
    <n v="1675885.84"/>
  </r>
  <r>
    <x v="187"/>
    <s v="Tanjung Mahsuri Sdn Bhd"/>
    <x v="20"/>
    <x v="3"/>
    <s v="00"/>
    <n v="295.31"/>
  </r>
  <r>
    <x v="188"/>
    <s v="Tatt Giap Hardware Sdn Bhd"/>
    <x v="8"/>
    <x v="1"/>
    <s v="00"/>
    <n v="11865980.210000001"/>
  </r>
  <r>
    <x v="188"/>
    <s v="Tatt Giap Hardware Sdn Bhd"/>
    <x v="8"/>
    <x v="1"/>
    <s v="19"/>
    <n v="9903903.5099999998"/>
  </r>
  <r>
    <x v="189"/>
    <s v="Td Poultry Sdn Bhd"/>
    <x v="21"/>
    <x v="4"/>
    <s v="03"/>
    <n v="2131397.7200000002"/>
  </r>
  <r>
    <x v="190"/>
    <s v="Tee &amp; Lua Timber Enterprise Sdn. Bhd."/>
    <x v="12"/>
    <x v="0"/>
    <s v="23"/>
    <n v="61.43"/>
  </r>
  <r>
    <x v="191"/>
    <s v="Tegap Bumijaya Sdn.Bhd."/>
    <x v="12"/>
    <x v="0"/>
    <s v="A1"/>
    <n v="7060776.7599999998"/>
  </r>
  <r>
    <x v="191"/>
    <s v="Tegap Bumijaya Sdn.Bhd."/>
    <x v="12"/>
    <x v="0"/>
    <s v="03"/>
    <n v="3449695.2"/>
  </r>
  <r>
    <x v="191"/>
    <s v="Tegap Bumijaya Sdn.Bhd."/>
    <x v="12"/>
    <x v="0"/>
    <s v="03"/>
    <n v="1034730.42"/>
  </r>
  <r>
    <x v="191"/>
    <s v="Tegap Bumijaya Sdn.Bhd."/>
    <x v="12"/>
    <x v="0"/>
    <s v="A1"/>
    <n v="780021.71"/>
  </r>
  <r>
    <x v="192"/>
    <s v="Tiang Guan &amp; Sons (Sdn.) Berhad"/>
    <x v="6"/>
    <x v="4"/>
    <s v="03"/>
    <n v="6689480.5800000001"/>
  </r>
  <r>
    <x v="192"/>
    <s v="Tiang Guan &amp; Sons (Sdn.) Berhad"/>
    <x v="6"/>
    <x v="4"/>
    <s v="03"/>
    <n v="3783827.69"/>
  </r>
  <r>
    <x v="192"/>
    <s v="Tiang Guan &amp; Sons (Sdn.) Berhad"/>
    <x v="6"/>
    <x v="4"/>
    <s v="00"/>
    <n v="2096258.06"/>
  </r>
  <r>
    <x v="192"/>
    <s v="Tiang Guan &amp; Sons (Sdn.) Berhad"/>
    <x v="6"/>
    <x v="4"/>
    <s v="H1"/>
    <n v="1793030.01"/>
  </r>
  <r>
    <x v="192"/>
    <s v="Tiang Guan &amp; Sons (Sdn.) Berhad"/>
    <x v="6"/>
    <x v="4"/>
    <s v="H1"/>
    <n v="104445.46"/>
  </r>
  <r>
    <x v="192"/>
    <s v="Tiang Guan &amp; Sons Sdn Bhd (Interim A/C)"/>
    <x v="6"/>
    <x v="4"/>
    <s v="00"/>
    <n v="8294520.79"/>
  </r>
  <r>
    <x v="193"/>
    <s v="Tnh Holdings Sdn Bhd"/>
    <x v="4"/>
    <x v="3"/>
    <s v="A1"/>
    <n v="806172.49"/>
  </r>
  <r>
    <x v="194"/>
    <s v="Tokyo Tsusho (M) Sdn Bhd"/>
    <x v="9"/>
    <x v="3"/>
    <s v="00"/>
    <n v="24.29"/>
  </r>
  <r>
    <x v="195"/>
    <s v="Toneff Resources Sdn. Bhd."/>
    <x v="21"/>
    <x v="4"/>
    <s v="H77"/>
    <n v="1249849.83"/>
  </r>
  <r>
    <x v="196"/>
    <s v="Tradelift Indopalm Industries Sdn Bhd"/>
    <x v="12"/>
    <x v="0"/>
    <s v="00"/>
    <n v="1674.51"/>
  </r>
  <r>
    <x v="197"/>
    <s v="Tradelift Trading Sdn Bhd"/>
    <x v="12"/>
    <x v="0"/>
    <s v="B21"/>
    <n v="55484.14"/>
  </r>
  <r>
    <x v="197"/>
    <s v="Tradelift Trading Sdn Bhd"/>
    <x v="12"/>
    <x v="0"/>
    <s v="B21"/>
    <n v="51203.090000000004"/>
  </r>
  <r>
    <x v="197"/>
    <s v="Tradelift Trading Sdn Bhd"/>
    <x v="12"/>
    <x v="0"/>
    <s v="B21"/>
    <n v="45856.35"/>
  </r>
  <r>
    <x v="197"/>
    <s v="Tradelift Trading Sdn Bhd"/>
    <x v="12"/>
    <x v="0"/>
    <s v="23"/>
    <n v="629.6"/>
  </r>
  <r>
    <x v="198"/>
    <s v="Trump Ici Sdn Bhd"/>
    <x v="21"/>
    <x v="4"/>
    <s v="03"/>
    <n v="5749352.4100000001"/>
  </r>
  <r>
    <x v="198"/>
    <s v="Trump Ici Sdn Bhd"/>
    <x v="21"/>
    <x v="4"/>
    <s v="A1"/>
    <n v="1764614.98"/>
  </r>
  <r>
    <x v="198"/>
    <s v="Trump Ici Sdn Bhd"/>
    <x v="21"/>
    <x v="4"/>
    <s v="03"/>
    <n v="456839.93"/>
  </r>
  <r>
    <x v="198"/>
    <s v="Trump Ici Sdn Bhd"/>
    <x v="21"/>
    <x v="4"/>
    <s v="A1"/>
    <n v="245733.94"/>
  </r>
  <r>
    <x v="199"/>
    <s v="Trump Year Sdn Bhd"/>
    <x v="21"/>
    <x v="4"/>
    <s v="03"/>
    <n v="3682689.09"/>
  </r>
  <r>
    <x v="199"/>
    <s v="Trump Year Sdn Bhd"/>
    <x v="21"/>
    <x v="4"/>
    <s v="A1"/>
    <n v="1149377.23"/>
  </r>
  <r>
    <x v="199"/>
    <s v="Trump Year Sdn Bhd"/>
    <x v="21"/>
    <x v="4"/>
    <s v="B23"/>
    <n v="410000"/>
  </r>
  <r>
    <x v="199"/>
    <s v="Trump Year Sdn Bhd"/>
    <x v="21"/>
    <x v="4"/>
    <s v="A1"/>
    <n v="395434.21"/>
  </r>
  <r>
    <x v="199"/>
    <s v="Trump Year Sdn Bhd"/>
    <x v="21"/>
    <x v="4"/>
    <s v="A1"/>
    <n v="283612.98"/>
  </r>
  <r>
    <x v="199"/>
    <s v="Trump Year Sdn Bhd"/>
    <x v="21"/>
    <x v="4"/>
    <s v="B23"/>
    <n v="265840.86"/>
  </r>
  <r>
    <x v="199"/>
    <s v="Trump Year Sdn Bhd"/>
    <x v="21"/>
    <x v="4"/>
    <s v="03"/>
    <n v="237659.26"/>
  </r>
  <r>
    <x v="199"/>
    <s v="Trump Year Sdn Bhd"/>
    <x v="21"/>
    <x v="4"/>
    <s v="A1"/>
    <n v="171455.42"/>
  </r>
  <r>
    <x v="200"/>
    <s v="Ultimate Reserves Sdn Bhd"/>
    <x v="13"/>
    <x v="2"/>
    <s v="00"/>
    <n v="5836131.0800000001"/>
  </r>
  <r>
    <x v="200"/>
    <s v="Ultimate Reserves Sdn Bhd"/>
    <x v="13"/>
    <x v="2"/>
    <s v="03"/>
    <n v="3291986.93"/>
  </r>
  <r>
    <x v="200"/>
    <s v="Ultimate Reserves Sdn Bhd"/>
    <x v="13"/>
    <x v="2"/>
    <s v="03"/>
    <n v="3132454.59"/>
  </r>
  <r>
    <x v="201"/>
    <s v="Umibina (M) Sdn Bhd"/>
    <x v="8"/>
    <x v="1"/>
    <s v="03"/>
    <n v="14120"/>
  </r>
  <r>
    <x v="202"/>
    <s v="United Malaya Products Trading Corporat"/>
    <x v="4"/>
    <x v="3"/>
    <s v="S49"/>
    <n v="815687.94000000006"/>
  </r>
  <r>
    <x v="203"/>
    <s v="Victory Supply Sdn Bhd"/>
    <x v="14"/>
    <x v="5"/>
    <s v="03"/>
    <n v="30477001.649999999"/>
  </r>
  <r>
    <x v="204"/>
    <s v="Vivid Business Sdn Bhd"/>
    <x v="18"/>
    <x v="4"/>
    <s v="H77"/>
    <n v="1560000"/>
  </r>
  <r>
    <x v="204"/>
    <s v="Vivid Business Sdn Bhd"/>
    <x v="18"/>
    <x v="4"/>
    <s v="H77"/>
    <n v="1032000"/>
  </r>
  <r>
    <x v="204"/>
    <s v="Vivid Business Sdn Bhd"/>
    <x v="18"/>
    <x v="4"/>
    <s v="H77"/>
    <n v="157750"/>
  </r>
  <r>
    <x v="204"/>
    <s v="Vivid Business Sdn Bhd"/>
    <x v="21"/>
    <x v="4"/>
    <s v="00"/>
    <n v="107.19"/>
  </r>
  <r>
    <x v="204"/>
    <s v="Vivid Business Sdn Bhd"/>
    <x v="21"/>
    <x v="4"/>
    <s v="00"/>
    <n v="86.66"/>
  </r>
  <r>
    <x v="205"/>
    <s v="Warganet Sdn Bhd"/>
    <x v="11"/>
    <x v="5"/>
    <s v="H1"/>
    <n v="22603101.600000001"/>
  </r>
  <r>
    <x v="206"/>
    <s v="Warisan Mega Suria Sdn Bhd"/>
    <x v="21"/>
    <x v="4"/>
    <s v="B23"/>
    <n v="741396.81"/>
  </r>
  <r>
    <x v="206"/>
    <s v="Warisan Mega Suria Sdn Bhd"/>
    <x v="21"/>
    <x v="4"/>
    <s v="03"/>
    <n v="646263.44000000006"/>
  </r>
  <r>
    <x v="206"/>
    <s v="Warisan Mega Suria Sdn Bhd"/>
    <x v="21"/>
    <x v="4"/>
    <s v="B23"/>
    <n v="494856.82"/>
  </r>
  <r>
    <x v="206"/>
    <s v="Warisan Mega Suria Sdn Bhd"/>
    <x v="21"/>
    <x v="4"/>
    <s v="B23"/>
    <n v="385092.08"/>
  </r>
  <r>
    <x v="206"/>
    <s v="Warisan Mega Suria Sdn Bhd"/>
    <x v="21"/>
    <x v="4"/>
    <s v="B23"/>
    <n v="297227.78000000003"/>
  </r>
  <r>
    <x v="207"/>
    <s v="Wgm Plantations Sdn Bhd"/>
    <x v="3"/>
    <x v="2"/>
    <s v="A1"/>
    <n v="15434000"/>
  </r>
  <r>
    <x v="208"/>
    <s v="Winneria Sdn Bhd"/>
    <x v="21"/>
    <x v="4"/>
    <s v="H77"/>
    <n v="3422087.08"/>
  </r>
  <r>
    <x v="209"/>
    <s v="Winsome Gateway Sdn Bhd"/>
    <x v="4"/>
    <x v="3"/>
    <s v="A1"/>
    <n v="123188832.39"/>
  </r>
  <r>
    <x v="210"/>
    <s v="Wisma Rakyat Holdings Sdn Bhd"/>
    <x v="3"/>
    <x v="2"/>
    <s v="A1"/>
    <n v="3578893.52"/>
  </r>
  <r>
    <x v="210"/>
    <s v="Wisma Rakyat Holdings Sdn Bhd"/>
    <x v="3"/>
    <x v="2"/>
    <s v="B23"/>
    <n v="2624193.36"/>
  </r>
  <r>
    <x v="210"/>
    <s v="Wisma Rakyat Holdings Sdn Bhd"/>
    <x v="3"/>
    <x v="2"/>
    <s v="A1"/>
    <n v="1776271.79"/>
  </r>
  <r>
    <x v="210"/>
    <s v="Wisma Rakyat Holdings Sdn Bhd"/>
    <x v="3"/>
    <x v="2"/>
    <s v="A1"/>
    <n v="1733495.03"/>
  </r>
  <r>
    <x v="210"/>
    <s v="Wisma Rakyat Holdings Sdn Bhd"/>
    <x v="3"/>
    <x v="2"/>
    <s v="A1"/>
    <n v="1222524.6299999999"/>
  </r>
  <r>
    <x v="210"/>
    <s v="Wisma Rakyat Holdings Sdn Bhd (In Provis"/>
    <x v="3"/>
    <x v="2"/>
    <s v="03"/>
    <n v="2419136.54"/>
  </r>
  <r>
    <x v="211"/>
    <s v="Xin Guang Premier Corporation Sdn Bhd"/>
    <x v="0"/>
    <x v="0"/>
    <s v="H75"/>
    <n v="6245896.0099999998"/>
  </r>
  <r>
    <x v="211"/>
    <s v="Xin Guang Premier Corporation Sdn Bhd"/>
    <x v="0"/>
    <x v="0"/>
    <s v="T5"/>
    <n v="815222.91"/>
  </r>
  <r>
    <x v="212"/>
    <s v="Yick Hing Loong (Sabah) Sdn Bhd"/>
    <x v="3"/>
    <x v="2"/>
    <s v="69"/>
    <n v="989300.09"/>
  </r>
  <r>
    <x v="212"/>
    <s v="Yick Hing Loong (Sabah) Sdn Bhd"/>
    <x v="3"/>
    <x v="2"/>
    <s v="B22"/>
    <n v="650699.91"/>
  </r>
  <r>
    <x v="213"/>
    <s v="Yong Quan Distributor Sdn.Bhd."/>
    <x v="12"/>
    <x v="0"/>
    <s v="B23"/>
    <n v="3233053.4"/>
  </r>
  <r>
    <x v="213"/>
    <s v="Yong Quan Distributor Sdn.Bhd."/>
    <x v="12"/>
    <x v="0"/>
    <s v="A1"/>
    <n v="612460.49"/>
  </r>
  <r>
    <x v="214"/>
    <s v="Yusri Maju Sdn Bhd"/>
    <x v="7"/>
    <x v="4"/>
    <s v="00"/>
    <n v="563047.41"/>
  </r>
  <r>
    <x v="215"/>
    <s v="Zedcon Engineering (M) Sdn. Bhd."/>
    <x v="7"/>
    <x v="4"/>
    <s v="03"/>
    <n v="438983.97000000003"/>
  </r>
  <r>
    <x v="215"/>
    <s v="Zedcon Engineering (M) Sdn. Bhd."/>
    <x v="7"/>
    <x v="4"/>
    <s v="B22"/>
    <n v="430104.45"/>
  </r>
  <r>
    <x v="215"/>
    <s v="Zedcon Engineering (M) Sdn. Bhd."/>
    <x v="7"/>
    <x v="4"/>
    <s v="03"/>
    <n v="266150.88"/>
  </r>
  <r>
    <x v="215"/>
    <s v="Zedcon Engineering (M) Sdn. Bhd."/>
    <x v="7"/>
    <x v="4"/>
    <s v="H77"/>
    <n v="98472.89"/>
  </r>
  <r>
    <x v="215"/>
    <s v="Zedcon Engineering (M) Sdn. Bhd."/>
    <x v="7"/>
    <x v="4"/>
    <s v="H76"/>
    <n v="67982.03"/>
  </r>
  <r>
    <x v="216"/>
    <s v="Zhin Hin Plastic Manufacturer (M) Sb"/>
    <x v="0"/>
    <x v="0"/>
    <s v="00"/>
    <n v="67.37"/>
  </r>
  <r>
    <x v="217"/>
    <s v="Gagasan Joh Sdn Bhd "/>
    <x v="15"/>
    <x v="5"/>
    <s v="USDTL"/>
    <n v="0"/>
  </r>
  <r>
    <x v="64"/>
    <s v="Gagasan Sel Sdn Bhd "/>
    <x v="15"/>
    <x v="5"/>
    <s v="USDTL"/>
    <n v="0"/>
  </r>
  <r>
    <x v="169"/>
    <s v="Sigur Ros Sdn Bhd"/>
    <x v="24"/>
    <x v="5"/>
    <s v="USDTL"/>
    <n v="44779902.479999997"/>
  </r>
  <r>
    <x v="169"/>
    <s v="Sigur Ros Sdn Bhd"/>
    <x v="24"/>
    <x v="5"/>
    <s v="USDTL"/>
    <n v="83834656.840000004"/>
  </r>
  <r>
    <x v="169"/>
    <s v="Sigur Ros Sdn Bhd"/>
    <x v="24"/>
    <x v="5"/>
    <s v="USDTL"/>
    <n v="22257342.68"/>
  </r>
  <r>
    <x v="169"/>
    <s v="Sigur Ros Sdn Bhd"/>
    <x v="24"/>
    <x v="5"/>
    <s v="USDTL"/>
    <n v="42005359.84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265" firstHeaderRow="1" firstDataRow="1" firstDataCol="1"/>
  <pivotFields count="6">
    <pivotField axis="axisRow" showAll="0">
      <items count="219">
        <item x="179"/>
        <item x="111"/>
        <item x="99"/>
        <item x="188"/>
        <item x="13"/>
        <item x="22"/>
        <item x="150"/>
        <item x="95"/>
        <item x="180"/>
        <item x="152"/>
        <item x="83"/>
        <item x="189"/>
        <item x="71"/>
        <item x="155"/>
        <item x="176"/>
        <item x="86"/>
        <item x="194"/>
        <item x="108"/>
        <item x="153"/>
        <item x="58"/>
        <item x="138"/>
        <item x="201"/>
        <item x="60"/>
        <item x="3"/>
        <item x="126"/>
        <item x="78"/>
        <item x="216"/>
        <item x="46"/>
        <item x="129"/>
        <item x="32"/>
        <item x="130"/>
        <item x="103"/>
        <item x="128"/>
        <item x="31"/>
        <item x="79"/>
        <item x="119"/>
        <item x="109"/>
        <item x="127"/>
        <item x="37"/>
        <item x="122"/>
        <item x="85"/>
        <item x="193"/>
        <item x="21"/>
        <item x="38"/>
        <item x="27"/>
        <item x="0"/>
        <item x="88"/>
        <item x="181"/>
        <item x="77"/>
        <item x="133"/>
        <item x="132"/>
        <item x="62"/>
        <item x="49"/>
        <item x="59"/>
        <item x="186"/>
        <item x="144"/>
        <item x="74"/>
        <item x="4"/>
        <item x="204"/>
        <item x="192"/>
        <item x="56"/>
        <item x="175"/>
        <item x="19"/>
        <item x="200"/>
        <item x="35"/>
        <item x="10"/>
        <item x="55"/>
        <item x="45"/>
        <item x="82"/>
        <item x="53"/>
        <item x="143"/>
        <item x="90"/>
        <item x="197"/>
        <item x="113"/>
        <item x="137"/>
        <item x="210"/>
        <item x="93"/>
        <item x="172"/>
        <item x="12"/>
        <item x="28"/>
        <item x="42"/>
        <item x="34"/>
        <item x="1"/>
        <item x="136"/>
        <item x="169"/>
        <item x="16"/>
        <item x="96"/>
        <item x="80"/>
        <item x="50"/>
        <item x="142"/>
        <item x="184"/>
        <item x="100"/>
        <item x="196"/>
        <item x="2"/>
        <item x="18"/>
        <item x="203"/>
        <item x="30"/>
        <item x="212"/>
        <item x="73"/>
        <item x="154"/>
        <item x="157"/>
        <item x="76"/>
        <item x="68"/>
        <item x="97"/>
        <item x="164"/>
        <item x="70"/>
        <item x="63"/>
        <item x="105"/>
        <item x="20"/>
        <item x="69"/>
        <item x="170"/>
        <item x="112"/>
        <item x="160"/>
        <item x="65"/>
        <item x="167"/>
        <item x="75"/>
        <item x="48"/>
        <item x="47"/>
        <item x="140"/>
        <item x="163"/>
        <item x="39"/>
        <item x="33"/>
        <item x="206"/>
        <item x="107"/>
        <item x="187"/>
        <item x="121"/>
        <item x="208"/>
        <item x="64"/>
        <item x="217"/>
        <item x="145"/>
        <item x="177"/>
        <item x="166"/>
        <item x="199"/>
        <item x="159"/>
        <item x="125"/>
        <item x="92"/>
        <item x="213"/>
        <item x="44"/>
        <item x="215"/>
        <item x="191"/>
        <item x="120"/>
        <item x="17"/>
        <item x="25"/>
        <item x="6"/>
        <item x="131"/>
        <item x="134"/>
        <item x="41"/>
        <item x="57"/>
        <item x="84"/>
        <item x="54"/>
        <item x="162"/>
        <item x="91"/>
        <item x="146"/>
        <item x="81"/>
        <item x="116"/>
        <item x="161"/>
        <item x="185"/>
        <item x="178"/>
        <item x="182"/>
        <item x="124"/>
        <item x="158"/>
        <item x="198"/>
        <item x="72"/>
        <item x="135"/>
        <item x="183"/>
        <item x="106"/>
        <item x="61"/>
        <item x="211"/>
        <item x="110"/>
        <item x="9"/>
        <item x="87"/>
        <item x="23"/>
        <item x="51"/>
        <item x="24"/>
        <item x="171"/>
        <item x="114"/>
        <item x="141"/>
        <item x="147"/>
        <item x="190"/>
        <item x="104"/>
        <item x="195"/>
        <item x="52"/>
        <item x="98"/>
        <item x="148"/>
        <item x="165"/>
        <item x="205"/>
        <item x="26"/>
        <item x="118"/>
        <item x="14"/>
        <item x="214"/>
        <item x="43"/>
        <item x="207"/>
        <item x="102"/>
        <item x="149"/>
        <item x="94"/>
        <item x="89"/>
        <item x="29"/>
        <item x="67"/>
        <item x="36"/>
        <item x="174"/>
        <item x="8"/>
        <item x="123"/>
        <item x="173"/>
        <item x="168"/>
        <item x="156"/>
        <item x="115"/>
        <item x="139"/>
        <item x="202"/>
        <item x="40"/>
        <item x="151"/>
        <item x="66"/>
        <item x="11"/>
        <item x="209"/>
        <item x="117"/>
        <item x="7"/>
        <item x="15"/>
        <item x="101"/>
        <item x="5"/>
        <item t="default"/>
      </items>
    </pivotField>
    <pivotField showAll="0"/>
    <pivotField axis="axisRow" showAll="0">
      <items count="32">
        <item x="1"/>
        <item x="4"/>
        <item x="12"/>
        <item x="16"/>
        <item x="9"/>
        <item x="20"/>
        <item x="0"/>
        <item x="29"/>
        <item x="3"/>
        <item x="21"/>
        <item x="14"/>
        <item x="7"/>
        <item x="6"/>
        <item x="18"/>
        <item x="22"/>
        <item x="23"/>
        <item x="28"/>
        <item x="17"/>
        <item x="26"/>
        <item x="8"/>
        <item x="11"/>
        <item x="2"/>
        <item x="19"/>
        <item x="5"/>
        <item x="30"/>
        <item x="24"/>
        <item x="10"/>
        <item x="15"/>
        <item x="27"/>
        <item x="13"/>
        <item x="25"/>
        <item t="default"/>
      </items>
    </pivotField>
    <pivotField axis="axisRow" showAll="0">
      <items count="9">
        <item x="3"/>
        <item x="5"/>
        <item x="0"/>
        <item x="1"/>
        <item x="6"/>
        <item x="4"/>
        <item x="2"/>
        <item x="7"/>
        <item t="default"/>
      </items>
    </pivotField>
    <pivotField showAll="0"/>
    <pivotField numFmtId="165" showAll="0"/>
  </pivotFields>
  <rowFields count="3">
    <field x="3"/>
    <field x="2"/>
    <field x="0"/>
  </rowFields>
  <rowItems count="262">
    <i>
      <x/>
    </i>
    <i r="1">
      <x v="1"/>
    </i>
    <i r="2">
      <x v="1"/>
    </i>
    <i r="2">
      <x v="12"/>
    </i>
    <i r="2">
      <x v="17"/>
    </i>
    <i r="2">
      <x v="19"/>
    </i>
    <i r="2">
      <x v="41"/>
    </i>
    <i r="2">
      <x v="54"/>
    </i>
    <i r="2">
      <x v="65"/>
    </i>
    <i r="2">
      <x v="73"/>
    </i>
    <i r="2">
      <x v="101"/>
    </i>
    <i r="2">
      <x v="192"/>
    </i>
    <i r="2">
      <x v="207"/>
    </i>
    <i r="2">
      <x v="212"/>
    </i>
    <i r="2">
      <x v="213"/>
    </i>
    <i r="2">
      <x v="217"/>
    </i>
    <i r="1">
      <x v="4"/>
    </i>
    <i r="2">
      <x v="9"/>
    </i>
    <i r="2">
      <x v="16"/>
    </i>
    <i r="2">
      <x v="49"/>
    </i>
    <i r="2">
      <x v="69"/>
    </i>
    <i r="2">
      <x v="78"/>
    </i>
    <i r="2">
      <x v="125"/>
    </i>
    <i r="2">
      <x v="144"/>
    </i>
    <i r="2">
      <x v="155"/>
    </i>
    <i r="2">
      <x v="176"/>
    </i>
    <i r="1">
      <x v="5"/>
    </i>
    <i r="2">
      <x v="39"/>
    </i>
    <i r="2">
      <x v="71"/>
    </i>
    <i r="2">
      <x v="81"/>
    </i>
    <i r="2">
      <x v="113"/>
    </i>
    <i r="2">
      <x v="124"/>
    </i>
    <i r="2">
      <x v="133"/>
    </i>
    <i r="2">
      <x v="154"/>
    </i>
    <i r="1">
      <x v="23"/>
    </i>
    <i r="2">
      <x v="74"/>
    </i>
    <i r="2">
      <x v="87"/>
    </i>
    <i r="2">
      <x v="143"/>
    </i>
    <i r="2">
      <x v="150"/>
    </i>
    <i>
      <x v="1"/>
    </i>
    <i r="1">
      <x v="7"/>
    </i>
    <i r="2">
      <x v="13"/>
    </i>
    <i r="1">
      <x v="10"/>
    </i>
    <i r="2">
      <x v="5"/>
    </i>
    <i r="2">
      <x v="95"/>
    </i>
    <i r="2">
      <x v="119"/>
    </i>
    <i r="1">
      <x v="20"/>
    </i>
    <i r="2">
      <x v="42"/>
    </i>
    <i r="2">
      <x v="51"/>
    </i>
    <i r="2">
      <x v="83"/>
    </i>
    <i r="2">
      <x v="141"/>
    </i>
    <i r="2">
      <x v="185"/>
    </i>
    <i r="2">
      <x v="205"/>
    </i>
    <i r="1">
      <x v="24"/>
    </i>
    <i r="2">
      <x v="199"/>
    </i>
    <i r="1">
      <x v="25"/>
    </i>
    <i r="2">
      <x v="22"/>
    </i>
    <i r="2">
      <x v="35"/>
    </i>
    <i r="2">
      <x v="84"/>
    </i>
    <i r="2">
      <x v="89"/>
    </i>
    <i r="2">
      <x v="162"/>
    </i>
    <i r="1">
      <x v="26"/>
    </i>
    <i r="2">
      <x v="215"/>
    </i>
    <i r="1">
      <x v="27"/>
    </i>
    <i r="2">
      <x v="10"/>
    </i>
    <i r="2">
      <x v="48"/>
    </i>
    <i r="2">
      <x v="68"/>
    </i>
    <i r="2">
      <x v="105"/>
    </i>
    <i r="2">
      <x v="106"/>
    </i>
    <i r="2">
      <x v="123"/>
    </i>
    <i r="2">
      <x v="127"/>
    </i>
    <i r="2">
      <x v="128"/>
    </i>
    <i r="2">
      <x v="137"/>
    </i>
    <i r="2">
      <x v="148"/>
    </i>
    <i r="2">
      <x v="173"/>
    </i>
    <i r="2">
      <x v="174"/>
    </i>
    <i r="2">
      <x v="204"/>
    </i>
    <i>
      <x v="2"/>
    </i>
    <i r="1">
      <x v="2"/>
    </i>
    <i r="2">
      <x v="61"/>
    </i>
    <i r="2">
      <x v="72"/>
    </i>
    <i r="2">
      <x v="80"/>
    </i>
    <i r="2">
      <x v="90"/>
    </i>
    <i r="2">
      <x v="92"/>
    </i>
    <i r="2">
      <x v="94"/>
    </i>
    <i r="2">
      <x v="130"/>
    </i>
    <i r="2">
      <x v="136"/>
    </i>
    <i r="2">
      <x v="139"/>
    </i>
    <i r="2">
      <x v="145"/>
    </i>
    <i r="2">
      <x v="147"/>
    </i>
    <i r="2">
      <x v="151"/>
    </i>
    <i r="2">
      <x v="163"/>
    </i>
    <i r="2">
      <x v="165"/>
    </i>
    <i r="2">
      <x v="177"/>
    </i>
    <i r="2">
      <x v="178"/>
    </i>
    <i r="2">
      <x v="184"/>
    </i>
    <i r="2">
      <x v="194"/>
    </i>
    <i r="1">
      <x v="6"/>
    </i>
    <i r="2">
      <x v="6"/>
    </i>
    <i r="2">
      <x v="14"/>
    </i>
    <i r="2">
      <x v="23"/>
    </i>
    <i r="2">
      <x v="26"/>
    </i>
    <i r="2">
      <x v="45"/>
    </i>
    <i r="2">
      <x v="53"/>
    </i>
    <i r="2">
      <x v="60"/>
    </i>
    <i r="2">
      <x v="79"/>
    </i>
    <i r="2">
      <x v="80"/>
    </i>
    <i r="2">
      <x v="90"/>
    </i>
    <i r="2">
      <x v="140"/>
    </i>
    <i r="2">
      <x v="166"/>
    </i>
    <i r="2">
      <x v="167"/>
    </i>
    <i r="2">
      <x v="188"/>
    </i>
    <i r="2">
      <x v="208"/>
    </i>
    <i r="2">
      <x v="216"/>
    </i>
    <i r="1">
      <x v="15"/>
    </i>
    <i r="2">
      <x v="52"/>
    </i>
    <i r="1">
      <x v="18"/>
    </i>
    <i r="2">
      <x v="25"/>
    </i>
    <i r="2">
      <x v="111"/>
    </i>
    <i r="2">
      <x v="157"/>
    </i>
    <i>
      <x v="3"/>
    </i>
    <i r="1">
      <x/>
    </i>
    <i r="2">
      <x v="7"/>
    </i>
    <i r="2">
      <x v="24"/>
    </i>
    <i r="2">
      <x v="34"/>
    </i>
    <i r="2">
      <x v="82"/>
    </i>
    <i r="2">
      <x v="86"/>
    </i>
    <i r="2">
      <x v="109"/>
    </i>
    <i r="2">
      <x v="110"/>
    </i>
    <i r="2">
      <x v="121"/>
    </i>
    <i r="2">
      <x v="201"/>
    </i>
    <i r="2">
      <x v="202"/>
    </i>
    <i r="2">
      <x v="214"/>
    </i>
    <i r="1">
      <x v="19"/>
    </i>
    <i r="2">
      <x v="3"/>
    </i>
    <i r="2">
      <x v="15"/>
    </i>
    <i r="2">
      <x v="21"/>
    </i>
    <i r="2">
      <x v="46"/>
    </i>
    <i r="2">
      <x v="170"/>
    </i>
    <i r="2">
      <x v="171"/>
    </i>
    <i r="2">
      <x v="203"/>
    </i>
    <i r="2">
      <x v="211"/>
    </i>
    <i r="1">
      <x v="21"/>
    </i>
    <i r="2">
      <x v="93"/>
    </i>
    <i r="2">
      <x v="114"/>
    </i>
    <i r="2">
      <x v="175"/>
    </i>
    <i r="2">
      <x v="181"/>
    </i>
    <i r="2">
      <x v="190"/>
    </i>
    <i r="2">
      <x v="195"/>
    </i>
    <i r="2">
      <x v="197"/>
    </i>
    <i r="1">
      <x v="28"/>
    </i>
    <i r="2">
      <x v="2"/>
    </i>
    <i>
      <x v="4"/>
    </i>
    <i r="1">
      <x v="3"/>
    </i>
    <i r="2">
      <x v="2"/>
    </i>
    <i r="2">
      <x v="31"/>
    </i>
    <i r="2">
      <x v="55"/>
    </i>
    <i r="2">
      <x v="70"/>
    </i>
    <i r="2">
      <x v="100"/>
    </i>
    <i r="2">
      <x v="115"/>
    </i>
    <i r="2">
      <x v="116"/>
    </i>
    <i r="2">
      <x v="118"/>
    </i>
    <i r="2">
      <x v="142"/>
    </i>
    <i r="2">
      <x v="153"/>
    </i>
    <i r="2">
      <x v="172"/>
    </i>
    <i r="2">
      <x v="198"/>
    </i>
    <i r="2">
      <x v="206"/>
    </i>
    <i r="2">
      <x v="209"/>
    </i>
    <i r="1">
      <x v="30"/>
    </i>
    <i r="2">
      <x v="102"/>
    </i>
    <i r="2">
      <x v="182"/>
    </i>
    <i>
      <x v="5"/>
    </i>
    <i r="1">
      <x v="9"/>
    </i>
    <i r="2">
      <x v="11"/>
    </i>
    <i r="2">
      <x v="58"/>
    </i>
    <i r="2">
      <x v="64"/>
    </i>
    <i r="2">
      <x v="107"/>
    </i>
    <i r="2">
      <x v="122"/>
    </i>
    <i r="2">
      <x v="126"/>
    </i>
    <i r="2">
      <x v="132"/>
    </i>
    <i r="2">
      <x v="146"/>
    </i>
    <i r="2">
      <x v="161"/>
    </i>
    <i r="2">
      <x v="180"/>
    </i>
    <i r="1">
      <x v="11"/>
    </i>
    <i r="2">
      <x v="38"/>
    </i>
    <i r="2">
      <x v="43"/>
    </i>
    <i r="2">
      <x v="56"/>
    </i>
    <i r="2">
      <x v="76"/>
    </i>
    <i r="2">
      <x v="88"/>
    </i>
    <i r="2">
      <x v="91"/>
    </i>
    <i r="2">
      <x v="120"/>
    </i>
    <i r="2">
      <x v="135"/>
    </i>
    <i r="2">
      <x v="138"/>
    </i>
    <i r="2">
      <x v="149"/>
    </i>
    <i r="2">
      <x v="169"/>
    </i>
    <i r="2">
      <x v="189"/>
    </i>
    <i r="1">
      <x v="12"/>
    </i>
    <i r="2">
      <x/>
    </i>
    <i r="2">
      <x v="4"/>
    </i>
    <i r="2">
      <x v="28"/>
    </i>
    <i r="2">
      <x v="30"/>
    </i>
    <i r="2">
      <x v="32"/>
    </i>
    <i r="2">
      <x v="59"/>
    </i>
    <i r="2">
      <x v="66"/>
    </i>
    <i r="2">
      <x v="164"/>
    </i>
    <i r="2">
      <x v="200"/>
    </i>
    <i r="1">
      <x v="13"/>
    </i>
    <i r="2">
      <x v="27"/>
    </i>
    <i r="2">
      <x v="33"/>
    </i>
    <i r="2">
      <x v="47"/>
    </i>
    <i r="2">
      <x v="58"/>
    </i>
    <i r="2">
      <x v="77"/>
    </i>
    <i r="2">
      <x v="96"/>
    </i>
    <i r="2">
      <x v="196"/>
    </i>
    <i r="1">
      <x v="16"/>
    </i>
    <i r="2">
      <x v="99"/>
    </i>
    <i r="2">
      <x v="134"/>
    </i>
    <i r="2">
      <x v="159"/>
    </i>
    <i>
      <x v="6"/>
    </i>
    <i r="1">
      <x v="8"/>
    </i>
    <i r="2">
      <x v="8"/>
    </i>
    <i r="2">
      <x v="18"/>
    </i>
    <i r="2">
      <x v="20"/>
    </i>
    <i r="2">
      <x v="37"/>
    </i>
    <i r="2">
      <x v="40"/>
    </i>
    <i r="2">
      <x v="57"/>
    </i>
    <i r="2">
      <x v="62"/>
    </i>
    <i r="2">
      <x v="75"/>
    </i>
    <i r="2">
      <x v="85"/>
    </i>
    <i r="2">
      <x v="97"/>
    </i>
    <i r="2">
      <x v="98"/>
    </i>
    <i r="2">
      <x v="112"/>
    </i>
    <i r="2">
      <x v="129"/>
    </i>
    <i r="2">
      <x v="152"/>
    </i>
    <i r="2">
      <x v="179"/>
    </i>
    <i r="2">
      <x v="186"/>
    </i>
    <i r="2">
      <x v="187"/>
    </i>
    <i r="2">
      <x v="191"/>
    </i>
    <i r="2">
      <x v="193"/>
    </i>
    <i r="2">
      <x v="210"/>
    </i>
    <i r="1">
      <x v="22"/>
    </i>
    <i r="2">
      <x v="29"/>
    </i>
    <i r="2">
      <x v="103"/>
    </i>
    <i r="2">
      <x v="104"/>
    </i>
    <i r="2">
      <x v="183"/>
    </i>
    <i r="1">
      <x v="29"/>
    </i>
    <i r="2">
      <x v="63"/>
    </i>
    <i r="2">
      <x v="108"/>
    </i>
    <i r="2">
      <x v="117"/>
    </i>
    <i r="2">
      <x v="131"/>
    </i>
    <i r="2">
      <x v="156"/>
    </i>
    <i r="2">
      <x v="158"/>
    </i>
    <i r="2">
      <x v="160"/>
    </i>
    <i r="2">
      <x v="168"/>
    </i>
    <i>
      <x v="7"/>
    </i>
    <i r="1">
      <x v="14"/>
    </i>
    <i r="2">
      <x v="36"/>
    </i>
    <i r="2">
      <x v="67"/>
    </i>
    <i r="1">
      <x v="17"/>
    </i>
    <i r="2">
      <x v="44"/>
    </i>
    <i r="2">
      <x v="5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C00000"/>
    <pageSetUpPr fitToPage="1"/>
  </sheetPr>
  <dimension ref="A1:U51"/>
  <sheetViews>
    <sheetView tabSelected="1" zoomScaleNormal="100" zoomScaleSheetLayoutView="100" workbookViewId="0">
      <pane xSplit="2" ySplit="5" topLeftCell="G35" activePane="bottomRight" state="frozen"/>
      <selection activeCell="B62" sqref="B62"/>
      <selection pane="topRight" activeCell="B62" sqref="B62"/>
      <selection pane="bottomLeft" activeCell="B62" sqref="B62"/>
      <selection pane="bottomRight" sqref="A1:XFD1048576"/>
    </sheetView>
  </sheetViews>
  <sheetFormatPr defaultRowHeight="15" outlineLevelRow="1" x14ac:dyDescent="0.25"/>
  <cols>
    <col min="1" max="1" width="8.7109375" style="19" customWidth="1"/>
    <col min="2" max="2" width="25.7109375" style="24" customWidth="1"/>
    <col min="3" max="3" width="9.7109375" style="21" customWidth="1"/>
    <col min="4" max="4" width="9.7109375" style="22" customWidth="1"/>
    <col min="5" max="5" width="9.7109375" style="21" customWidth="1"/>
    <col min="6" max="6" width="9.7109375" style="22" customWidth="1"/>
    <col min="7" max="7" width="9.7109375" style="21" customWidth="1"/>
    <col min="8" max="8" width="9.7109375" style="22" customWidth="1"/>
    <col min="9" max="9" width="9.7109375" style="21" customWidth="1"/>
    <col min="10" max="10" width="9.7109375" style="22" customWidth="1"/>
    <col min="11" max="11" width="9.7109375" style="21" customWidth="1"/>
    <col min="12" max="14" width="9.7109375" style="23" customWidth="1"/>
    <col min="15" max="15" width="14.85546875" style="21" bestFit="1" customWidth="1"/>
    <col min="16" max="16" width="9.140625" style="24" customWidth="1"/>
    <col min="17" max="18" width="12" style="24" customWidth="1"/>
  </cols>
  <sheetData>
    <row r="1" spans="1:21" ht="13.15" customHeight="1" x14ac:dyDescent="0.25">
      <c r="B1" s="20" t="s">
        <v>79</v>
      </c>
      <c r="G1" s="174">
        <f>[4]MAR21!E1</f>
        <v>44256</v>
      </c>
      <c r="H1" s="175"/>
      <c r="Q1" s="166" t="s">
        <v>80</v>
      </c>
      <c r="R1" s="166" t="s">
        <v>80</v>
      </c>
    </row>
    <row r="2" spans="1:21" x14ac:dyDescent="0.25">
      <c r="Q2" s="167"/>
      <c r="R2" s="167"/>
    </row>
    <row r="3" spans="1:21" s="58" customFormat="1" ht="12.75" x14ac:dyDescent="0.2">
      <c r="A3" s="25">
        <v>1</v>
      </c>
      <c r="B3" s="25">
        <f>A3+1</f>
        <v>2</v>
      </c>
      <c r="C3" s="25">
        <f t="shared" ref="C3:O3" si="0">B3+1</f>
        <v>3</v>
      </c>
      <c r="D3" s="25">
        <f t="shared" si="0"/>
        <v>4</v>
      </c>
      <c r="E3" s="25">
        <f t="shared" si="0"/>
        <v>5</v>
      </c>
      <c r="F3" s="25">
        <f t="shared" si="0"/>
        <v>6</v>
      </c>
      <c r="G3" s="25">
        <f t="shared" si="0"/>
        <v>7</v>
      </c>
      <c r="H3" s="25">
        <f t="shared" si="0"/>
        <v>8</v>
      </c>
      <c r="I3" s="25">
        <f t="shared" si="0"/>
        <v>9</v>
      </c>
      <c r="J3" s="25">
        <f t="shared" si="0"/>
        <v>10</v>
      </c>
      <c r="K3" s="25" t="e">
        <f>#REF!+1</f>
        <v>#REF!</v>
      </c>
      <c r="L3" s="25" t="e">
        <f t="shared" si="0"/>
        <v>#REF!</v>
      </c>
      <c r="M3" s="25" t="e">
        <f t="shared" si="0"/>
        <v>#REF!</v>
      </c>
      <c r="N3" s="25" t="e">
        <f t="shared" si="0"/>
        <v>#REF!</v>
      </c>
      <c r="O3" s="25" t="e">
        <f t="shared" si="0"/>
        <v>#REF!</v>
      </c>
      <c r="P3" s="26"/>
      <c r="Q3" s="27">
        <v>3</v>
      </c>
      <c r="R3" s="28"/>
    </row>
    <row r="4" spans="1:21" s="32" customFormat="1" ht="12.75" customHeight="1" x14ac:dyDescent="0.25">
      <c r="A4" s="168" t="s">
        <v>46</v>
      </c>
      <c r="B4" s="170" t="s">
        <v>81</v>
      </c>
      <c r="C4" s="172" t="s">
        <v>82</v>
      </c>
      <c r="D4" s="173"/>
      <c r="E4" s="172" t="s">
        <v>83</v>
      </c>
      <c r="F4" s="173"/>
      <c r="G4" s="172" t="s">
        <v>84</v>
      </c>
      <c r="H4" s="173"/>
      <c r="I4" s="172" t="s">
        <v>85</v>
      </c>
      <c r="J4" s="173"/>
      <c r="K4" s="176" t="s">
        <v>86</v>
      </c>
      <c r="L4" s="177"/>
      <c r="M4" s="172" t="s">
        <v>87</v>
      </c>
      <c r="N4" s="173"/>
      <c r="O4" s="29" t="s">
        <v>88</v>
      </c>
      <c r="P4" s="30"/>
      <c r="Q4" s="31" t="s">
        <v>2140</v>
      </c>
      <c r="R4" s="31" t="s">
        <v>149</v>
      </c>
    </row>
    <row r="5" spans="1:21" s="38" customFormat="1" x14ac:dyDescent="0.25">
      <c r="A5" s="169"/>
      <c r="B5" s="171"/>
      <c r="C5" s="33" t="s">
        <v>89</v>
      </c>
      <c r="D5" s="34" t="s">
        <v>90</v>
      </c>
      <c r="E5" s="33" t="s">
        <v>89</v>
      </c>
      <c r="F5" s="34" t="s">
        <v>90</v>
      </c>
      <c r="G5" s="33" t="s">
        <v>89</v>
      </c>
      <c r="H5" s="34" t="s">
        <v>91</v>
      </c>
      <c r="I5" s="33" t="s">
        <v>89</v>
      </c>
      <c r="J5" s="34" t="s">
        <v>91</v>
      </c>
      <c r="K5" s="33" t="s">
        <v>89</v>
      </c>
      <c r="L5" s="34" t="s">
        <v>92</v>
      </c>
      <c r="M5" s="35" t="s">
        <v>86</v>
      </c>
      <c r="N5" s="35" t="s">
        <v>93</v>
      </c>
      <c r="O5" s="33" t="s">
        <v>89</v>
      </c>
      <c r="P5" s="36"/>
      <c r="Q5" s="37" t="s">
        <v>89</v>
      </c>
      <c r="R5" s="37" t="s">
        <v>89</v>
      </c>
    </row>
    <row r="6" spans="1:21" outlineLevel="1" x14ac:dyDescent="0.25">
      <c r="A6" s="39" t="s">
        <v>94</v>
      </c>
      <c r="B6" s="71" t="s">
        <v>11</v>
      </c>
      <c r="C6" s="40">
        <f>[4]MAR21!D6</f>
        <v>0</v>
      </c>
      <c r="D6" s="41">
        <f t="shared" ref="D6:D46" si="1">C6/($O6)</f>
        <v>0</v>
      </c>
      <c r="E6" s="40">
        <f>[4]MAR21!F6</f>
        <v>0</v>
      </c>
      <c r="F6" s="41">
        <f t="shared" ref="F6:F46" si="2">E6/($O6)</f>
        <v>0</v>
      </c>
      <c r="G6" s="40">
        <f>[4]MAR21!H6</f>
        <v>0.43521609</v>
      </c>
      <c r="H6" s="41">
        <f>G6/(Q6+R6)</f>
        <v>1.6520223298244218E-4</v>
      </c>
      <c r="I6" s="40">
        <f>[4]MAR21!J6</f>
        <v>0.43521609</v>
      </c>
      <c r="J6" s="41">
        <f t="shared" ref="J6:J46" si="3">I6*12/$Q$3/(Q6+R6)</f>
        <v>6.6080893192976874E-4</v>
      </c>
      <c r="K6" s="40">
        <f>[4]MAR21!L6</f>
        <v>33.447741540000003</v>
      </c>
      <c r="L6" s="41">
        <f t="shared" ref="L6:L46" si="4">(K6+M6)/(O6+N6)</f>
        <v>1.0934084918359505E-2</v>
      </c>
      <c r="M6" s="40">
        <f>[4]MAR21!M6</f>
        <v>-4.4303415130000001</v>
      </c>
      <c r="N6" s="40">
        <f>[4]MAR21!N6</f>
        <v>-3.4355919429999999</v>
      </c>
      <c r="O6" s="40">
        <f>[4]MAR21!P6</f>
        <v>2657.2836499799982</v>
      </c>
      <c r="Q6" s="42">
        <f>U6/1000</f>
        <v>2637.6082918599996</v>
      </c>
      <c r="R6" s="42">
        <v>-3.1639375500000009</v>
      </c>
      <c r="S6" s="59"/>
      <c r="T6" t="s">
        <v>57</v>
      </c>
      <c r="U6">
        <f>VLOOKUP(T6,'[2]L&amp;A '!$B$4:$C$35,2,FALSE)</f>
        <v>2637608.2918599998</v>
      </c>
    </row>
    <row r="7" spans="1:21" outlineLevel="1" x14ac:dyDescent="0.25">
      <c r="A7" s="39" t="s">
        <v>95</v>
      </c>
      <c r="B7" s="71" t="s">
        <v>33</v>
      </c>
      <c r="C7" s="40">
        <f>[4]MAR21!D7</f>
        <v>0</v>
      </c>
      <c r="D7" s="41">
        <f t="shared" si="1"/>
        <v>0</v>
      </c>
      <c r="E7" s="40">
        <f>[4]MAR21!F7</f>
        <v>0</v>
      </c>
      <c r="F7" s="41">
        <f t="shared" si="2"/>
        <v>0</v>
      </c>
      <c r="G7" s="40">
        <f>[4]MAR21!H7</f>
        <v>0</v>
      </c>
      <c r="H7" s="41">
        <f t="shared" ref="H7:H46" si="5">G7/(Q7+R7)</f>
        <v>0</v>
      </c>
      <c r="I7" s="40">
        <f>[4]MAR21!J7</f>
        <v>0</v>
      </c>
      <c r="J7" s="41">
        <f t="shared" si="3"/>
        <v>0</v>
      </c>
      <c r="K7" s="40">
        <f>[4]MAR21!L7</f>
        <v>37.297273219999994</v>
      </c>
      <c r="L7" s="41">
        <f t="shared" si="4"/>
        <v>1.7494012904346087E-2</v>
      </c>
      <c r="M7" s="40">
        <f>[4]MAR21!M7</f>
        <v>-3.6023130070000002</v>
      </c>
      <c r="N7" s="40">
        <f>[4]MAR21!N7</f>
        <v>-3.4382713769999995</v>
      </c>
      <c r="O7" s="40">
        <f>[4]MAR21!P7</f>
        <v>1929.52352107</v>
      </c>
      <c r="Q7" s="42">
        <f>U7/1000</f>
        <v>1902.3120072899999</v>
      </c>
      <c r="R7" s="42">
        <v>-3.0050241340000001</v>
      </c>
      <c r="S7" s="59"/>
      <c r="T7" t="s">
        <v>96</v>
      </c>
      <c r="U7">
        <f>VLOOKUP(T7,'[2]L&amp;A '!$B$4:$C$35,2,FALSE)</f>
        <v>1902312.0072899999</v>
      </c>
    </row>
    <row r="8" spans="1:21" outlineLevel="1" x14ac:dyDescent="0.25">
      <c r="A8" s="39" t="s">
        <v>97</v>
      </c>
      <c r="B8" s="71" t="s">
        <v>25</v>
      </c>
      <c r="C8" s="40">
        <f>[4]MAR21!D8</f>
        <v>0</v>
      </c>
      <c r="D8" s="41">
        <f t="shared" si="1"/>
        <v>0</v>
      </c>
      <c r="E8" s="40">
        <f>[4]MAR21!F8</f>
        <v>0</v>
      </c>
      <c r="F8" s="41">
        <f t="shared" si="2"/>
        <v>0</v>
      </c>
      <c r="G8" s="40">
        <f>[4]MAR21!H8</f>
        <v>0.20942888000000001</v>
      </c>
      <c r="H8" s="41">
        <f t="shared" si="5"/>
        <v>1.0608316889353447E-4</v>
      </c>
      <c r="I8" s="40">
        <f>[4]MAR21!J8</f>
        <v>0.20942888000000001</v>
      </c>
      <c r="J8" s="41">
        <f t="shared" si="3"/>
        <v>4.2433267557413789E-4</v>
      </c>
      <c r="K8" s="40">
        <f>[4]MAR21!L8</f>
        <v>94.360708949999989</v>
      </c>
      <c r="L8" s="41">
        <f t="shared" si="4"/>
        <v>4.3608171901639473E-2</v>
      </c>
      <c r="M8" s="40">
        <f>[4]MAR21!M8</f>
        <v>-8.1787938160000007</v>
      </c>
      <c r="N8" s="40">
        <f>[4]MAR21!N8</f>
        <v>-8.1235118260000032</v>
      </c>
      <c r="O8" s="40">
        <f>[4]MAR21!P8</f>
        <v>1984.4025296299988</v>
      </c>
      <c r="Q8" s="42">
        <f>U8/1000</f>
        <v>1981.0854102899996</v>
      </c>
      <c r="R8" s="42">
        <v>-6.8902369710000029</v>
      </c>
      <c r="S8" s="59"/>
      <c r="T8" t="s">
        <v>54</v>
      </c>
      <c r="U8">
        <f>VLOOKUP(T8,'[2]L&amp;A '!$B$4:$C$35,2,FALSE)</f>
        <v>1981085.4102899996</v>
      </c>
    </row>
    <row r="9" spans="1:21" s="46" customFormat="1" x14ac:dyDescent="0.25">
      <c r="A9" s="43" t="s">
        <v>12</v>
      </c>
      <c r="B9" s="72" t="s">
        <v>98</v>
      </c>
      <c r="C9" s="44">
        <f>SUM(C6:C8)</f>
        <v>0</v>
      </c>
      <c r="D9" s="45">
        <f t="shared" si="1"/>
        <v>0</v>
      </c>
      <c r="E9" s="44">
        <f>SUM(E6:E8)</f>
        <v>0</v>
      </c>
      <c r="F9" s="45">
        <f t="shared" si="2"/>
        <v>0</v>
      </c>
      <c r="G9" s="44">
        <f>SUM(G6:G8)</f>
        <v>0.64464496999999998</v>
      </c>
      <c r="H9" s="45">
        <f t="shared" si="5"/>
        <v>9.9055050457420217E-5</v>
      </c>
      <c r="I9" s="44">
        <f>SUM(I6:I8)</f>
        <v>0.64464496999999998</v>
      </c>
      <c r="J9" s="45">
        <f t="shared" si="3"/>
        <v>3.9622020182968087E-4</v>
      </c>
      <c r="K9" s="44">
        <f>SUM(K6:K8)</f>
        <v>165.10572371000001</v>
      </c>
      <c r="L9" s="45">
        <f t="shared" si="4"/>
        <v>2.2710410825792275E-2</v>
      </c>
      <c r="M9" s="44">
        <f>SUM(M6:M8)</f>
        <v>-16.211448336000004</v>
      </c>
      <c r="N9" s="44">
        <f>SUM(N6:N8)</f>
        <v>-14.997375146000003</v>
      </c>
      <c r="O9" s="44">
        <f>SUM(O6:O8)</f>
        <v>6571.2097006799968</v>
      </c>
      <c r="Q9" s="44">
        <f>SUM(Q6:Q8)</f>
        <v>6521.005709439999</v>
      </c>
      <c r="R9" s="44">
        <f t="shared" ref="R9" si="6">SUM(R6:R8)</f>
        <v>-13.059198655000003</v>
      </c>
      <c r="S9" s="59"/>
    </row>
    <row r="10" spans="1:21" outlineLevel="1" x14ac:dyDescent="0.25">
      <c r="A10" s="39" t="s">
        <v>99</v>
      </c>
      <c r="B10" s="73" t="s">
        <v>37</v>
      </c>
      <c r="C10" s="40">
        <f>[4]MAR21!D10</f>
        <v>0</v>
      </c>
      <c r="D10" s="41">
        <f t="shared" si="1"/>
        <v>0</v>
      </c>
      <c r="E10" s="40">
        <f>[4]MAR21!F10</f>
        <v>0</v>
      </c>
      <c r="F10" s="41">
        <f t="shared" si="2"/>
        <v>0</v>
      </c>
      <c r="G10" s="40">
        <f>[4]MAR21!H10</f>
        <v>2.7088348300000002</v>
      </c>
      <c r="H10" s="41">
        <f t="shared" si="5"/>
        <v>4.5091137225324231E-3</v>
      </c>
      <c r="I10" s="40">
        <f>[4]MAR21!J10</f>
        <v>2.7088348300000002</v>
      </c>
      <c r="J10" s="41">
        <f t="shared" si="3"/>
        <v>1.8036454890129693E-2</v>
      </c>
      <c r="K10" s="40">
        <f>[4]MAR21!L10</f>
        <v>8.7665203399999996</v>
      </c>
      <c r="L10" s="41">
        <f t="shared" si="4"/>
        <v>1.3450049313259943E-2</v>
      </c>
      <c r="M10" s="40">
        <f>[4]MAR21!M10</f>
        <v>-0.78102328199999993</v>
      </c>
      <c r="N10" s="40">
        <f>[4]MAR21!N10</f>
        <v>-0.49258539200000001</v>
      </c>
      <c r="O10" s="40">
        <f>[4]MAR21!P10</f>
        <v>594.20766196999978</v>
      </c>
      <c r="Q10" s="42">
        <f t="shared" ref="Q10:Q16" si="7">U10/1000</f>
        <v>601.14975370000025</v>
      </c>
      <c r="R10" s="97">
        <v>-0.40313325799999999</v>
      </c>
      <c r="S10" s="59"/>
      <c r="T10" t="s">
        <v>63</v>
      </c>
      <c r="U10">
        <f>VLOOKUP(T10,'[2]L&amp;A '!$B$4:$C$35,2,FALSE)</f>
        <v>601149.75370000023</v>
      </c>
    </row>
    <row r="11" spans="1:21" s="76" customFormat="1" outlineLevel="1" x14ac:dyDescent="0.25">
      <c r="A11" s="39" t="s">
        <v>100</v>
      </c>
      <c r="B11" s="73" t="s">
        <v>26</v>
      </c>
      <c r="C11" s="40">
        <f>[4]MAR21!D11</f>
        <v>0</v>
      </c>
      <c r="D11" s="41">
        <f t="shared" si="1"/>
        <v>0</v>
      </c>
      <c r="E11" s="40">
        <f>[4]MAR21!F11</f>
        <v>0</v>
      </c>
      <c r="F11" s="41">
        <f t="shared" si="2"/>
        <v>0</v>
      </c>
      <c r="G11" s="40">
        <f>[4]MAR21!H11</f>
        <v>0</v>
      </c>
      <c r="H11" s="41">
        <f t="shared" si="5"/>
        <v>0</v>
      </c>
      <c r="I11" s="40">
        <f>[4]MAR21!J11</f>
        <v>0</v>
      </c>
      <c r="J11" s="41">
        <f t="shared" si="3"/>
        <v>0</v>
      </c>
      <c r="K11" s="40">
        <f>[4]MAR21!L11</f>
        <v>0.16527196</v>
      </c>
      <c r="L11" s="41">
        <f t="shared" si="4"/>
        <v>2.6716687722750878E-4</v>
      </c>
      <c r="M11" s="40">
        <f>[4]MAR21!M11</f>
        <v>-9.4363299999999997E-3</v>
      </c>
      <c r="N11" s="40">
        <f>[4]MAR21!N11</f>
        <v>3.0567000000000137E-4</v>
      </c>
      <c r="O11" s="40">
        <f>[4]MAR21!P11</f>
        <v>583.28917848000015</v>
      </c>
      <c r="P11" s="74"/>
      <c r="Q11" s="42">
        <f t="shared" si="7"/>
        <v>589.76364679000017</v>
      </c>
      <c r="R11" s="97">
        <v>-5.8034800000000006E-4</v>
      </c>
      <c r="S11" s="75"/>
      <c r="T11" s="76" t="s">
        <v>55</v>
      </c>
      <c r="U11">
        <f>VLOOKUP(T11,'[2]L&amp;A '!$B$4:$C$35,2,FALSE)</f>
        <v>589763.64679000014</v>
      </c>
    </row>
    <row r="12" spans="1:21" s="76" customFormat="1" outlineLevel="1" x14ac:dyDescent="0.25">
      <c r="A12" s="39" t="s">
        <v>101</v>
      </c>
      <c r="B12" s="73" t="s">
        <v>23</v>
      </c>
      <c r="C12" s="40">
        <f>[4]MAR21!D12</f>
        <v>0</v>
      </c>
      <c r="D12" s="41">
        <f t="shared" si="1"/>
        <v>0</v>
      </c>
      <c r="E12" s="40">
        <f>[4]MAR21!F12</f>
        <v>0</v>
      </c>
      <c r="F12" s="41">
        <f t="shared" si="2"/>
        <v>0</v>
      </c>
      <c r="G12" s="40">
        <f>[4]MAR21!H12</f>
        <v>0</v>
      </c>
      <c r="H12" s="41">
        <f t="shared" si="5"/>
        <v>0</v>
      </c>
      <c r="I12" s="40">
        <f>[4]MAR21!J12</f>
        <v>0</v>
      </c>
      <c r="J12" s="41">
        <f t="shared" si="3"/>
        <v>0</v>
      </c>
      <c r="K12" s="40">
        <f>[4]MAR21!L12</f>
        <v>47.416696999999992</v>
      </c>
      <c r="L12" s="41">
        <f t="shared" si="4"/>
        <v>2.6993627493244458E-2</v>
      </c>
      <c r="M12" s="40">
        <f>[4]MAR21!M12</f>
        <v>-6.7778770039999996</v>
      </c>
      <c r="N12" s="40">
        <f>[4]MAR21!N12</f>
        <v>-6.7776123339999996</v>
      </c>
      <c r="O12" s="40">
        <f>[4]MAR21!P12</f>
        <v>1512.2744191700001</v>
      </c>
      <c r="P12" s="74"/>
      <c r="Q12" s="42">
        <f t="shared" si="7"/>
        <v>1459.7561078899998</v>
      </c>
      <c r="R12" s="97">
        <v>-6.3126712029999998</v>
      </c>
      <c r="S12" s="75"/>
      <c r="T12" s="76" t="s">
        <v>64</v>
      </c>
      <c r="U12">
        <f>VLOOKUP(T12,'[2]L&amp;A '!$B$4:$C$35,2,FALSE)</f>
        <v>1459756.1078899999</v>
      </c>
    </row>
    <row r="13" spans="1:21" s="76" customFormat="1" outlineLevel="1" x14ac:dyDescent="0.25">
      <c r="A13" s="39" t="s">
        <v>102</v>
      </c>
      <c r="B13" s="73" t="s">
        <v>27</v>
      </c>
      <c r="C13" s="40">
        <f>[4]MAR21!D13</f>
        <v>0</v>
      </c>
      <c r="D13" s="41">
        <f t="shared" si="1"/>
        <v>0</v>
      </c>
      <c r="E13" s="40">
        <f>[4]MAR21!F13</f>
        <v>0</v>
      </c>
      <c r="F13" s="41">
        <f t="shared" si="2"/>
        <v>0</v>
      </c>
      <c r="G13" s="40">
        <f>[4]MAR21!H13</f>
        <v>1.8852475800000001</v>
      </c>
      <c r="H13" s="41">
        <f t="shared" si="5"/>
        <v>3.3566168973929878E-3</v>
      </c>
      <c r="I13" s="40">
        <f>[4]MAR21!J13</f>
        <v>1.8852475800000001</v>
      </c>
      <c r="J13" s="41">
        <f t="shared" si="3"/>
        <v>1.3426467589571953E-2</v>
      </c>
      <c r="K13" s="40">
        <f>[4]MAR21!L13</f>
        <v>49.92114921000001</v>
      </c>
      <c r="L13" s="41">
        <f t="shared" si="4"/>
        <v>8.2824920503412142E-2</v>
      </c>
      <c r="M13" s="40">
        <f>[4]MAR21!M13</f>
        <v>-0.48065720400000006</v>
      </c>
      <c r="N13" s="40">
        <f>[4]MAR21!N13</f>
        <v>-0.46401358400000009</v>
      </c>
      <c r="O13" s="40">
        <f>[4]MAR21!P13</f>
        <v>597.39174627</v>
      </c>
      <c r="P13" s="74"/>
      <c r="Q13" s="42">
        <f t="shared" si="7"/>
        <v>562.80965595999987</v>
      </c>
      <c r="R13" s="97">
        <v>-1.1585537849999998</v>
      </c>
      <c r="S13" s="75"/>
      <c r="T13" s="76" t="s">
        <v>61</v>
      </c>
      <c r="U13">
        <f>VLOOKUP(T13,'[2]L&amp;A '!$B$4:$C$35,2,FALSE)</f>
        <v>562809.65595999989</v>
      </c>
    </row>
    <row r="14" spans="1:21" outlineLevel="1" x14ac:dyDescent="0.25">
      <c r="A14" s="39" t="s">
        <v>103</v>
      </c>
      <c r="B14" s="77" t="s">
        <v>24</v>
      </c>
      <c r="C14" s="40">
        <f>[4]MAR21!D14</f>
        <v>0</v>
      </c>
      <c r="D14" s="41">
        <f t="shared" si="1"/>
        <v>0</v>
      </c>
      <c r="E14" s="40">
        <f>[4]MAR21!F14</f>
        <v>0</v>
      </c>
      <c r="F14" s="41">
        <f t="shared" si="2"/>
        <v>0</v>
      </c>
      <c r="G14" s="40">
        <f>[4]MAR21!H14</f>
        <v>0</v>
      </c>
      <c r="H14" s="41">
        <f t="shared" si="5"/>
        <v>0</v>
      </c>
      <c r="I14" s="40">
        <f>[4]MAR21!J14</f>
        <v>0</v>
      </c>
      <c r="J14" s="41">
        <f t="shared" si="3"/>
        <v>0</v>
      </c>
      <c r="K14" s="40">
        <f>[4]MAR21!L14</f>
        <v>105.72570557</v>
      </c>
      <c r="L14" s="41">
        <f t="shared" si="4"/>
        <v>0.11129744684210646</v>
      </c>
      <c r="M14" s="40">
        <f>[4]MAR21!M14</f>
        <v>-2.5481984780000002</v>
      </c>
      <c r="N14" s="40">
        <f>[4]MAR21!N14</f>
        <v>-2.4936886080000011</v>
      </c>
      <c r="O14" s="40">
        <f>[4]MAR21!P14</f>
        <v>929.53658150000024</v>
      </c>
      <c r="Q14" s="42">
        <f t="shared" si="7"/>
        <v>905.30538969000008</v>
      </c>
      <c r="R14" s="97">
        <v>-1.6398867930000001</v>
      </c>
      <c r="S14" s="59"/>
      <c r="T14" t="s">
        <v>104</v>
      </c>
      <c r="U14">
        <f>VLOOKUP(T14,'[2]L&amp;A '!$B$4:$C$35,2,FALSE)</f>
        <v>905305.3896900001</v>
      </c>
    </row>
    <row r="15" spans="1:21" outlineLevel="1" x14ac:dyDescent="0.25">
      <c r="A15" s="39" t="s">
        <v>105</v>
      </c>
      <c r="B15" s="73" t="s">
        <v>8</v>
      </c>
      <c r="C15" s="40">
        <f>[4]MAR21!D15</f>
        <v>0</v>
      </c>
      <c r="D15" s="41">
        <f t="shared" si="1"/>
        <v>0</v>
      </c>
      <c r="E15" s="40">
        <f>[4]MAR21!F15</f>
        <v>0</v>
      </c>
      <c r="F15" s="41">
        <f t="shared" si="2"/>
        <v>0</v>
      </c>
      <c r="G15" s="40">
        <f>[4]MAR21!H15</f>
        <v>0</v>
      </c>
      <c r="H15" s="41">
        <f t="shared" si="5"/>
        <v>0</v>
      </c>
      <c r="I15" s="40">
        <f>[4]MAR21!J15</f>
        <v>0</v>
      </c>
      <c r="J15" s="41">
        <f t="shared" si="3"/>
        <v>0</v>
      </c>
      <c r="K15" s="40">
        <f>[4]MAR21!L15</f>
        <v>39.582539619999991</v>
      </c>
      <c r="L15" s="41">
        <f t="shared" si="4"/>
        <v>7.2723968194886399E-2</v>
      </c>
      <c r="M15" s="40">
        <f>[4]MAR21!M15</f>
        <v>-2.5688652130000005</v>
      </c>
      <c r="N15" s="40">
        <f>[4]MAR21!N15</f>
        <v>-2.4322089230000006</v>
      </c>
      <c r="O15" s="40">
        <f>[4]MAR21!P15</f>
        <v>511.39335785000003</v>
      </c>
      <c r="Q15" s="42">
        <f t="shared" si="7"/>
        <v>483.61147957999981</v>
      </c>
      <c r="R15" s="97">
        <v>-2.525245639</v>
      </c>
      <c r="S15" s="59"/>
      <c r="T15" t="s">
        <v>65</v>
      </c>
      <c r="U15">
        <f>VLOOKUP(T15,'[2]L&amp;A '!$B$4:$C$35,2,FALSE)</f>
        <v>483611.47957999981</v>
      </c>
    </row>
    <row r="16" spans="1:21" outlineLevel="1" x14ac:dyDescent="0.25">
      <c r="A16" s="39" t="s">
        <v>106</v>
      </c>
      <c r="B16" s="77" t="s">
        <v>38</v>
      </c>
      <c r="C16" s="40">
        <f>[4]MAR21!D16</f>
        <v>0</v>
      </c>
      <c r="D16" s="41">
        <f t="shared" si="1"/>
        <v>0</v>
      </c>
      <c r="E16" s="40">
        <f>[4]MAR21!F16</f>
        <v>0</v>
      </c>
      <c r="F16" s="41">
        <f t="shared" si="2"/>
        <v>0</v>
      </c>
      <c r="G16" s="40">
        <f>[4]MAR21!H16</f>
        <v>0</v>
      </c>
      <c r="H16" s="41">
        <f t="shared" si="5"/>
        <v>0</v>
      </c>
      <c r="I16" s="40">
        <f>[4]MAR21!J16</f>
        <v>3.1647868900000002</v>
      </c>
      <c r="J16" s="41">
        <f t="shared" si="3"/>
        <v>1.1697672830417003E-2</v>
      </c>
      <c r="K16" s="40">
        <f>[4]MAR21!L16</f>
        <v>532.81670870000005</v>
      </c>
      <c r="L16" s="41">
        <f t="shared" si="4"/>
        <v>0.49016267104656436</v>
      </c>
      <c r="M16" s="40">
        <f>[4]MAR21!M16</f>
        <v>-6.1127335</v>
      </c>
      <c r="N16" s="40">
        <f>[4]MAR21!N16</f>
        <v>-6.1298943600000007</v>
      </c>
      <c r="O16" s="40">
        <f>[4]MAR21!P16</f>
        <v>1080.6792354499999</v>
      </c>
      <c r="Q16" s="42">
        <f t="shared" si="7"/>
        <v>1086.7435139300001</v>
      </c>
      <c r="R16" s="97">
        <v>-4.5498380149999997</v>
      </c>
      <c r="S16" s="59"/>
      <c r="T16" t="s">
        <v>107</v>
      </c>
      <c r="U16">
        <f>VLOOKUP(T16,'[2]L&amp;A '!$B$4:$C$35,2,FALSE)</f>
        <v>1086743.5139300001</v>
      </c>
    </row>
    <row r="17" spans="1:21" s="46" customFormat="1" x14ac:dyDescent="0.25">
      <c r="A17" s="43" t="s">
        <v>9</v>
      </c>
      <c r="B17" s="78" t="s">
        <v>108</v>
      </c>
      <c r="C17" s="44">
        <f>SUM(C10:C16)</f>
        <v>0</v>
      </c>
      <c r="D17" s="45">
        <f t="shared" si="1"/>
        <v>0</v>
      </c>
      <c r="E17" s="44">
        <f>SUM(E10:E16)</f>
        <v>0</v>
      </c>
      <c r="F17" s="45">
        <f t="shared" si="2"/>
        <v>0</v>
      </c>
      <c r="G17" s="44">
        <f>SUM(G10:G16)</f>
        <v>4.5940824100000004</v>
      </c>
      <c r="H17" s="45">
        <f t="shared" si="5"/>
        <v>8.0987963134257024E-4</v>
      </c>
      <c r="I17" s="44">
        <f>SUM(I10:I16)</f>
        <v>7.7588693000000006</v>
      </c>
      <c r="J17" s="45">
        <f t="shared" si="3"/>
        <v>5.4711689060181106E-3</v>
      </c>
      <c r="K17" s="47">
        <f>SUM(K10:K16)</f>
        <v>784.39459239999996</v>
      </c>
      <c r="L17" s="45">
        <f t="shared" si="4"/>
        <v>0.13214475235710119</v>
      </c>
      <c r="M17" s="47">
        <f>SUM(M10:M16)</f>
        <v>-19.278791010999999</v>
      </c>
      <c r="N17" s="47">
        <f>SUM(N10:N16)</f>
        <v>-18.789697531000002</v>
      </c>
      <c r="O17" s="44">
        <f>SUM(O10:O16)</f>
        <v>5808.7721806900008</v>
      </c>
      <c r="Q17" s="44">
        <f>SUM(Q10:Q16)</f>
        <v>5689.1395475400004</v>
      </c>
      <c r="R17" s="44">
        <f t="shared" ref="R17" si="8">SUM(R10:R16)</f>
        <v>-16.589909040999999</v>
      </c>
      <c r="S17" s="59"/>
    </row>
    <row r="18" spans="1:21" outlineLevel="1" x14ac:dyDescent="0.25">
      <c r="A18" s="39" t="s">
        <v>109</v>
      </c>
      <c r="B18" s="71" t="s">
        <v>6</v>
      </c>
      <c r="C18" s="40">
        <f>[4]MAR21!D18</f>
        <v>0</v>
      </c>
      <c r="D18" s="41">
        <f t="shared" si="1"/>
        <v>0</v>
      </c>
      <c r="E18" s="40">
        <f>[4]MAR21!F18</f>
        <v>0</v>
      </c>
      <c r="F18" s="41">
        <f t="shared" si="2"/>
        <v>0</v>
      </c>
      <c r="G18" s="40">
        <f>[4]MAR21!H18</f>
        <v>0</v>
      </c>
      <c r="H18" s="41">
        <f t="shared" si="5"/>
        <v>0</v>
      </c>
      <c r="I18" s="40">
        <f>[4]MAR21!J18</f>
        <v>3.1702130499999996</v>
      </c>
      <c r="J18" s="41">
        <f t="shared" si="3"/>
        <v>2.0215582572694481E-2</v>
      </c>
      <c r="K18" s="40">
        <f>[4]MAR21!L18</f>
        <v>25.639807729999998</v>
      </c>
      <c r="L18" s="41">
        <f t="shared" si="4"/>
        <v>3.7704198418093859E-2</v>
      </c>
      <c r="M18" s="40">
        <f>[4]MAR21!M18</f>
        <v>-2.0947227129999999</v>
      </c>
      <c r="N18" s="40">
        <f>[4]MAR21!N18</f>
        <v>-2.0874236029999995</v>
      </c>
      <c r="O18" s="40">
        <f>[4]MAR21!P18</f>
        <v>626.55594448000011</v>
      </c>
      <c r="Q18" s="42">
        <f>U18/1000</f>
        <v>628.89561344999993</v>
      </c>
      <c r="R18" s="97">
        <v>-1.6145467580000001</v>
      </c>
      <c r="S18" s="59"/>
      <c r="T18" t="s">
        <v>142</v>
      </c>
      <c r="U18">
        <f>VLOOKUP(T18,'[2]L&amp;A '!$B$4:$C$35,2,FALSE)</f>
        <v>628895.61344999995</v>
      </c>
    </row>
    <row r="19" spans="1:21" outlineLevel="1" x14ac:dyDescent="0.25">
      <c r="A19" s="39" t="s">
        <v>110</v>
      </c>
      <c r="B19" s="71" t="s">
        <v>10</v>
      </c>
      <c r="C19" s="40">
        <f>[4]MAR21!D19</f>
        <v>0</v>
      </c>
      <c r="D19" s="41">
        <f t="shared" si="1"/>
        <v>0</v>
      </c>
      <c r="E19" s="40">
        <f>[4]MAR21!F19</f>
        <v>0</v>
      </c>
      <c r="F19" s="41">
        <f t="shared" si="2"/>
        <v>0</v>
      </c>
      <c r="G19" s="40">
        <f>[4]MAR21!H19</f>
        <v>0</v>
      </c>
      <c r="H19" s="41">
        <f t="shared" si="5"/>
        <v>0</v>
      </c>
      <c r="I19" s="40">
        <f>[4]MAR21!J19</f>
        <v>3.0372707700000001</v>
      </c>
      <c r="J19" s="41">
        <f t="shared" si="3"/>
        <v>9.8137842492297799E-3</v>
      </c>
      <c r="K19" s="40">
        <f>[4]MAR21!L19</f>
        <v>33.439943519999993</v>
      </c>
      <c r="L19" s="41">
        <f t="shared" si="4"/>
        <v>2.5402758646716744E-2</v>
      </c>
      <c r="M19" s="40">
        <f>[4]MAR21!M19</f>
        <v>-1.0163583599999997</v>
      </c>
      <c r="N19" s="40">
        <f>[4]MAR21!N19</f>
        <v>-0.9902524499999994</v>
      </c>
      <c r="O19" s="40">
        <f>[4]MAR21!P19</f>
        <v>1277.3707279299999</v>
      </c>
      <c r="Q19" s="42">
        <f>U19/1000</f>
        <v>1238.97855807</v>
      </c>
      <c r="R19" s="97">
        <v>-1.0174646260000002</v>
      </c>
      <c r="S19" s="59"/>
      <c r="T19" t="s">
        <v>143</v>
      </c>
      <c r="U19">
        <f>VLOOKUP(T19,'[2]L&amp;A '!$B$4:$C$35,2,FALSE)</f>
        <v>1238978.55807</v>
      </c>
    </row>
    <row r="20" spans="1:21" outlineLevel="1" x14ac:dyDescent="0.25">
      <c r="A20" s="39" t="s">
        <v>111</v>
      </c>
      <c r="B20" s="71" t="s">
        <v>44</v>
      </c>
      <c r="C20" s="40">
        <f>[4]MAR21!D20</f>
        <v>0</v>
      </c>
      <c r="D20" s="41">
        <f t="shared" si="1"/>
        <v>0</v>
      </c>
      <c r="E20" s="40">
        <f>[4]MAR21!F20</f>
        <v>0</v>
      </c>
      <c r="F20" s="41">
        <f t="shared" si="2"/>
        <v>0</v>
      </c>
      <c r="G20" s="40">
        <f>[4]MAR21!H20</f>
        <v>0</v>
      </c>
      <c r="H20" s="41">
        <f t="shared" si="5"/>
        <v>0</v>
      </c>
      <c r="I20" s="40">
        <f>[4]MAR21!J20</f>
        <v>0</v>
      </c>
      <c r="J20" s="41">
        <f t="shared" si="3"/>
        <v>0</v>
      </c>
      <c r="K20" s="40">
        <f>[4]MAR21!L20</f>
        <v>16.703025</v>
      </c>
      <c r="L20" s="41">
        <f t="shared" si="4"/>
        <v>1.9057764548454353E-2</v>
      </c>
      <c r="M20" s="40">
        <f>[4]MAR21!M20</f>
        <v>-0.70303309599999975</v>
      </c>
      <c r="N20" s="40">
        <f>[4]MAR21!N20</f>
        <v>-0.62936852599999993</v>
      </c>
      <c r="O20" s="40">
        <f>[4]MAR21!P20</f>
        <v>840.18176531000017</v>
      </c>
      <c r="Q20" s="42">
        <f>U20/1000</f>
        <v>869.05812281000021</v>
      </c>
      <c r="R20" s="97">
        <v>-0.48609321700000008</v>
      </c>
      <c r="S20" s="59"/>
      <c r="T20" t="s">
        <v>68</v>
      </c>
      <c r="U20">
        <f>VLOOKUP(T20,'[2]L&amp;A '!$B$4:$C$35,2,FALSE)</f>
        <v>869058.1228100002</v>
      </c>
    </row>
    <row r="21" spans="1:21" outlineLevel="1" x14ac:dyDescent="0.25">
      <c r="A21" s="39" t="s">
        <v>112</v>
      </c>
      <c r="B21" s="71" t="s">
        <v>42</v>
      </c>
      <c r="C21" s="40">
        <f>[4]MAR21!D21</f>
        <v>0</v>
      </c>
      <c r="D21" s="41">
        <f t="shared" si="1"/>
        <v>0</v>
      </c>
      <c r="E21" s="40">
        <f>[4]MAR21!F21</f>
        <v>0</v>
      </c>
      <c r="F21" s="41">
        <f t="shared" si="2"/>
        <v>0</v>
      </c>
      <c r="G21" s="40">
        <f>[4]MAR21!H21</f>
        <v>0</v>
      </c>
      <c r="H21" s="41">
        <f t="shared" si="5"/>
        <v>0</v>
      </c>
      <c r="I21" s="40">
        <f>[4]MAR21!J21</f>
        <v>0</v>
      </c>
      <c r="J21" s="41">
        <f t="shared" si="3"/>
        <v>0</v>
      </c>
      <c r="K21" s="40">
        <f>[4]MAR21!L21</f>
        <v>0.61952345999999991</v>
      </c>
      <c r="L21" s="41">
        <f t="shared" si="4"/>
        <v>1.5540424400308022E-3</v>
      </c>
      <c r="M21" s="40">
        <f>[4]MAR21!M21</f>
        <v>-6.9527120000000006E-3</v>
      </c>
      <c r="N21" s="40">
        <f>[4]MAR21!N21</f>
        <v>-8.3011200000000101E-4</v>
      </c>
      <c r="O21" s="40">
        <f>[4]MAR21!P21</f>
        <v>394.17973553999997</v>
      </c>
      <c r="Q21" s="42">
        <f>U21/1000</f>
        <v>401.88994546000004</v>
      </c>
      <c r="R21" s="97">
        <v>2.7502359999999992E-3</v>
      </c>
      <c r="S21" s="59"/>
      <c r="T21" t="s">
        <v>62</v>
      </c>
      <c r="U21">
        <f>VLOOKUP(T21,'[2]L&amp;A '!$B$4:$C$35,2,FALSE)</f>
        <v>401889.94546000002</v>
      </c>
    </row>
    <row r="22" spans="1:21" s="46" customFormat="1" x14ac:dyDescent="0.25">
      <c r="A22" s="43" t="s">
        <v>7</v>
      </c>
      <c r="B22" s="79" t="s">
        <v>113</v>
      </c>
      <c r="C22" s="44">
        <f>SUM(C18:C21)</f>
        <v>0</v>
      </c>
      <c r="D22" s="45">
        <f t="shared" si="1"/>
        <v>0</v>
      </c>
      <c r="E22" s="48">
        <f>SUM(E18:E21)</f>
        <v>0</v>
      </c>
      <c r="F22" s="45">
        <f t="shared" si="2"/>
        <v>0</v>
      </c>
      <c r="G22" s="44">
        <f>SUM(G18:G21)</f>
        <v>0</v>
      </c>
      <c r="H22" s="45">
        <f t="shared" si="5"/>
        <v>0</v>
      </c>
      <c r="I22" s="44">
        <f>SUM(I18:I21)</f>
        <v>6.2074838200000002</v>
      </c>
      <c r="J22" s="45">
        <f t="shared" si="3"/>
        <v>7.918449072970242E-3</v>
      </c>
      <c r="K22" s="44">
        <f>SUM(K18:K21)</f>
        <v>76.40229970999998</v>
      </c>
      <c r="L22" s="45">
        <f t="shared" si="4"/>
        <v>2.3155008299559209E-2</v>
      </c>
      <c r="M22" s="44">
        <f>SUM(M18:M21)</f>
        <v>-3.8210668809999988</v>
      </c>
      <c r="N22" s="44">
        <f>SUM(N18:N21)</f>
        <v>-3.7078746909999989</v>
      </c>
      <c r="O22" s="44">
        <f>SUM(O18:O21)</f>
        <v>3138.2881732600003</v>
      </c>
      <c r="Q22" s="44">
        <f>SUM(Q18:Q21)</f>
        <v>3138.8222397900004</v>
      </c>
      <c r="R22" s="44">
        <f t="shared" ref="R22" si="9">SUM(R18:R21)</f>
        <v>-3.1153543650000004</v>
      </c>
      <c r="S22" s="59"/>
    </row>
    <row r="23" spans="1:21" outlineLevel="1" x14ac:dyDescent="0.25">
      <c r="A23" s="39" t="s">
        <v>114</v>
      </c>
      <c r="B23" s="80" t="s">
        <v>17</v>
      </c>
      <c r="C23" s="40">
        <f>[4]MAR21!D23</f>
        <v>0</v>
      </c>
      <c r="D23" s="41">
        <f t="shared" si="1"/>
        <v>0</v>
      </c>
      <c r="E23" s="40">
        <f>[4]MAR21!F23</f>
        <v>0</v>
      </c>
      <c r="F23" s="41">
        <f t="shared" si="2"/>
        <v>0</v>
      </c>
      <c r="G23" s="40">
        <f>[4]MAR21!H23</f>
        <v>0</v>
      </c>
      <c r="H23" s="41">
        <f t="shared" si="5"/>
        <v>0</v>
      </c>
      <c r="I23" s="40">
        <f>[4]MAR21!J23</f>
        <v>0</v>
      </c>
      <c r="J23" s="41">
        <f t="shared" si="3"/>
        <v>0</v>
      </c>
      <c r="K23" s="40">
        <f>[4]MAR21!L23</f>
        <v>27.546698629999998</v>
      </c>
      <c r="L23" s="41">
        <f t="shared" si="4"/>
        <v>3.6001380797990659E-2</v>
      </c>
      <c r="M23" s="40">
        <f>[4]MAR21!M23</f>
        <v>-2.1655455619999997</v>
      </c>
      <c r="N23" s="40">
        <f>[4]MAR21!N23</f>
        <v>-2.1560212719999994</v>
      </c>
      <c r="O23" s="40">
        <f>[4]MAR21!P23</f>
        <v>707.16101011999979</v>
      </c>
      <c r="Q23" s="42">
        <f>U23/1000</f>
        <v>687.35303771999997</v>
      </c>
      <c r="R23" s="97">
        <v>-2.1506731449999994</v>
      </c>
      <c r="S23" s="59"/>
      <c r="T23" t="s">
        <v>66</v>
      </c>
      <c r="U23">
        <f>VLOOKUP(T23,'[2]L&amp;A '!$B$4:$C$35,2,FALSE)</f>
        <v>687353.03772000002</v>
      </c>
    </row>
    <row r="24" spans="1:21" outlineLevel="1" x14ac:dyDescent="0.25">
      <c r="A24" s="39" t="s">
        <v>115</v>
      </c>
      <c r="B24" s="80" t="s">
        <v>30</v>
      </c>
      <c r="C24" s="40">
        <f>[4]MAR21!D24</f>
        <v>0</v>
      </c>
      <c r="D24" s="41">
        <f t="shared" si="1"/>
        <v>0</v>
      </c>
      <c r="E24" s="40">
        <f>[4]MAR21!F24</f>
        <v>0</v>
      </c>
      <c r="F24" s="41">
        <f t="shared" si="2"/>
        <v>0</v>
      </c>
      <c r="G24" s="40">
        <f>[4]MAR21!H24</f>
        <v>2.6478106700000001</v>
      </c>
      <c r="H24" s="41">
        <f t="shared" si="5"/>
        <v>1.7352775401700573E-3</v>
      </c>
      <c r="I24" s="40">
        <f>[4]MAR21!J24</f>
        <v>2.6478106700000001</v>
      </c>
      <c r="J24" s="41">
        <f t="shared" si="3"/>
        <v>6.941110160680229E-3</v>
      </c>
      <c r="K24" s="40">
        <f>[4]MAR21!L24</f>
        <v>62.959492340000011</v>
      </c>
      <c r="L24" s="41">
        <f t="shared" si="4"/>
        <v>3.7851513453717706E-2</v>
      </c>
      <c r="M24" s="40">
        <f>[4]MAR21!M24</f>
        <v>-3.2054083560000004</v>
      </c>
      <c r="N24" s="40">
        <f>[4]MAR21!N24</f>
        <v>-3.1155660460000014</v>
      </c>
      <c r="O24" s="40">
        <f>[4]MAR21!P24</f>
        <v>1581.7600780300002</v>
      </c>
      <c r="Q24" s="42">
        <f>U24/1000</f>
        <v>1528.6744723599995</v>
      </c>
      <c r="R24" s="97">
        <v>-2.8028992510000008</v>
      </c>
      <c r="S24" s="59"/>
      <c r="T24" t="s">
        <v>67</v>
      </c>
      <c r="U24">
        <f>VLOOKUP(T24,'[2]L&amp;A '!$B$4:$C$35,2,FALSE)</f>
        <v>1528674.4723599995</v>
      </c>
    </row>
    <row r="25" spans="1:21" outlineLevel="1" x14ac:dyDescent="0.25">
      <c r="A25" s="39" t="s">
        <v>116</v>
      </c>
      <c r="B25" s="80" t="s">
        <v>20</v>
      </c>
      <c r="C25" s="40">
        <f>[4]MAR21!D25</f>
        <v>0</v>
      </c>
      <c r="D25" s="41">
        <f t="shared" si="1"/>
        <v>0</v>
      </c>
      <c r="E25" s="40">
        <f>[4]MAR21!F25</f>
        <v>0</v>
      </c>
      <c r="F25" s="41">
        <f t="shared" si="2"/>
        <v>0</v>
      </c>
      <c r="G25" s="40">
        <f>[4]MAR21!H25</f>
        <v>0</v>
      </c>
      <c r="H25" s="41">
        <f t="shared" si="5"/>
        <v>0</v>
      </c>
      <c r="I25" s="40">
        <f>[4]MAR21!J25</f>
        <v>0</v>
      </c>
      <c r="J25" s="41">
        <f t="shared" si="3"/>
        <v>0</v>
      </c>
      <c r="K25" s="40">
        <f>[4]MAR21!L25</f>
        <v>7.2972884200000001</v>
      </c>
      <c r="L25" s="41">
        <f t="shared" si="4"/>
        <v>5.0141484816276748E-3</v>
      </c>
      <c r="M25" s="40">
        <f>[4]MAR21!M25</f>
        <v>-0.63375809000000005</v>
      </c>
      <c r="N25" s="40">
        <f>[4]MAR21!N25</f>
        <v>-0.6592723800000001</v>
      </c>
      <c r="O25" s="40">
        <f>[4]MAR21!P25</f>
        <v>1329.6048260300006</v>
      </c>
      <c r="Q25" s="42">
        <f>U25/1000</f>
        <v>1316.3173440599996</v>
      </c>
      <c r="R25" s="97">
        <v>-0.94651560400000012</v>
      </c>
      <c r="S25" s="59"/>
      <c r="T25" t="s">
        <v>56</v>
      </c>
      <c r="U25">
        <f>VLOOKUP(T25,'[2]L&amp;A '!$B$4:$C$35,2,FALSE)</f>
        <v>1316317.3440599996</v>
      </c>
    </row>
    <row r="26" spans="1:21" outlineLevel="1" x14ac:dyDescent="0.25">
      <c r="A26" s="39" t="s">
        <v>117</v>
      </c>
      <c r="B26" s="80" t="s">
        <v>43</v>
      </c>
      <c r="C26" s="40">
        <f>[4]MAR21!D26</f>
        <v>0</v>
      </c>
      <c r="D26" s="41">
        <f t="shared" si="1"/>
        <v>0</v>
      </c>
      <c r="E26" s="40">
        <f>[4]MAR21!F26</f>
        <v>0</v>
      </c>
      <c r="F26" s="41">
        <f t="shared" si="2"/>
        <v>0</v>
      </c>
      <c r="G26" s="40">
        <f>[4]MAR21!H26</f>
        <v>0</v>
      </c>
      <c r="H26" s="41">
        <f t="shared" si="5"/>
        <v>0</v>
      </c>
      <c r="I26" s="40">
        <f>[4]MAR21!J26</f>
        <v>0</v>
      </c>
      <c r="J26" s="41">
        <f t="shared" si="3"/>
        <v>0</v>
      </c>
      <c r="K26" s="40">
        <f>[4]MAR21!L26</f>
        <v>3.7030446100000001</v>
      </c>
      <c r="L26" s="41">
        <f t="shared" si="4"/>
        <v>1.9738799574920897E-2</v>
      </c>
      <c r="M26" s="40">
        <f>[4]MAR21!M26</f>
        <v>-0.18131087599999998</v>
      </c>
      <c r="N26" s="40">
        <f>[4]MAR21!N26</f>
        <v>-0.16168685599999999</v>
      </c>
      <c r="O26" s="40">
        <f>[4]MAR21!P26</f>
        <v>178.57850094</v>
      </c>
      <c r="Q26" s="42">
        <f>U26/1000</f>
        <v>169.37996486</v>
      </c>
      <c r="R26" s="97">
        <v>-0.160707458</v>
      </c>
      <c r="S26" s="59"/>
      <c r="T26" t="s">
        <v>118</v>
      </c>
      <c r="U26">
        <f>VLOOKUP(T26,'[2]L&amp;A '!$B$4:$C$35,2,FALSE)</f>
        <v>169379.96486000001</v>
      </c>
    </row>
    <row r="27" spans="1:21" s="46" customFormat="1" x14ac:dyDescent="0.25">
      <c r="A27" s="43" t="s">
        <v>18</v>
      </c>
      <c r="B27" s="79" t="s">
        <v>119</v>
      </c>
      <c r="C27" s="48">
        <f>SUM(C23:C26)</f>
        <v>0</v>
      </c>
      <c r="D27" s="45">
        <f t="shared" si="1"/>
        <v>0</v>
      </c>
      <c r="E27" s="48">
        <f>SUM(E23:E26)</f>
        <v>0</v>
      </c>
      <c r="F27" s="45">
        <f t="shared" si="2"/>
        <v>0</v>
      </c>
      <c r="G27" s="44">
        <f>SUM(G23:G26)</f>
        <v>2.6478106700000001</v>
      </c>
      <c r="H27" s="45">
        <f t="shared" si="5"/>
        <v>7.1646411933904222E-4</v>
      </c>
      <c r="I27" s="44">
        <f>SUM(I23:I26)</f>
        <v>2.6478106700000001</v>
      </c>
      <c r="J27" s="45">
        <f t="shared" si="3"/>
        <v>2.8658564773561689E-3</v>
      </c>
      <c r="K27" s="44">
        <f>SUM(K23:K26)</f>
        <v>101.50652400000001</v>
      </c>
      <c r="L27" s="45">
        <f t="shared" si="4"/>
        <v>2.5143815007906113E-2</v>
      </c>
      <c r="M27" s="44">
        <f>SUM(M23:M26)</f>
        <v>-6.1860228839999998</v>
      </c>
      <c r="N27" s="44">
        <f>SUM(N23:N26)</f>
        <v>-6.092546554000001</v>
      </c>
      <c r="O27" s="44">
        <f>SUM(O23:O26)</f>
        <v>3797.1044151200008</v>
      </c>
      <c r="Q27" s="44">
        <f>SUM(Q23:Q26)</f>
        <v>3701.7248189999996</v>
      </c>
      <c r="R27" s="44">
        <f t="shared" ref="R27" si="10">SUM(R23:R26)</f>
        <v>-6.0607954580000003</v>
      </c>
      <c r="S27" s="59"/>
    </row>
    <row r="28" spans="1:21" s="76" customFormat="1" outlineLevel="1" x14ac:dyDescent="0.25">
      <c r="A28" s="39" t="s">
        <v>120</v>
      </c>
      <c r="B28" s="73" t="s">
        <v>21</v>
      </c>
      <c r="C28" s="40">
        <f>[4]MAR21!D28</f>
        <v>0</v>
      </c>
      <c r="D28" s="41">
        <f t="shared" si="1"/>
        <v>0</v>
      </c>
      <c r="E28" s="40">
        <f>[4]MAR21!F28</f>
        <v>0</v>
      </c>
      <c r="F28" s="41">
        <f t="shared" si="2"/>
        <v>0</v>
      </c>
      <c r="G28" s="40">
        <f>[4]MAR21!H28</f>
        <v>0</v>
      </c>
      <c r="H28" s="41">
        <f t="shared" si="5"/>
        <v>0</v>
      </c>
      <c r="I28" s="40">
        <f>[4]MAR21!J28</f>
        <v>0</v>
      </c>
      <c r="J28" s="41">
        <f t="shared" si="3"/>
        <v>0</v>
      </c>
      <c r="K28" s="40">
        <f>[4]MAR21!L28</f>
        <v>239.87408483999999</v>
      </c>
      <c r="L28" s="41">
        <f t="shared" si="4"/>
        <v>0.17279727098525727</v>
      </c>
      <c r="M28" s="40">
        <f>[4]MAR21!M28</f>
        <v>-20.196466507999997</v>
      </c>
      <c r="N28" s="40">
        <f>[4]MAR21!N28</f>
        <v>-20.169962908000002</v>
      </c>
      <c r="O28" s="40">
        <f>[4]MAR21!P28</f>
        <v>1291.4725539699996</v>
      </c>
      <c r="P28" s="74"/>
      <c r="Q28" s="42">
        <f>U28/1000</f>
        <v>1269.6552685499998</v>
      </c>
      <c r="R28" s="97">
        <v>-16.817436807999993</v>
      </c>
      <c r="S28" s="75"/>
      <c r="T28" s="76" t="s">
        <v>144</v>
      </c>
      <c r="U28">
        <f>VLOOKUP(T28,'[2]L&amp;A '!$B$4:$C$35,2,FALSE)</f>
        <v>1269655.2685499999</v>
      </c>
    </row>
    <row r="29" spans="1:21" s="76" customFormat="1" outlineLevel="1" x14ac:dyDescent="0.25">
      <c r="A29" s="39" t="s">
        <v>121</v>
      </c>
      <c r="B29" s="73" t="s">
        <v>31</v>
      </c>
      <c r="C29" s="40">
        <f>[4]MAR21!D29</f>
        <v>0</v>
      </c>
      <c r="D29" s="41">
        <f t="shared" si="1"/>
        <v>0</v>
      </c>
      <c r="E29" s="40">
        <f>[4]MAR21!F29</f>
        <v>0</v>
      </c>
      <c r="F29" s="41">
        <f t="shared" si="2"/>
        <v>0</v>
      </c>
      <c r="G29" s="40">
        <f>[4]MAR21!H29</f>
        <v>0</v>
      </c>
      <c r="H29" s="41">
        <f t="shared" si="5"/>
        <v>0</v>
      </c>
      <c r="I29" s="40">
        <f>[4]MAR21!J29</f>
        <v>0</v>
      </c>
      <c r="J29" s="41">
        <f t="shared" si="3"/>
        <v>0</v>
      </c>
      <c r="K29" s="40">
        <f>[4]MAR21!L29</f>
        <v>19.839496320000002</v>
      </c>
      <c r="L29" s="41">
        <f t="shared" si="4"/>
        <v>3.7308799209726531E-2</v>
      </c>
      <c r="M29" s="40">
        <f>[4]MAR21!M29</f>
        <v>-0.63067515699999999</v>
      </c>
      <c r="N29" s="40">
        <f>[4]MAR21!N29</f>
        <v>-1.0745618469999996</v>
      </c>
      <c r="O29" s="40">
        <f>[4]MAR21!P29</f>
        <v>515.93490498000006</v>
      </c>
      <c r="P29" s="74"/>
      <c r="Q29" s="42">
        <f>U29/1000</f>
        <v>453.80990345000004</v>
      </c>
      <c r="R29" s="97">
        <v>-0.46495929399999997</v>
      </c>
      <c r="S29" s="75"/>
      <c r="T29" s="76" t="s">
        <v>145</v>
      </c>
      <c r="U29">
        <f>VLOOKUP(T29,'[2]L&amp;A '!$B$4:$C$35,2,FALSE)</f>
        <v>453809.90345000004</v>
      </c>
    </row>
    <row r="30" spans="1:21" s="46" customFormat="1" x14ac:dyDescent="0.25">
      <c r="A30" s="43" t="s">
        <v>22</v>
      </c>
      <c r="B30" s="79" t="s">
        <v>122</v>
      </c>
      <c r="C30" s="48">
        <f>SUM(C28:C29)</f>
        <v>0</v>
      </c>
      <c r="D30" s="45">
        <f t="shared" si="1"/>
        <v>0</v>
      </c>
      <c r="E30" s="48">
        <f>SUM(E28:E29)</f>
        <v>0</v>
      </c>
      <c r="F30" s="45">
        <f t="shared" si="2"/>
        <v>0</v>
      </c>
      <c r="G30" s="44">
        <f>SUM(G28:G29)</f>
        <v>0</v>
      </c>
      <c r="H30" s="45">
        <f t="shared" si="5"/>
        <v>0</v>
      </c>
      <c r="I30" s="44">
        <f>SUM(I28:I29)</f>
        <v>0</v>
      </c>
      <c r="J30" s="45">
        <f t="shared" si="3"/>
        <v>0</v>
      </c>
      <c r="K30" s="44">
        <f>SUM(K28:K29)</f>
        <v>259.71358115999999</v>
      </c>
      <c r="L30" s="45">
        <f t="shared" si="4"/>
        <v>0.13374280415390155</v>
      </c>
      <c r="M30" s="44">
        <f>SUM(M28:M29)</f>
        <v>-20.827141664999996</v>
      </c>
      <c r="N30" s="44">
        <f>SUM(N28:N29)</f>
        <v>-21.244524755</v>
      </c>
      <c r="O30" s="44">
        <f>SUM(O28:O29)</f>
        <v>1807.4074589499996</v>
      </c>
      <c r="Q30" s="44">
        <f>SUM(Q28:Q29)</f>
        <v>1723.4651719999999</v>
      </c>
      <c r="R30" s="44">
        <f t="shared" ref="R30" si="11">SUM(R28:R29)</f>
        <v>-17.282396101999993</v>
      </c>
      <c r="S30" s="59"/>
    </row>
    <row r="31" spans="1:21" outlineLevel="1" x14ac:dyDescent="0.25">
      <c r="A31" s="39" t="s">
        <v>123</v>
      </c>
      <c r="B31" s="81" t="s">
        <v>40</v>
      </c>
      <c r="C31" s="40">
        <f>[4]MAR21!D31</f>
        <v>0</v>
      </c>
      <c r="D31" s="41">
        <f t="shared" si="1"/>
        <v>0</v>
      </c>
      <c r="E31" s="40">
        <f>[4]MAR21!F31</f>
        <v>0</v>
      </c>
      <c r="F31" s="41">
        <f t="shared" si="2"/>
        <v>0</v>
      </c>
      <c r="G31" s="40">
        <f>[4]MAR21!H31</f>
        <v>1.48185134</v>
      </c>
      <c r="H31" s="41">
        <f t="shared" si="5"/>
        <v>3.0756195697232013E-3</v>
      </c>
      <c r="I31" s="40">
        <f>[4]MAR21!J31</f>
        <v>1.48185134</v>
      </c>
      <c r="J31" s="41">
        <f t="shared" si="3"/>
        <v>1.2302478278892802E-2</v>
      </c>
      <c r="K31" s="40">
        <f>[4]MAR21!L31</f>
        <v>48.588532439999994</v>
      </c>
      <c r="L31" s="41">
        <f t="shared" si="4"/>
        <v>8.820930516332974E-2</v>
      </c>
      <c r="M31" s="40">
        <f>[4]MAR21!M31</f>
        <v>-5.7966069819999984</v>
      </c>
      <c r="N31" s="40">
        <f>[4]MAR21!N31</f>
        <v>-5.7836748020000002</v>
      </c>
      <c r="O31" s="40">
        <f>[4]MAR21!P31</f>
        <v>490.90171738000004</v>
      </c>
      <c r="Q31" s="42">
        <f>U31/1000</f>
        <v>489.04593575000001</v>
      </c>
      <c r="R31" s="97">
        <v>-7.2401381189999992</v>
      </c>
      <c r="S31" s="59"/>
      <c r="T31" t="s">
        <v>124</v>
      </c>
      <c r="U31">
        <f>VLOOKUP(T31,'[2]L&amp;A '!$B$4:$C$35,2,FALSE)</f>
        <v>489045.93575</v>
      </c>
    </row>
    <row r="32" spans="1:21" outlineLevel="1" x14ac:dyDescent="0.25">
      <c r="A32" s="39" t="s">
        <v>125</v>
      </c>
      <c r="B32" s="73" t="s">
        <v>19</v>
      </c>
      <c r="C32" s="40">
        <f>[4]MAR21!D32</f>
        <v>0</v>
      </c>
      <c r="D32" s="41">
        <f t="shared" si="1"/>
        <v>0</v>
      </c>
      <c r="E32" s="40">
        <f>[4]MAR21!F32</f>
        <v>0</v>
      </c>
      <c r="F32" s="41">
        <f t="shared" si="2"/>
        <v>0</v>
      </c>
      <c r="G32" s="40">
        <f>[4]MAR21!H32</f>
        <v>0</v>
      </c>
      <c r="H32" s="41">
        <f t="shared" si="5"/>
        <v>0</v>
      </c>
      <c r="I32" s="40">
        <f>[4]MAR21!J32</f>
        <v>0</v>
      </c>
      <c r="J32" s="41">
        <f t="shared" si="3"/>
        <v>0</v>
      </c>
      <c r="K32" s="40">
        <f>[4]MAR21!L32</f>
        <v>16.161067189999997</v>
      </c>
      <c r="L32" s="41">
        <f t="shared" si="4"/>
        <v>4.4116922971775371E-2</v>
      </c>
      <c r="M32" s="40">
        <f>[4]MAR21!M32</f>
        <v>-0.91132861899999984</v>
      </c>
      <c r="N32" s="40">
        <f>[4]MAR21!N32</f>
        <v>-0.90587335899999999</v>
      </c>
      <c r="O32" s="40">
        <f>[4]MAR21!P32</f>
        <v>346.5722876000001</v>
      </c>
      <c r="Q32" s="42">
        <f>U32/1000</f>
        <v>350.27388064000002</v>
      </c>
      <c r="R32" s="97">
        <v>-1.0294965939999998</v>
      </c>
      <c r="S32" s="59"/>
      <c r="T32" t="s">
        <v>71</v>
      </c>
      <c r="U32">
        <f>VLOOKUP(T32,'[2]L&amp;A '!$B$4:$C$35,2,FALSE)</f>
        <v>350273.88063999999</v>
      </c>
    </row>
    <row r="33" spans="1:21" outlineLevel="1" x14ac:dyDescent="0.25">
      <c r="A33" s="39" t="s">
        <v>126</v>
      </c>
      <c r="B33" s="71" t="s">
        <v>29</v>
      </c>
      <c r="C33" s="40">
        <f>[4]MAR21!D33</f>
        <v>0</v>
      </c>
      <c r="D33" s="41">
        <f t="shared" si="1"/>
        <v>0</v>
      </c>
      <c r="E33" s="40">
        <f>[4]MAR21!F33</f>
        <v>0</v>
      </c>
      <c r="F33" s="41">
        <f t="shared" si="2"/>
        <v>0</v>
      </c>
      <c r="G33" s="40">
        <f>[4]MAR21!H33</f>
        <v>0</v>
      </c>
      <c r="H33" s="41">
        <f t="shared" si="5"/>
        <v>0</v>
      </c>
      <c r="I33" s="40">
        <f>[4]MAR21!J33</f>
        <v>0</v>
      </c>
      <c r="J33" s="41">
        <f t="shared" si="3"/>
        <v>0</v>
      </c>
      <c r="K33" s="40">
        <f>[4]MAR21!L33</f>
        <v>21.56048036</v>
      </c>
      <c r="L33" s="41">
        <f t="shared" si="4"/>
        <v>0.15195209858839073</v>
      </c>
      <c r="M33" s="40">
        <f>[4]MAR21!M33</f>
        <v>-1.466951259</v>
      </c>
      <c r="N33" s="40">
        <f>[4]MAR21!N33</f>
        <v>-1.4517289890000002</v>
      </c>
      <c r="O33" s="40">
        <f>[4]MAR21!P33</f>
        <v>133.68767233999998</v>
      </c>
      <c r="Q33" s="42">
        <f>U33/1000</f>
        <v>131.18149230999998</v>
      </c>
      <c r="R33" s="97">
        <v>-1.3395290279999998</v>
      </c>
      <c r="S33" s="59"/>
      <c r="T33" t="s">
        <v>70</v>
      </c>
      <c r="U33">
        <f>VLOOKUP(T33,'[2]L&amp;A '!$B$4:$C$35,2,FALSE)</f>
        <v>131181.49230999997</v>
      </c>
    </row>
    <row r="34" spans="1:21" outlineLevel="1" x14ac:dyDescent="0.25">
      <c r="A34" s="39" t="s">
        <v>127</v>
      </c>
      <c r="B34" s="71" t="s">
        <v>39</v>
      </c>
      <c r="C34" s="40">
        <f>[4]MAR21!D34</f>
        <v>0</v>
      </c>
      <c r="D34" s="41">
        <f t="shared" si="1"/>
        <v>0</v>
      </c>
      <c r="E34" s="40">
        <f>[4]MAR21!F34</f>
        <v>0</v>
      </c>
      <c r="F34" s="41">
        <f t="shared" si="2"/>
        <v>0</v>
      </c>
      <c r="G34" s="40">
        <f>[4]MAR21!H34</f>
        <v>0</v>
      </c>
      <c r="H34" s="41">
        <f t="shared" si="5"/>
        <v>0</v>
      </c>
      <c r="I34" s="40">
        <f>[4]MAR21!J34</f>
        <v>0</v>
      </c>
      <c r="J34" s="41">
        <f t="shared" si="3"/>
        <v>0</v>
      </c>
      <c r="K34" s="40">
        <f>[4]MAR21!L34</f>
        <v>11.278471629999999</v>
      </c>
      <c r="L34" s="41">
        <f t="shared" si="4"/>
        <v>1.5448006941694639E-2</v>
      </c>
      <c r="M34" s="40">
        <f>[4]MAR21!M34</f>
        <v>-1.6646653750000002</v>
      </c>
      <c r="N34" s="40">
        <f>[4]MAR21!N34</f>
        <v>-1.6630139550000003</v>
      </c>
      <c r="O34" s="40">
        <f>[4]MAR21!P34</f>
        <v>623.99612730000013</v>
      </c>
      <c r="Q34" s="42">
        <f>U34/1000</f>
        <v>515.8096654200001</v>
      </c>
      <c r="R34" s="97">
        <v>-1.5757930689999999</v>
      </c>
      <c r="S34" s="59"/>
      <c r="T34" t="s">
        <v>73</v>
      </c>
      <c r="U34">
        <f>VLOOKUP(T34,'[2]L&amp;A '!$B$4:$C$35,2,FALSE)</f>
        <v>515809.66542000009</v>
      </c>
    </row>
    <row r="35" spans="1:21" outlineLevel="1" x14ac:dyDescent="0.25">
      <c r="A35" s="39" t="s">
        <v>128</v>
      </c>
      <c r="B35" s="71" t="s">
        <v>13</v>
      </c>
      <c r="C35" s="40">
        <f>[4]MAR21!D35</f>
        <v>0</v>
      </c>
      <c r="D35" s="41">
        <f t="shared" si="1"/>
        <v>0</v>
      </c>
      <c r="E35" s="40">
        <f>[4]MAR21!F35</f>
        <v>0</v>
      </c>
      <c r="F35" s="41">
        <f t="shared" si="2"/>
        <v>0</v>
      </c>
      <c r="G35" s="40">
        <f>[4]MAR21!H35</f>
        <v>0</v>
      </c>
      <c r="H35" s="41">
        <f t="shared" si="5"/>
        <v>0</v>
      </c>
      <c r="I35" s="40">
        <f>[4]MAR21!J35</f>
        <v>0</v>
      </c>
      <c r="J35" s="41">
        <f t="shared" si="3"/>
        <v>0</v>
      </c>
      <c r="K35" s="40">
        <f>[4]MAR21!L35</f>
        <v>9.1262212100000006</v>
      </c>
      <c r="L35" s="41">
        <f t="shared" si="4"/>
        <v>3.0403475714168959E-2</v>
      </c>
      <c r="M35" s="40">
        <f>[4]MAR21!M35</f>
        <v>-0.43415474800000003</v>
      </c>
      <c r="N35" s="40">
        <f>[4]MAR21!N35</f>
        <v>-0.431306048</v>
      </c>
      <c r="O35" s="40">
        <f>[4]MAR21!P35</f>
        <v>286.32185829000008</v>
      </c>
      <c r="Q35" s="42">
        <f>U35/1000</f>
        <v>303.75716499000004</v>
      </c>
      <c r="R35" s="97">
        <v>-0.37161064099999996</v>
      </c>
      <c r="S35" s="59"/>
      <c r="T35" t="s">
        <v>74</v>
      </c>
      <c r="U35">
        <f>VLOOKUP(T35,'[2]L&amp;A '!$B$4:$C$35,2,FALSE)</f>
        <v>303757.16499000002</v>
      </c>
    </row>
    <row r="36" spans="1:21" s="46" customFormat="1" x14ac:dyDescent="0.25">
      <c r="A36" s="43" t="s">
        <v>14</v>
      </c>
      <c r="B36" s="79" t="s">
        <v>129</v>
      </c>
      <c r="C36" s="48">
        <f>SUM(C31:C35)</f>
        <v>0</v>
      </c>
      <c r="D36" s="45">
        <f t="shared" si="1"/>
        <v>0</v>
      </c>
      <c r="E36" s="48">
        <f>SUM(E31:E35)</f>
        <v>0</v>
      </c>
      <c r="F36" s="45">
        <f t="shared" si="2"/>
        <v>0</v>
      </c>
      <c r="G36" s="44">
        <f>SUM(G31:G35)</f>
        <v>1.48185134</v>
      </c>
      <c r="H36" s="45">
        <f t="shared" si="5"/>
        <v>8.3319746894743301E-4</v>
      </c>
      <c r="I36" s="44">
        <f>SUM(I31:I35)</f>
        <v>1.48185134</v>
      </c>
      <c r="J36" s="45">
        <f t="shared" si="3"/>
        <v>3.3327898757897316E-3</v>
      </c>
      <c r="K36" s="44">
        <f>SUM(K31:K35)</f>
        <v>106.71477282999999</v>
      </c>
      <c r="L36" s="45">
        <f t="shared" si="4"/>
        <v>5.1538475184414463E-2</v>
      </c>
      <c r="M36" s="44">
        <f>SUM(M31:M35)</f>
        <v>-10.273706982999997</v>
      </c>
      <c r="N36" s="44">
        <f>SUM(N31:N35)</f>
        <v>-10.235597153000001</v>
      </c>
      <c r="O36" s="44">
        <f>SUM(O31:O35)</f>
        <v>1881.4796629100003</v>
      </c>
      <c r="Q36" s="44">
        <f>SUM(Q31:Q35)</f>
        <v>1790.0681391100002</v>
      </c>
      <c r="R36" s="44">
        <f t="shared" ref="R36" si="12">SUM(R31:R35)</f>
        <v>-11.556567450999998</v>
      </c>
      <c r="S36" s="59"/>
    </row>
    <row r="37" spans="1:21" outlineLevel="1" x14ac:dyDescent="0.25">
      <c r="A37" s="39" t="s">
        <v>130</v>
      </c>
      <c r="B37" s="71" t="s">
        <v>15</v>
      </c>
      <c r="C37" s="40">
        <f>[4]MAR21!D37</f>
        <v>0</v>
      </c>
      <c r="D37" s="41">
        <f t="shared" si="1"/>
        <v>0</v>
      </c>
      <c r="E37" s="40">
        <f>[4]MAR21!F37</f>
        <v>0</v>
      </c>
      <c r="F37" s="41">
        <f t="shared" si="2"/>
        <v>0</v>
      </c>
      <c r="G37" s="40">
        <f>[4]MAR21!H37</f>
        <v>1.01774959</v>
      </c>
      <c r="H37" s="41">
        <f t="shared" si="5"/>
        <v>1.0823639019485729E-3</v>
      </c>
      <c r="I37" s="40">
        <f>[4]MAR21!J37</f>
        <v>1.01774959</v>
      </c>
      <c r="J37" s="41">
        <f t="shared" si="3"/>
        <v>4.3294556077942917E-3</v>
      </c>
      <c r="K37" s="40">
        <f>[4]MAR21!L37</f>
        <v>165.57282881</v>
      </c>
      <c r="L37" s="41">
        <f t="shared" si="4"/>
        <v>0.16508181296132143</v>
      </c>
      <c r="M37" s="40">
        <f>[4]MAR21!M37</f>
        <v>-12.294469073</v>
      </c>
      <c r="N37" s="40">
        <f>[4]MAR21!N37</f>
        <v>-12.236656043000004</v>
      </c>
      <c r="O37" s="40">
        <f>[4]MAR21!P37</f>
        <v>940.73602849000019</v>
      </c>
      <c r="Q37" s="42">
        <f>U37/1000</f>
        <v>951.51792354999998</v>
      </c>
      <c r="R37" s="97">
        <v>-11.215324610999998</v>
      </c>
      <c r="S37" s="59"/>
      <c r="T37" t="s">
        <v>58</v>
      </c>
      <c r="U37">
        <f>VLOOKUP(T37,'[2]L&amp;A '!$B$4:$C$35,2,FALSE)</f>
        <v>951517.92354999995</v>
      </c>
    </row>
    <row r="38" spans="1:21" outlineLevel="1" x14ac:dyDescent="0.25">
      <c r="A38" s="39" t="s">
        <v>131</v>
      </c>
      <c r="B38" s="73" t="s">
        <v>36</v>
      </c>
      <c r="C38" s="40">
        <f>[4]MAR21!D38</f>
        <v>0</v>
      </c>
      <c r="D38" s="41">
        <f t="shared" si="1"/>
        <v>0</v>
      </c>
      <c r="E38" s="40">
        <f>[4]MAR21!F38</f>
        <v>0</v>
      </c>
      <c r="F38" s="41">
        <f t="shared" si="2"/>
        <v>0</v>
      </c>
      <c r="G38" s="40">
        <f>[4]MAR21!H38</f>
        <v>0</v>
      </c>
      <c r="H38" s="41">
        <f t="shared" si="5"/>
        <v>0</v>
      </c>
      <c r="I38" s="40">
        <f>[4]MAR21!J38</f>
        <v>0</v>
      </c>
      <c r="J38" s="41">
        <f t="shared" si="3"/>
        <v>0</v>
      </c>
      <c r="K38" s="40">
        <f>[4]MAR21!L38</f>
        <v>24.429053199999998</v>
      </c>
      <c r="L38" s="41">
        <f t="shared" si="4"/>
        <v>0.14919401751371725</v>
      </c>
      <c r="M38" s="40">
        <f>[4]MAR21!M38</f>
        <v>-0.94349048800000002</v>
      </c>
      <c r="N38" s="40">
        <f>[4]MAR21!N38</f>
        <v>-0.95918268800000017</v>
      </c>
      <c r="O38" s="40">
        <f>[4]MAR21!P38</f>
        <v>158.37543237000003</v>
      </c>
      <c r="Q38" s="42">
        <f>U38/1000</f>
        <v>159.20946866999998</v>
      </c>
      <c r="R38" s="97">
        <v>-0.93334933000000009</v>
      </c>
      <c r="S38" s="59"/>
      <c r="T38" t="s">
        <v>132</v>
      </c>
      <c r="U38">
        <f>VLOOKUP(T38,'[2]L&amp;A '!$B$4:$C$35,2,FALSE)</f>
        <v>159209.46866999997</v>
      </c>
    </row>
    <row r="39" spans="1:21" outlineLevel="1" x14ac:dyDescent="0.25">
      <c r="A39" s="39" t="s">
        <v>133</v>
      </c>
      <c r="B39" s="73" t="s">
        <v>28</v>
      </c>
      <c r="C39" s="40">
        <f>[4]MAR21!D39</f>
        <v>0</v>
      </c>
      <c r="D39" s="41">
        <f t="shared" si="1"/>
        <v>0</v>
      </c>
      <c r="E39" s="40">
        <f>[4]MAR21!F39</f>
        <v>0</v>
      </c>
      <c r="F39" s="41">
        <f t="shared" si="2"/>
        <v>0</v>
      </c>
      <c r="G39" s="40">
        <f>[4]MAR21!H39</f>
        <v>0</v>
      </c>
      <c r="H39" s="41">
        <f t="shared" si="5"/>
        <v>0</v>
      </c>
      <c r="I39" s="40">
        <f>[4]MAR21!J39</f>
        <v>0</v>
      </c>
      <c r="J39" s="41">
        <f t="shared" si="3"/>
        <v>0</v>
      </c>
      <c r="K39" s="40">
        <f>[4]MAR21!L39</f>
        <v>79.377693339999993</v>
      </c>
      <c r="L39" s="41">
        <f t="shared" si="4"/>
        <v>0.15639305977608453</v>
      </c>
      <c r="M39" s="40">
        <f>[4]MAR21!M39</f>
        <v>-7.1755716009999988</v>
      </c>
      <c r="N39" s="40">
        <f>[4]MAR21!N39</f>
        <v>-7.2458707709999999</v>
      </c>
      <c r="O39" s="40">
        <f>[4]MAR21!P39</f>
        <v>468.91675208999999</v>
      </c>
      <c r="Q39" s="42">
        <f>U39/1000</f>
        <v>471.4231198199999</v>
      </c>
      <c r="R39" s="97">
        <v>-7.347440797</v>
      </c>
      <c r="S39" s="59"/>
      <c r="T39" t="s">
        <v>69</v>
      </c>
      <c r="U39">
        <f>VLOOKUP(T39,'[2]L&amp;A '!$B$4:$C$35,2,FALSE)</f>
        <v>471423.11981999991</v>
      </c>
    </row>
    <row r="40" spans="1:21" s="46" customFormat="1" x14ac:dyDescent="0.25">
      <c r="A40" s="43" t="s">
        <v>16</v>
      </c>
      <c r="B40" s="82" t="s">
        <v>134</v>
      </c>
      <c r="C40" s="44">
        <f>SUM(C37:C39)</f>
        <v>0</v>
      </c>
      <c r="D40" s="45">
        <f t="shared" si="1"/>
        <v>0</v>
      </c>
      <c r="E40" s="44">
        <f>SUM(E37:E39)</f>
        <v>0</v>
      </c>
      <c r="F40" s="45">
        <f t="shared" si="2"/>
        <v>0</v>
      </c>
      <c r="G40" s="44">
        <f>SUM(G37:G39)</f>
        <v>1.01774959</v>
      </c>
      <c r="H40" s="45">
        <f t="shared" si="5"/>
        <v>6.5129538032030311E-4</v>
      </c>
      <c r="I40" s="44">
        <f>SUM(I37:I39)</f>
        <v>1.01774959</v>
      </c>
      <c r="J40" s="45">
        <f t="shared" si="3"/>
        <v>2.6051815212812125E-3</v>
      </c>
      <c r="K40" s="44">
        <f>SUM(K37:K39)</f>
        <v>269.37957534999998</v>
      </c>
      <c r="L40" s="45">
        <f t="shared" si="4"/>
        <v>0.16087374995407833</v>
      </c>
      <c r="M40" s="44">
        <f>SUM(M37:M39)</f>
        <v>-20.413531161999998</v>
      </c>
      <c r="N40" s="44">
        <f>SUM(N37:N39)</f>
        <v>-20.441709502000002</v>
      </c>
      <c r="O40" s="44">
        <f>SUM(O37:O39)</f>
        <v>1568.0282129500004</v>
      </c>
      <c r="Q40" s="44">
        <f>SUM(Q37:Q39)</f>
        <v>1582.1505120399997</v>
      </c>
      <c r="R40" s="44">
        <f t="shared" ref="R40" si="13">SUM(R37:R39)</f>
        <v>-19.496114737999999</v>
      </c>
      <c r="S40" s="59"/>
    </row>
    <row r="41" spans="1:21" outlineLevel="1" x14ac:dyDescent="0.25">
      <c r="A41" s="39" t="s">
        <v>135</v>
      </c>
      <c r="B41" s="73" t="s">
        <v>75</v>
      </c>
      <c r="C41" s="40">
        <f>[4]MAR21!D41</f>
        <v>0</v>
      </c>
      <c r="D41" s="41">
        <f t="shared" si="1"/>
        <v>0</v>
      </c>
      <c r="E41" s="40">
        <f>[4]MAR21!F41</f>
        <v>0</v>
      </c>
      <c r="F41" s="41">
        <f t="shared" si="2"/>
        <v>0</v>
      </c>
      <c r="G41" s="40">
        <f>[4]MAR21!H41</f>
        <v>0</v>
      </c>
      <c r="H41" s="41">
        <f t="shared" si="5"/>
        <v>0</v>
      </c>
      <c r="I41" s="40">
        <f>[4]MAR21!J41</f>
        <v>0</v>
      </c>
      <c r="J41" s="41">
        <f t="shared" si="3"/>
        <v>0</v>
      </c>
      <c r="K41" s="40">
        <f>[4]MAR21!L41</f>
        <v>25.535035270000002</v>
      </c>
      <c r="L41" s="41">
        <f t="shared" si="4"/>
        <v>7.980188149051301E-2</v>
      </c>
      <c r="M41" s="40">
        <f>[4]MAR21!M41</f>
        <v>-1.0059878930000001</v>
      </c>
      <c r="N41" s="40">
        <f>[4]MAR21!N41</f>
        <v>-0.99743893299999986</v>
      </c>
      <c r="O41" s="40">
        <f>[4]MAR21!P41</f>
        <v>308.37173787000012</v>
      </c>
      <c r="Q41" s="42">
        <f>U41/1000</f>
        <v>327.14518296999995</v>
      </c>
      <c r="R41" s="97">
        <v>-1.0274377799999992</v>
      </c>
      <c r="S41" s="59"/>
      <c r="T41" t="s">
        <v>136</v>
      </c>
      <c r="U41">
        <f>VLOOKUP(T41,'[2]L&amp;A '!$B$4:$C$35,2,FALSE)</f>
        <v>327145.18296999997</v>
      </c>
    </row>
    <row r="42" spans="1:21" outlineLevel="1" x14ac:dyDescent="0.25">
      <c r="A42" s="39" t="s">
        <v>137</v>
      </c>
      <c r="B42" s="71" t="s">
        <v>41</v>
      </c>
      <c r="C42" s="40">
        <f>[4]MAR21!D42</f>
        <v>0</v>
      </c>
      <c r="D42" s="41">
        <f t="shared" si="1"/>
        <v>0</v>
      </c>
      <c r="E42" s="40">
        <f>[4]MAR21!F42</f>
        <v>0</v>
      </c>
      <c r="F42" s="41">
        <f t="shared" si="2"/>
        <v>0</v>
      </c>
      <c r="G42" s="40">
        <f>[4]MAR21!H42</f>
        <v>0</v>
      </c>
      <c r="H42" s="41">
        <f t="shared" si="5"/>
        <v>0</v>
      </c>
      <c r="I42" s="40">
        <f>[4]MAR21!J42</f>
        <v>0</v>
      </c>
      <c r="J42" s="41">
        <f t="shared" si="3"/>
        <v>0</v>
      </c>
      <c r="K42" s="40">
        <f>[4]MAR21!L42</f>
        <v>44.062038510000001</v>
      </c>
      <c r="L42" s="41">
        <f t="shared" si="4"/>
        <v>5.1834204202861382E-2</v>
      </c>
      <c r="M42" s="40">
        <f>[4]MAR21!M42</f>
        <v>-2.1828168030000001</v>
      </c>
      <c r="N42" s="40">
        <f>[4]MAR21!N42</f>
        <v>-2.2441610729999995</v>
      </c>
      <c r="O42" s="40">
        <f>[4]MAR21!P42</f>
        <v>810.18984773000011</v>
      </c>
      <c r="Q42" s="42">
        <f>U42/1000</f>
        <v>856.31715893000001</v>
      </c>
      <c r="R42" s="97">
        <v>-1.8411721429999999</v>
      </c>
      <c r="S42" s="59"/>
      <c r="T42" t="s">
        <v>72</v>
      </c>
      <c r="U42">
        <f>VLOOKUP(T42,'[2]L&amp;A '!$B$4:$C$35,2,FALSE)</f>
        <v>856317.15893000003</v>
      </c>
    </row>
    <row r="43" spans="1:21" outlineLevel="1" x14ac:dyDescent="0.25">
      <c r="A43" s="39" t="s">
        <v>138</v>
      </c>
      <c r="B43" s="71" t="s">
        <v>34</v>
      </c>
      <c r="C43" s="40">
        <f>[4]MAR21!D43</f>
        <v>0</v>
      </c>
      <c r="D43" s="41">
        <f t="shared" si="1"/>
        <v>0</v>
      </c>
      <c r="E43" s="40">
        <f>[4]MAR21!F43</f>
        <v>0</v>
      </c>
      <c r="F43" s="41">
        <f t="shared" si="2"/>
        <v>0</v>
      </c>
      <c r="G43" s="40">
        <f>[4]MAR21!H43</f>
        <v>0</v>
      </c>
      <c r="H43" s="41">
        <f t="shared" si="5"/>
        <v>0</v>
      </c>
      <c r="I43" s="40">
        <f>[4]MAR21!J43</f>
        <v>0</v>
      </c>
      <c r="J43" s="41">
        <f t="shared" si="3"/>
        <v>0</v>
      </c>
      <c r="K43" s="40">
        <f>[4]MAR21!L43</f>
        <v>35.651389860000002</v>
      </c>
      <c r="L43" s="41">
        <f t="shared" si="4"/>
        <v>5.0769175451984436E-2</v>
      </c>
      <c r="M43" s="40">
        <f>[4]MAR21!M43</f>
        <v>-2.783629608</v>
      </c>
      <c r="N43" s="40">
        <f>[4]MAR21!N43</f>
        <v>-2.7542017379999986</v>
      </c>
      <c r="O43" s="40">
        <f>[4]MAR21!P43</f>
        <v>650.15018481999994</v>
      </c>
      <c r="Q43" s="42">
        <f>U43/1000</f>
        <v>676.85898928999995</v>
      </c>
      <c r="R43" s="97">
        <v>-2.4647006070000015</v>
      </c>
      <c r="S43" s="59"/>
      <c r="T43" t="s">
        <v>59</v>
      </c>
      <c r="U43">
        <f>VLOOKUP(T43,'[2]L&amp;A '!$B$4:$C$35,2,FALSE)</f>
        <v>676858.98928999994</v>
      </c>
    </row>
    <row r="44" spans="1:21" outlineLevel="1" x14ac:dyDescent="0.25">
      <c r="A44" s="39" t="s">
        <v>139</v>
      </c>
      <c r="B44" s="71" t="s">
        <v>76</v>
      </c>
      <c r="C44" s="40">
        <f>[4]MAR21!D44</f>
        <v>0</v>
      </c>
      <c r="D44" s="41">
        <f t="shared" si="1"/>
        <v>0</v>
      </c>
      <c r="E44" s="40">
        <f>[4]MAR21!F44</f>
        <v>0</v>
      </c>
      <c r="F44" s="41">
        <f t="shared" si="2"/>
        <v>0</v>
      </c>
      <c r="G44" s="40">
        <f>[4]MAR21!H44</f>
        <v>0</v>
      </c>
      <c r="H44" s="41">
        <f t="shared" si="5"/>
        <v>0</v>
      </c>
      <c r="I44" s="40">
        <f>[4]MAR21!J44</f>
        <v>0</v>
      </c>
      <c r="J44" s="41">
        <f t="shared" si="3"/>
        <v>0</v>
      </c>
      <c r="K44" s="40">
        <f>[4]MAR21!L44</f>
        <v>0.60884936000000001</v>
      </c>
      <c r="L44" s="41">
        <f t="shared" si="4"/>
        <v>1.5138857617587544E-3</v>
      </c>
      <c r="M44" s="40">
        <f>[4]MAR21!M44</f>
        <v>-1.2181367E-2</v>
      </c>
      <c r="N44" s="40">
        <f>[4]MAR21!N44</f>
        <v>-1.2681369999999977E-3</v>
      </c>
      <c r="O44" s="40">
        <f>[4]MAR21!P44</f>
        <v>394.13139874000001</v>
      </c>
      <c r="Q44" s="42">
        <f>U44/1000</f>
        <v>406.90855484999992</v>
      </c>
      <c r="R44" s="97">
        <v>3.3274669999999976E-3</v>
      </c>
      <c r="S44" s="59"/>
      <c r="T44" t="s">
        <v>60</v>
      </c>
      <c r="U44">
        <f>VLOOKUP(T44,'[2]L&amp;A '!$B$4:$C$35,2,FALSE)</f>
        <v>406908.5548499999</v>
      </c>
    </row>
    <row r="45" spans="1:21" s="46" customFormat="1" x14ac:dyDescent="0.25">
      <c r="A45" s="43" t="s">
        <v>35</v>
      </c>
      <c r="B45" s="78" t="s">
        <v>140</v>
      </c>
      <c r="C45" s="44">
        <f>SUM(C41:C44)</f>
        <v>0</v>
      </c>
      <c r="D45" s="45">
        <f t="shared" si="1"/>
        <v>0</v>
      </c>
      <c r="E45" s="44">
        <f>SUM(E41:E44)</f>
        <v>0</v>
      </c>
      <c r="F45" s="45">
        <f t="shared" si="2"/>
        <v>0</v>
      </c>
      <c r="G45" s="44">
        <f>SUM(G41:G44)</f>
        <v>0</v>
      </c>
      <c r="H45" s="45">
        <f t="shared" si="5"/>
        <v>0</v>
      </c>
      <c r="I45" s="44">
        <f>SUM(I41:I44)</f>
        <v>0</v>
      </c>
      <c r="J45" s="45">
        <f t="shared" si="3"/>
        <v>0</v>
      </c>
      <c r="K45" s="44">
        <f>SUM(K41:K44)</f>
        <v>105.857313</v>
      </c>
      <c r="L45" s="45">
        <f t="shared" si="4"/>
        <v>4.6304971579745946E-2</v>
      </c>
      <c r="M45" s="44">
        <f>SUM(M41:M44)</f>
        <v>-5.9846156710000002</v>
      </c>
      <c r="N45" s="44">
        <f>SUM(N41:N44)</f>
        <v>-5.997069880999998</v>
      </c>
      <c r="O45" s="44">
        <f>SUM(O41:O44)</f>
        <v>2162.8431691599999</v>
      </c>
      <c r="Q45" s="44">
        <f>SUM(Q41:Q44)</f>
        <v>2267.2298860399997</v>
      </c>
      <c r="R45" s="44">
        <f t="shared" ref="R45" si="14">SUM(R41:R44)</f>
        <v>-5.3299830630000002</v>
      </c>
      <c r="S45" s="59"/>
    </row>
    <row r="46" spans="1:21" ht="15.75" thickBot="1" x14ac:dyDescent="0.3">
      <c r="A46" s="60" t="s">
        <v>46</v>
      </c>
      <c r="B46" s="64" t="s">
        <v>141</v>
      </c>
      <c r="C46" s="49">
        <f>C17+C27+C30+C22+C36+C45+C9+C40</f>
        <v>0</v>
      </c>
      <c r="D46" s="50">
        <f t="shared" si="1"/>
        <v>0</v>
      </c>
      <c r="E46" s="49">
        <f>E17+E27+E30+E22+E36+E45+E9+E40</f>
        <v>0</v>
      </c>
      <c r="F46" s="50">
        <f t="shared" si="2"/>
        <v>0</v>
      </c>
      <c r="G46" s="49">
        <f>G17+G27+G30+G22+G36+G45+G9+G40</f>
        <v>10.38613898</v>
      </c>
      <c r="H46" s="50">
        <f t="shared" si="5"/>
        <v>3.9459341678278894E-4</v>
      </c>
      <c r="I46" s="49">
        <f>I17+I27+I30+I22+I36+I45+I9+I40</f>
        <v>19.758409690000001</v>
      </c>
      <c r="J46" s="50">
        <f t="shared" si="3"/>
        <v>3.0026705418768678E-3</v>
      </c>
      <c r="K46" s="49">
        <f>K17+K27+K30+K22+K36+K45+K9+K40</f>
        <v>1869.0743821599999</v>
      </c>
      <c r="L46" s="65">
        <f t="shared" si="4"/>
        <v>6.6310085574009012E-2</v>
      </c>
      <c r="M46" s="49">
        <f>M17+M27+M30+M22+M36+M45+M9+M40</f>
        <v>-102.99632459299998</v>
      </c>
      <c r="N46" s="49">
        <f>N17+N27+N30+N22+N36+N45+N9+N40</f>
        <v>-101.50639521300002</v>
      </c>
      <c r="O46" s="49">
        <f>O17+O27+O30+O22+O36+O45+O9+O40</f>
        <v>26735.132973719996</v>
      </c>
      <c r="Q46" s="49">
        <f>Q17+Q27+Q30+Q22+Q36+Q45+Q9+Q40</f>
        <v>26413.606024960001</v>
      </c>
      <c r="R46" s="49">
        <f>R17+R27+R30+R22+R36+R45+R9+R40</f>
        <v>-92.490318872999993</v>
      </c>
    </row>
    <row r="47" spans="1:21" x14ac:dyDescent="0.25">
      <c r="A47" s="51"/>
      <c r="B47" s="52"/>
      <c r="C47" s="53"/>
      <c r="D47" s="54"/>
      <c r="E47" s="53"/>
      <c r="F47" s="54"/>
      <c r="G47" s="53"/>
      <c r="H47" s="54"/>
      <c r="I47" s="53"/>
      <c r="J47" s="54"/>
      <c r="K47" s="53"/>
      <c r="L47" s="54"/>
      <c r="M47" s="54"/>
      <c r="N47" s="54"/>
      <c r="O47" s="53"/>
    </row>
    <row r="48" spans="1:21" x14ac:dyDescent="0.25">
      <c r="B48" s="55"/>
      <c r="C48" s="56"/>
      <c r="I48" s="57"/>
      <c r="K48" s="57"/>
    </row>
    <row r="49" spans="9:11" ht="15" customHeight="1" x14ac:dyDescent="0.25">
      <c r="I49" s="57"/>
      <c r="K49" s="57"/>
    </row>
    <row r="50" spans="9:11" ht="15" customHeight="1" x14ac:dyDescent="0.25">
      <c r="K50" s="57"/>
    </row>
    <row r="51" spans="9:11" ht="15" customHeight="1" x14ac:dyDescent="0.25">
      <c r="K51" s="57"/>
    </row>
  </sheetData>
  <mergeCells count="11">
    <mergeCell ref="R1:R2"/>
    <mergeCell ref="A4:A5"/>
    <mergeCell ref="B4:B5"/>
    <mergeCell ref="C4:D4"/>
    <mergeCell ref="E4:F4"/>
    <mergeCell ref="G4:H4"/>
    <mergeCell ref="G1:H1"/>
    <mergeCell ref="I4:J4"/>
    <mergeCell ref="K4:L4"/>
    <mergeCell ref="M4:N4"/>
    <mergeCell ref="Q1:Q2"/>
  </mergeCells>
  <printOptions horizontalCentered="1"/>
  <pageMargins left="0.5" right="0.5" top="0.9" bottom="0.7" header="0.5" footer="0.5"/>
  <pageSetup paperSize="9" scale="67" orientation="landscape" r:id="rId1"/>
  <headerFooter alignWithMargins="0">
    <oddHeader>&amp;C&amp;"Arial Black,Regular"&amp;12BUSINESS BANKING
&amp;"Arial,Bold Italic"&amp;11Task Force Report&amp;R
&amp;"+,Regular"Annexure A3</oddHeader>
    <oddFooter>&amp;L&amp;8&amp;D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65"/>
  <sheetViews>
    <sheetView topLeftCell="A250" workbookViewId="0">
      <selection activeCell="A260" activeCellId="29" sqref="A6:A19 A21:A29 A31:A37 A39:A42 A45 A47:A49 A51:A56 A58 A60:A64 A66 A68:A80 A83:A100 A102:A117 A119 A121:A123 A126:A136 A138:A145 A147:A153 A155 A158:A171 A173:A174 A177:A186 A188:A199 A201:A209 A211:A217 A219:A221 A224:A243 A245:A248 A250:A257 A260:A261 A263:A264"/>
    </sheetView>
  </sheetViews>
  <sheetFormatPr defaultRowHeight="15" x14ac:dyDescent="0.25"/>
  <cols>
    <col min="1" max="1" width="22.7109375" bestFit="1" customWidth="1"/>
    <col min="2" max="2" width="25.7109375" bestFit="1" customWidth="1"/>
  </cols>
  <sheetData>
    <row r="3" spans="1:1" x14ac:dyDescent="0.25">
      <c r="A3" s="67" t="s">
        <v>150</v>
      </c>
    </row>
    <row r="4" spans="1:1" x14ac:dyDescent="0.25">
      <c r="A4" s="68" t="s">
        <v>12</v>
      </c>
    </row>
    <row r="5" spans="1:1" x14ac:dyDescent="0.25">
      <c r="A5" s="69" t="s">
        <v>11</v>
      </c>
    </row>
    <row r="6" spans="1:1" x14ac:dyDescent="0.25">
      <c r="A6" s="70">
        <v>1444682</v>
      </c>
    </row>
    <row r="7" spans="1:1" x14ac:dyDescent="0.25">
      <c r="A7" s="70">
        <v>5716754</v>
      </c>
    </row>
    <row r="8" spans="1:1" x14ac:dyDescent="0.25">
      <c r="A8" s="70">
        <v>6049432</v>
      </c>
    </row>
    <row r="9" spans="1:1" x14ac:dyDescent="0.25">
      <c r="A9" s="70">
        <v>6297464</v>
      </c>
    </row>
    <row r="10" spans="1:1" x14ac:dyDescent="0.25">
      <c r="A10" s="70">
        <v>8001041</v>
      </c>
    </row>
    <row r="11" spans="1:1" x14ac:dyDescent="0.25">
      <c r="A11" s="70">
        <v>9997967</v>
      </c>
    </row>
    <row r="12" spans="1:1" x14ac:dyDescent="0.25">
      <c r="A12" s="70">
        <v>12952595</v>
      </c>
    </row>
    <row r="13" spans="1:1" x14ac:dyDescent="0.25">
      <c r="A13" s="70">
        <v>13304184</v>
      </c>
    </row>
    <row r="14" spans="1:1" x14ac:dyDescent="0.25">
      <c r="A14" s="70">
        <v>15656587</v>
      </c>
    </row>
    <row r="15" spans="1:1" x14ac:dyDescent="0.25">
      <c r="A15" s="70">
        <v>21070806</v>
      </c>
    </row>
    <row r="16" spans="1:1" x14ac:dyDescent="0.25">
      <c r="A16" s="70">
        <v>22500209</v>
      </c>
    </row>
    <row r="17" spans="1:1" x14ac:dyDescent="0.25">
      <c r="A17" s="70">
        <v>23193721</v>
      </c>
    </row>
    <row r="18" spans="1:1" x14ac:dyDescent="0.25">
      <c r="A18" s="70">
        <v>23197943</v>
      </c>
    </row>
    <row r="19" spans="1:1" x14ac:dyDescent="0.25">
      <c r="A19" s="70">
        <v>23713567</v>
      </c>
    </row>
    <row r="20" spans="1:1" x14ac:dyDescent="0.25">
      <c r="A20" s="69" t="s">
        <v>33</v>
      </c>
    </row>
    <row r="21" spans="1:1" x14ac:dyDescent="0.25">
      <c r="A21" s="70">
        <v>5523993</v>
      </c>
    </row>
    <row r="22" spans="1:1" x14ac:dyDescent="0.25">
      <c r="A22" s="70">
        <v>6022287</v>
      </c>
    </row>
    <row r="23" spans="1:1" x14ac:dyDescent="0.25">
      <c r="A23" s="70">
        <v>9590585</v>
      </c>
    </row>
    <row r="24" spans="1:1" x14ac:dyDescent="0.25">
      <c r="A24" s="70">
        <v>13195034</v>
      </c>
    </row>
    <row r="25" spans="1:1" x14ac:dyDescent="0.25">
      <c r="A25" s="70">
        <v>14060537</v>
      </c>
    </row>
    <row r="26" spans="1:1" x14ac:dyDescent="0.25">
      <c r="A26" s="70">
        <v>16853419</v>
      </c>
    </row>
    <row r="27" spans="1:1" x14ac:dyDescent="0.25">
      <c r="A27" s="70">
        <v>18390582</v>
      </c>
    </row>
    <row r="28" spans="1:1" x14ac:dyDescent="0.25">
      <c r="A28" s="70">
        <v>19037729</v>
      </c>
    </row>
    <row r="29" spans="1:1" x14ac:dyDescent="0.25">
      <c r="A29" s="70">
        <v>20135312</v>
      </c>
    </row>
    <row r="30" spans="1:1" x14ac:dyDescent="0.25">
      <c r="A30" s="69" t="s">
        <v>25</v>
      </c>
    </row>
    <row r="31" spans="1:1" x14ac:dyDescent="0.25">
      <c r="A31" s="70">
        <v>7943120</v>
      </c>
    </row>
    <row r="32" spans="1:1" x14ac:dyDescent="0.25">
      <c r="A32" s="70">
        <v>13277565</v>
      </c>
    </row>
    <row r="33" spans="1:1" x14ac:dyDescent="0.25">
      <c r="A33" s="70">
        <v>14116705</v>
      </c>
    </row>
    <row r="34" spans="1:1" x14ac:dyDescent="0.25">
      <c r="A34" s="70">
        <v>16096128</v>
      </c>
    </row>
    <row r="35" spans="1:1" x14ac:dyDescent="0.25">
      <c r="A35" s="70">
        <v>16838843</v>
      </c>
    </row>
    <row r="36" spans="1:1" x14ac:dyDescent="0.25">
      <c r="A36" s="70">
        <v>17253133</v>
      </c>
    </row>
    <row r="37" spans="1:1" x14ac:dyDescent="0.25">
      <c r="A37" s="70">
        <v>18900536</v>
      </c>
    </row>
    <row r="38" spans="1:1" x14ac:dyDescent="0.25">
      <c r="A38" s="69" t="s">
        <v>32</v>
      </c>
    </row>
    <row r="39" spans="1:1" x14ac:dyDescent="0.25">
      <c r="A39" s="70">
        <v>13345026</v>
      </c>
    </row>
    <row r="40" spans="1:1" x14ac:dyDescent="0.25">
      <c r="A40" s="70">
        <v>15062147</v>
      </c>
    </row>
    <row r="41" spans="1:1" x14ac:dyDescent="0.25">
      <c r="A41" s="70">
        <v>18341538</v>
      </c>
    </row>
    <row r="42" spans="1:1" x14ac:dyDescent="0.25">
      <c r="A42" s="70">
        <v>18576722</v>
      </c>
    </row>
    <row r="43" spans="1:1" x14ac:dyDescent="0.25">
      <c r="A43" s="68" t="s">
        <v>9</v>
      </c>
    </row>
    <row r="44" spans="1:1" x14ac:dyDescent="0.25">
      <c r="A44" s="69" t="s">
        <v>37</v>
      </c>
    </row>
    <row r="45" spans="1:1" x14ac:dyDescent="0.25">
      <c r="A45" s="70">
        <v>5909009</v>
      </c>
    </row>
    <row r="46" spans="1:1" x14ac:dyDescent="0.25">
      <c r="A46" s="69" t="s">
        <v>26</v>
      </c>
    </row>
    <row r="47" spans="1:1" x14ac:dyDescent="0.25">
      <c r="A47" s="70">
        <v>4639692</v>
      </c>
    </row>
    <row r="48" spans="1:1" x14ac:dyDescent="0.25">
      <c r="A48" s="70">
        <v>15460274</v>
      </c>
    </row>
    <row r="49" spans="1:1" x14ac:dyDescent="0.25">
      <c r="A49" s="70">
        <v>16659815</v>
      </c>
    </row>
    <row r="50" spans="1:1" x14ac:dyDescent="0.25">
      <c r="A50" s="69" t="s">
        <v>23</v>
      </c>
    </row>
    <row r="51" spans="1:1" x14ac:dyDescent="0.25">
      <c r="A51" s="70">
        <v>8050295</v>
      </c>
    </row>
    <row r="52" spans="1:1" x14ac:dyDescent="0.25">
      <c r="A52" s="70">
        <v>9818674</v>
      </c>
    </row>
    <row r="53" spans="1:1" x14ac:dyDescent="0.25">
      <c r="A53" s="70">
        <v>14515347</v>
      </c>
    </row>
    <row r="54" spans="1:1" x14ac:dyDescent="0.25">
      <c r="A54" s="70">
        <v>17886308</v>
      </c>
    </row>
    <row r="55" spans="1:1" x14ac:dyDescent="0.25">
      <c r="A55" s="70">
        <v>20400827</v>
      </c>
    </row>
    <row r="56" spans="1:1" x14ac:dyDescent="0.25">
      <c r="A56" s="70">
        <v>22366185</v>
      </c>
    </row>
    <row r="57" spans="1:1" x14ac:dyDescent="0.25">
      <c r="A57" s="69" t="s">
        <v>27</v>
      </c>
    </row>
    <row r="58" spans="1:1" x14ac:dyDescent="0.25">
      <c r="A58" s="70">
        <v>21640295</v>
      </c>
    </row>
    <row r="59" spans="1:1" x14ac:dyDescent="0.25">
      <c r="A59" s="69" t="s">
        <v>24</v>
      </c>
    </row>
    <row r="60" spans="1:1" x14ac:dyDescent="0.25">
      <c r="A60" s="70">
        <v>6691619</v>
      </c>
    </row>
    <row r="61" spans="1:1" x14ac:dyDescent="0.25">
      <c r="A61" s="70">
        <v>7487468</v>
      </c>
    </row>
    <row r="62" spans="1:1" x14ac:dyDescent="0.25">
      <c r="A62" s="70">
        <v>14529922</v>
      </c>
    </row>
    <row r="63" spans="1:1" x14ac:dyDescent="0.25">
      <c r="A63" s="70">
        <v>15134112</v>
      </c>
    </row>
    <row r="64" spans="1:1" x14ac:dyDescent="0.25">
      <c r="A64" s="70">
        <v>19431686</v>
      </c>
    </row>
    <row r="65" spans="1:1" x14ac:dyDescent="0.25">
      <c r="A65" s="69" t="s">
        <v>8</v>
      </c>
    </row>
    <row r="66" spans="1:1" x14ac:dyDescent="0.25">
      <c r="A66" s="70">
        <v>23553395</v>
      </c>
    </row>
    <row r="67" spans="1:1" x14ac:dyDescent="0.25">
      <c r="A67" s="69" t="s">
        <v>38</v>
      </c>
    </row>
    <row r="68" spans="1:1" x14ac:dyDescent="0.25">
      <c r="A68" s="70">
        <v>5681563</v>
      </c>
    </row>
    <row r="69" spans="1:1" x14ac:dyDescent="0.25">
      <c r="A69" s="70">
        <v>9495676</v>
      </c>
    </row>
    <row r="70" spans="1:1" x14ac:dyDescent="0.25">
      <c r="A70" s="70">
        <v>13110034</v>
      </c>
    </row>
    <row r="71" spans="1:1" x14ac:dyDescent="0.25">
      <c r="A71" s="70">
        <v>15958757</v>
      </c>
    </row>
    <row r="72" spans="1:1" x14ac:dyDescent="0.25">
      <c r="A72" s="70">
        <v>15959555</v>
      </c>
    </row>
    <row r="73" spans="1:1" x14ac:dyDescent="0.25">
      <c r="A73" s="70">
        <v>16724914</v>
      </c>
    </row>
    <row r="74" spans="1:1" x14ac:dyDescent="0.25">
      <c r="A74" s="70">
        <v>16938238</v>
      </c>
    </row>
    <row r="75" spans="1:1" x14ac:dyDescent="0.25">
      <c r="A75" s="70">
        <v>16938272</v>
      </c>
    </row>
    <row r="76" spans="1:1" x14ac:dyDescent="0.25">
      <c r="A76" s="70">
        <v>17603629</v>
      </c>
    </row>
    <row r="77" spans="1:1" x14ac:dyDescent="0.25">
      <c r="A77" s="70">
        <v>18550644</v>
      </c>
    </row>
    <row r="78" spans="1:1" x14ac:dyDescent="0.25">
      <c r="A78" s="70">
        <v>20047437</v>
      </c>
    </row>
    <row r="79" spans="1:1" x14ac:dyDescent="0.25">
      <c r="A79" s="70">
        <v>20048594</v>
      </c>
    </row>
    <row r="80" spans="1:1" x14ac:dyDescent="0.25">
      <c r="A80" s="70">
        <v>22331239</v>
      </c>
    </row>
    <row r="81" spans="1:1" x14ac:dyDescent="0.25">
      <c r="A81" s="68" t="s">
        <v>7</v>
      </c>
    </row>
    <row r="82" spans="1:1" x14ac:dyDescent="0.25">
      <c r="A82" s="69" t="s">
        <v>6</v>
      </c>
    </row>
    <row r="83" spans="1:1" x14ac:dyDescent="0.25">
      <c r="A83" s="70">
        <v>11952273</v>
      </c>
    </row>
    <row r="84" spans="1:1" x14ac:dyDescent="0.25">
      <c r="A84" s="70">
        <v>13280868</v>
      </c>
    </row>
    <row r="85" spans="1:1" x14ac:dyDescent="0.25">
      <c r="A85" s="70">
        <v>14114155</v>
      </c>
    </row>
    <row r="86" spans="1:1" x14ac:dyDescent="0.25">
      <c r="A86" s="70">
        <v>15185990</v>
      </c>
    </row>
    <row r="87" spans="1:1" x14ac:dyDescent="0.25">
      <c r="A87" s="70">
        <v>15318751</v>
      </c>
    </row>
    <row r="88" spans="1:1" x14ac:dyDescent="0.25">
      <c r="A88" s="70">
        <v>15434923</v>
      </c>
    </row>
    <row r="89" spans="1:1" x14ac:dyDescent="0.25">
      <c r="A89" s="70">
        <v>17019168</v>
      </c>
    </row>
    <row r="90" spans="1:1" x14ac:dyDescent="0.25">
      <c r="A90" s="70">
        <v>17467727</v>
      </c>
    </row>
    <row r="91" spans="1:1" x14ac:dyDescent="0.25">
      <c r="A91" s="70">
        <v>17739232</v>
      </c>
    </row>
    <row r="92" spans="1:1" x14ac:dyDescent="0.25">
      <c r="A92" s="70">
        <v>18431796</v>
      </c>
    </row>
    <row r="93" spans="1:1" x14ac:dyDescent="0.25">
      <c r="A93" s="70">
        <v>18537451</v>
      </c>
    </row>
    <row r="94" spans="1:1" x14ac:dyDescent="0.25">
      <c r="A94" s="70">
        <v>18714684</v>
      </c>
    </row>
    <row r="95" spans="1:1" x14ac:dyDescent="0.25">
      <c r="A95" s="70">
        <v>19444101</v>
      </c>
    </row>
    <row r="96" spans="1:1" x14ac:dyDescent="0.25">
      <c r="A96" s="70">
        <v>19804838</v>
      </c>
    </row>
    <row r="97" spans="1:1" x14ac:dyDescent="0.25">
      <c r="A97" s="70">
        <v>20147233</v>
      </c>
    </row>
    <row r="98" spans="1:1" x14ac:dyDescent="0.25">
      <c r="A98" s="70">
        <v>20177297</v>
      </c>
    </row>
    <row r="99" spans="1:1" x14ac:dyDescent="0.25">
      <c r="A99" s="70">
        <v>20384443</v>
      </c>
    </row>
    <row r="100" spans="1:1" x14ac:dyDescent="0.25">
      <c r="A100" s="70">
        <v>21186467</v>
      </c>
    </row>
    <row r="101" spans="1:1" x14ac:dyDescent="0.25">
      <c r="A101" s="69" t="s">
        <v>10</v>
      </c>
    </row>
    <row r="102" spans="1:1" x14ac:dyDescent="0.25">
      <c r="A102" s="70">
        <v>5045762</v>
      </c>
    </row>
    <row r="103" spans="1:1" x14ac:dyDescent="0.25">
      <c r="A103" s="70">
        <v>5909019</v>
      </c>
    </row>
    <row r="104" spans="1:1" x14ac:dyDescent="0.25">
      <c r="A104" s="70">
        <v>6809848</v>
      </c>
    </row>
    <row r="105" spans="1:1" x14ac:dyDescent="0.25">
      <c r="A105" s="70">
        <v>7080135</v>
      </c>
    </row>
    <row r="106" spans="1:1" x14ac:dyDescent="0.25">
      <c r="A106" s="70">
        <v>8984918</v>
      </c>
    </row>
    <row r="107" spans="1:1" x14ac:dyDescent="0.25">
      <c r="A107" s="70">
        <v>9882237</v>
      </c>
    </row>
    <row r="108" spans="1:1" x14ac:dyDescent="0.25">
      <c r="A108" s="70">
        <v>11733369</v>
      </c>
    </row>
    <row r="109" spans="1:1" x14ac:dyDescent="0.25">
      <c r="A109" s="70">
        <v>14113493</v>
      </c>
    </row>
    <row r="110" spans="1:1" x14ac:dyDescent="0.25">
      <c r="A110" s="70">
        <v>14114155</v>
      </c>
    </row>
    <row r="111" spans="1:1" x14ac:dyDescent="0.25">
      <c r="A111" s="70">
        <v>15185990</v>
      </c>
    </row>
    <row r="112" spans="1:1" x14ac:dyDescent="0.25">
      <c r="A112" s="70">
        <v>17868456</v>
      </c>
    </row>
    <row r="113" spans="1:1" x14ac:dyDescent="0.25">
      <c r="A113" s="70">
        <v>19812295</v>
      </c>
    </row>
    <row r="114" spans="1:1" x14ac:dyDescent="0.25">
      <c r="A114" s="70">
        <v>19886308</v>
      </c>
    </row>
    <row r="115" spans="1:1" x14ac:dyDescent="0.25">
      <c r="A115" s="70">
        <v>20516612</v>
      </c>
    </row>
    <row r="116" spans="1:1" x14ac:dyDescent="0.25">
      <c r="A116" s="70">
        <v>22695074</v>
      </c>
    </row>
    <row r="117" spans="1:1" x14ac:dyDescent="0.25">
      <c r="A117" s="70">
        <v>23674702</v>
      </c>
    </row>
    <row r="118" spans="1:1" x14ac:dyDescent="0.25">
      <c r="A118" s="69" t="s">
        <v>44</v>
      </c>
    </row>
    <row r="119" spans="1:1" x14ac:dyDescent="0.25">
      <c r="A119" s="70">
        <v>9843461</v>
      </c>
    </row>
    <row r="120" spans="1:1" x14ac:dyDescent="0.25">
      <c r="A120" s="69" t="s">
        <v>42</v>
      </c>
    </row>
    <row r="121" spans="1:1" x14ac:dyDescent="0.25">
      <c r="A121" s="70">
        <v>7050191</v>
      </c>
    </row>
    <row r="122" spans="1:1" x14ac:dyDescent="0.25">
      <c r="A122" s="70">
        <v>16083376</v>
      </c>
    </row>
    <row r="123" spans="1:1" x14ac:dyDescent="0.25">
      <c r="A123" s="70">
        <v>19244429</v>
      </c>
    </row>
    <row r="124" spans="1:1" x14ac:dyDescent="0.25">
      <c r="A124" s="68" t="s">
        <v>18</v>
      </c>
    </row>
    <row r="125" spans="1:1" x14ac:dyDescent="0.25">
      <c r="A125" s="69" t="s">
        <v>17</v>
      </c>
    </row>
    <row r="126" spans="1:1" x14ac:dyDescent="0.25">
      <c r="A126" s="70">
        <v>5197128</v>
      </c>
    </row>
    <row r="127" spans="1:1" x14ac:dyDescent="0.25">
      <c r="A127" s="70">
        <v>6998331</v>
      </c>
    </row>
    <row r="128" spans="1:1" x14ac:dyDescent="0.25">
      <c r="A128" s="70">
        <v>7480790</v>
      </c>
    </row>
    <row r="129" spans="1:1" x14ac:dyDescent="0.25">
      <c r="A129" s="70">
        <v>14307072</v>
      </c>
    </row>
    <row r="130" spans="1:1" x14ac:dyDescent="0.25">
      <c r="A130" s="70">
        <v>15034343</v>
      </c>
    </row>
    <row r="131" spans="1:1" x14ac:dyDescent="0.25">
      <c r="A131" s="70">
        <v>16032223</v>
      </c>
    </row>
    <row r="132" spans="1:1" x14ac:dyDescent="0.25">
      <c r="A132" s="70">
        <v>16083028</v>
      </c>
    </row>
    <row r="133" spans="1:1" x14ac:dyDescent="0.25">
      <c r="A133" s="70">
        <v>16715365</v>
      </c>
    </row>
    <row r="134" spans="1:1" x14ac:dyDescent="0.25">
      <c r="A134" s="70">
        <v>22079512</v>
      </c>
    </row>
    <row r="135" spans="1:1" x14ac:dyDescent="0.25">
      <c r="A135" s="70">
        <v>22177081</v>
      </c>
    </row>
    <row r="136" spans="1:1" x14ac:dyDescent="0.25">
      <c r="A136" s="70">
        <v>23207022</v>
      </c>
    </row>
    <row r="137" spans="1:1" x14ac:dyDescent="0.25">
      <c r="A137" s="69" t="s">
        <v>30</v>
      </c>
    </row>
    <row r="138" spans="1:1" x14ac:dyDescent="0.25">
      <c r="A138" s="70">
        <v>4041735</v>
      </c>
    </row>
    <row r="139" spans="1:1" x14ac:dyDescent="0.25">
      <c r="A139" s="70">
        <v>5940030</v>
      </c>
    </row>
    <row r="140" spans="1:1" x14ac:dyDescent="0.25">
      <c r="A140" s="70">
        <v>6465238</v>
      </c>
    </row>
    <row r="141" spans="1:1" x14ac:dyDescent="0.25">
      <c r="A141" s="70">
        <v>9071500</v>
      </c>
    </row>
    <row r="142" spans="1:1" x14ac:dyDescent="0.25">
      <c r="A142" s="70">
        <v>19942093</v>
      </c>
    </row>
    <row r="143" spans="1:1" x14ac:dyDescent="0.25">
      <c r="A143" s="70">
        <v>19959843</v>
      </c>
    </row>
    <row r="144" spans="1:1" x14ac:dyDescent="0.25">
      <c r="A144" s="70">
        <v>22223585</v>
      </c>
    </row>
    <row r="145" spans="1:1" x14ac:dyDescent="0.25">
      <c r="A145" s="70">
        <v>23189242</v>
      </c>
    </row>
    <row r="146" spans="1:1" x14ac:dyDescent="0.25">
      <c r="A146" s="69" t="s">
        <v>20</v>
      </c>
    </row>
    <row r="147" spans="1:1" x14ac:dyDescent="0.25">
      <c r="A147" s="70">
        <v>15414274</v>
      </c>
    </row>
    <row r="148" spans="1:1" x14ac:dyDescent="0.25">
      <c r="A148" s="70">
        <v>16286184</v>
      </c>
    </row>
    <row r="149" spans="1:1" x14ac:dyDescent="0.25">
      <c r="A149" s="70">
        <v>20121984</v>
      </c>
    </row>
    <row r="150" spans="1:1" x14ac:dyDescent="0.25">
      <c r="A150" s="70">
        <v>20303167</v>
      </c>
    </row>
    <row r="151" spans="1:1" x14ac:dyDescent="0.25">
      <c r="A151" s="70">
        <v>20860860</v>
      </c>
    </row>
    <row r="152" spans="1:1" x14ac:dyDescent="0.25">
      <c r="A152" s="70">
        <v>21424191</v>
      </c>
    </row>
    <row r="153" spans="1:1" x14ac:dyDescent="0.25">
      <c r="A153" s="70">
        <v>21475800</v>
      </c>
    </row>
    <row r="154" spans="1:1" x14ac:dyDescent="0.25">
      <c r="A154" s="69" t="s">
        <v>43</v>
      </c>
    </row>
    <row r="155" spans="1:1" x14ac:dyDescent="0.25">
      <c r="A155" s="70">
        <v>2468644</v>
      </c>
    </row>
    <row r="156" spans="1:1" x14ac:dyDescent="0.25">
      <c r="A156" s="68" t="s">
        <v>22</v>
      </c>
    </row>
    <row r="157" spans="1:1" x14ac:dyDescent="0.25">
      <c r="A157" s="69" t="s">
        <v>21</v>
      </c>
    </row>
    <row r="158" spans="1:1" x14ac:dyDescent="0.25">
      <c r="A158" s="70">
        <v>2468644</v>
      </c>
    </row>
    <row r="159" spans="1:1" x14ac:dyDescent="0.25">
      <c r="A159" s="70">
        <v>7272871</v>
      </c>
    </row>
    <row r="160" spans="1:1" x14ac:dyDescent="0.25">
      <c r="A160" s="70">
        <v>10006226</v>
      </c>
    </row>
    <row r="161" spans="1:1" x14ac:dyDescent="0.25">
      <c r="A161" s="70">
        <v>13248675</v>
      </c>
    </row>
    <row r="162" spans="1:1" x14ac:dyDescent="0.25">
      <c r="A162" s="70">
        <v>15636335</v>
      </c>
    </row>
    <row r="163" spans="1:1" x14ac:dyDescent="0.25">
      <c r="A163" s="70">
        <v>16317471</v>
      </c>
    </row>
    <row r="164" spans="1:1" x14ac:dyDescent="0.25">
      <c r="A164" s="70">
        <v>16326058</v>
      </c>
    </row>
    <row r="165" spans="1:1" x14ac:dyDescent="0.25">
      <c r="A165" s="70">
        <v>16506927</v>
      </c>
    </row>
    <row r="166" spans="1:1" x14ac:dyDescent="0.25">
      <c r="A166" s="70">
        <v>17971479</v>
      </c>
    </row>
    <row r="167" spans="1:1" x14ac:dyDescent="0.25">
      <c r="A167" s="70">
        <v>18849358</v>
      </c>
    </row>
    <row r="168" spans="1:1" x14ac:dyDescent="0.25">
      <c r="A168" s="70">
        <v>19962596</v>
      </c>
    </row>
    <row r="169" spans="1:1" x14ac:dyDescent="0.25">
      <c r="A169" s="70">
        <v>21489470</v>
      </c>
    </row>
    <row r="170" spans="1:1" x14ac:dyDescent="0.25">
      <c r="A170" s="70">
        <v>22441323</v>
      </c>
    </row>
    <row r="171" spans="1:1" x14ac:dyDescent="0.25">
      <c r="A171" s="70">
        <v>22843745</v>
      </c>
    </row>
    <row r="172" spans="1:1" x14ac:dyDescent="0.25">
      <c r="A172" s="69" t="s">
        <v>31</v>
      </c>
    </row>
    <row r="173" spans="1:1" x14ac:dyDescent="0.25">
      <c r="A173" s="70">
        <v>15782702</v>
      </c>
    </row>
    <row r="174" spans="1:1" x14ac:dyDescent="0.25">
      <c r="A174" s="70">
        <v>20306172</v>
      </c>
    </row>
    <row r="175" spans="1:1" x14ac:dyDescent="0.25">
      <c r="A175" s="68" t="s">
        <v>14</v>
      </c>
    </row>
    <row r="176" spans="1:1" x14ac:dyDescent="0.25">
      <c r="A176" s="69" t="s">
        <v>40</v>
      </c>
    </row>
    <row r="177" spans="1:1" x14ac:dyDescent="0.25">
      <c r="A177" s="70">
        <v>5714352</v>
      </c>
    </row>
    <row r="178" spans="1:1" x14ac:dyDescent="0.25">
      <c r="A178" s="70">
        <v>11090900</v>
      </c>
    </row>
    <row r="179" spans="1:1" x14ac:dyDescent="0.25">
      <c r="A179" s="70">
        <v>12081755</v>
      </c>
    </row>
    <row r="180" spans="1:1" x14ac:dyDescent="0.25">
      <c r="A180" s="70">
        <v>16001994</v>
      </c>
    </row>
    <row r="181" spans="1:1" x14ac:dyDescent="0.25">
      <c r="A181" s="70">
        <v>16724603</v>
      </c>
    </row>
    <row r="182" spans="1:1" x14ac:dyDescent="0.25">
      <c r="A182" s="70">
        <v>16932590</v>
      </c>
    </row>
    <row r="183" spans="1:1" x14ac:dyDescent="0.25">
      <c r="A183" s="70">
        <v>17085869</v>
      </c>
    </row>
    <row r="184" spans="1:1" x14ac:dyDescent="0.25">
      <c r="A184" s="70">
        <v>18447476</v>
      </c>
    </row>
    <row r="185" spans="1:1" x14ac:dyDescent="0.25">
      <c r="A185" s="70">
        <v>19426115</v>
      </c>
    </row>
    <row r="186" spans="1:1" x14ac:dyDescent="0.25">
      <c r="A186" s="70">
        <v>20240700</v>
      </c>
    </row>
    <row r="187" spans="1:1" x14ac:dyDescent="0.25">
      <c r="A187" s="69" t="s">
        <v>19</v>
      </c>
    </row>
    <row r="188" spans="1:1" x14ac:dyDescent="0.25">
      <c r="A188" s="70">
        <v>7702660</v>
      </c>
    </row>
    <row r="189" spans="1:1" x14ac:dyDescent="0.25">
      <c r="A189" s="70">
        <v>8134412</v>
      </c>
    </row>
    <row r="190" spans="1:1" x14ac:dyDescent="0.25">
      <c r="A190" s="70">
        <v>10106212</v>
      </c>
    </row>
    <row r="191" spans="1:1" x14ac:dyDescent="0.25">
      <c r="A191" s="70">
        <v>13833778</v>
      </c>
    </row>
    <row r="192" spans="1:1" x14ac:dyDescent="0.25">
      <c r="A192" s="70">
        <v>15101326</v>
      </c>
    </row>
    <row r="193" spans="1:1" x14ac:dyDescent="0.25">
      <c r="A193" s="70">
        <v>15286192</v>
      </c>
    </row>
    <row r="194" spans="1:1" x14ac:dyDescent="0.25">
      <c r="A194" s="70">
        <v>16684671</v>
      </c>
    </row>
    <row r="195" spans="1:1" x14ac:dyDescent="0.25">
      <c r="A195" s="70">
        <v>17376331</v>
      </c>
    </row>
    <row r="196" spans="1:1" x14ac:dyDescent="0.25">
      <c r="A196" s="70">
        <v>17621592</v>
      </c>
    </row>
    <row r="197" spans="1:1" x14ac:dyDescent="0.25">
      <c r="A197" s="70">
        <v>18574470</v>
      </c>
    </row>
    <row r="198" spans="1:1" x14ac:dyDescent="0.25">
      <c r="A198" s="70">
        <v>19917507</v>
      </c>
    </row>
    <row r="199" spans="1:1" x14ac:dyDescent="0.25">
      <c r="A199" s="70">
        <v>20581085</v>
      </c>
    </row>
    <row r="200" spans="1:1" x14ac:dyDescent="0.25">
      <c r="A200" s="69" t="s">
        <v>29</v>
      </c>
    </row>
    <row r="201" spans="1:1" x14ac:dyDescent="0.25">
      <c r="A201" s="70">
        <v>1424815</v>
      </c>
    </row>
    <row r="202" spans="1:1" x14ac:dyDescent="0.25">
      <c r="A202" s="70">
        <v>4559054</v>
      </c>
    </row>
    <row r="203" spans="1:1" x14ac:dyDescent="0.25">
      <c r="A203" s="70">
        <v>7101719</v>
      </c>
    </row>
    <row r="204" spans="1:1" x14ac:dyDescent="0.25">
      <c r="A204" s="70">
        <v>7230976</v>
      </c>
    </row>
    <row r="205" spans="1:1" x14ac:dyDescent="0.25">
      <c r="A205" s="70">
        <v>7430078</v>
      </c>
    </row>
    <row r="206" spans="1:1" x14ac:dyDescent="0.25">
      <c r="A206" s="70">
        <v>11242264</v>
      </c>
    </row>
    <row r="207" spans="1:1" x14ac:dyDescent="0.25">
      <c r="A207" s="70">
        <v>13020342</v>
      </c>
    </row>
    <row r="208" spans="1:1" x14ac:dyDescent="0.25">
      <c r="A208" s="70">
        <v>19714455</v>
      </c>
    </row>
    <row r="209" spans="1:1" x14ac:dyDescent="0.25">
      <c r="A209" s="70">
        <v>22009351</v>
      </c>
    </row>
    <row r="210" spans="1:1" x14ac:dyDescent="0.25">
      <c r="A210" s="69" t="s">
        <v>39</v>
      </c>
    </row>
    <row r="211" spans="1:1" x14ac:dyDescent="0.25">
      <c r="A211" s="70">
        <v>7087242</v>
      </c>
    </row>
    <row r="212" spans="1:1" x14ac:dyDescent="0.25">
      <c r="A212" s="70">
        <v>7479699</v>
      </c>
    </row>
    <row r="213" spans="1:1" x14ac:dyDescent="0.25">
      <c r="A213" s="70">
        <v>9407387</v>
      </c>
    </row>
    <row r="214" spans="1:1" x14ac:dyDescent="0.25">
      <c r="A214" s="70">
        <v>11090900</v>
      </c>
    </row>
    <row r="215" spans="1:1" x14ac:dyDescent="0.25">
      <c r="A215" s="70">
        <v>13862573</v>
      </c>
    </row>
    <row r="216" spans="1:1" x14ac:dyDescent="0.25">
      <c r="A216" s="70">
        <v>15501887</v>
      </c>
    </row>
    <row r="217" spans="1:1" x14ac:dyDescent="0.25">
      <c r="A217" s="70">
        <v>21458678</v>
      </c>
    </row>
    <row r="218" spans="1:1" x14ac:dyDescent="0.25">
      <c r="A218" s="69" t="s">
        <v>13</v>
      </c>
    </row>
    <row r="219" spans="1:1" x14ac:dyDescent="0.25">
      <c r="A219" s="70">
        <v>15634315</v>
      </c>
    </row>
    <row r="220" spans="1:1" x14ac:dyDescent="0.25">
      <c r="A220" s="70">
        <v>17289192</v>
      </c>
    </row>
    <row r="221" spans="1:1" x14ac:dyDescent="0.25">
      <c r="A221" s="70">
        <v>19416523</v>
      </c>
    </row>
    <row r="222" spans="1:1" x14ac:dyDescent="0.25">
      <c r="A222" s="68" t="s">
        <v>16</v>
      </c>
    </row>
    <row r="223" spans="1:1" x14ac:dyDescent="0.25">
      <c r="A223" s="69" t="s">
        <v>15</v>
      </c>
    </row>
    <row r="224" spans="1:1" x14ac:dyDescent="0.25">
      <c r="A224" s="70">
        <v>5395769</v>
      </c>
    </row>
    <row r="225" spans="1:1" x14ac:dyDescent="0.25">
      <c r="A225" s="70">
        <v>6183201</v>
      </c>
    </row>
    <row r="226" spans="1:1" x14ac:dyDescent="0.25">
      <c r="A226" s="70">
        <v>6391468</v>
      </c>
    </row>
    <row r="227" spans="1:1" x14ac:dyDescent="0.25">
      <c r="A227" s="70">
        <v>7637291</v>
      </c>
    </row>
    <row r="228" spans="1:1" x14ac:dyDescent="0.25">
      <c r="A228" s="70">
        <v>7949388</v>
      </c>
    </row>
    <row r="229" spans="1:1" x14ac:dyDescent="0.25">
      <c r="A229" s="70">
        <v>10418386</v>
      </c>
    </row>
    <row r="230" spans="1:1" x14ac:dyDescent="0.25">
      <c r="A230" s="70">
        <v>12050694</v>
      </c>
    </row>
    <row r="231" spans="1:1" x14ac:dyDescent="0.25">
      <c r="A231" s="70">
        <v>13777823</v>
      </c>
    </row>
    <row r="232" spans="1:1" x14ac:dyDescent="0.25">
      <c r="A232" s="70">
        <v>14989818</v>
      </c>
    </row>
    <row r="233" spans="1:1" x14ac:dyDescent="0.25">
      <c r="A233" s="70">
        <v>15511184</v>
      </c>
    </row>
    <row r="234" spans="1:1" x14ac:dyDescent="0.25">
      <c r="A234" s="70">
        <v>15605404</v>
      </c>
    </row>
    <row r="235" spans="1:1" x14ac:dyDescent="0.25">
      <c r="A235" s="70">
        <v>16089776</v>
      </c>
    </row>
    <row r="236" spans="1:1" x14ac:dyDescent="0.25">
      <c r="A236" s="70">
        <v>16987246</v>
      </c>
    </row>
    <row r="237" spans="1:1" x14ac:dyDescent="0.25">
      <c r="A237" s="70">
        <v>18772887</v>
      </c>
    </row>
    <row r="238" spans="1:1" x14ac:dyDescent="0.25">
      <c r="A238" s="70">
        <v>20186853</v>
      </c>
    </row>
    <row r="239" spans="1:1" x14ac:dyDescent="0.25">
      <c r="A239" s="70">
        <v>20466785</v>
      </c>
    </row>
    <row r="240" spans="1:1" x14ac:dyDescent="0.25">
      <c r="A240" s="70">
        <v>20470511</v>
      </c>
    </row>
    <row r="241" spans="1:1" x14ac:dyDescent="0.25">
      <c r="A241" s="70">
        <v>21020337</v>
      </c>
    </row>
    <row r="242" spans="1:1" x14ac:dyDescent="0.25">
      <c r="A242" s="70">
        <v>21159877</v>
      </c>
    </row>
    <row r="243" spans="1:1" x14ac:dyDescent="0.25">
      <c r="A243" s="70">
        <v>22854614</v>
      </c>
    </row>
    <row r="244" spans="1:1" x14ac:dyDescent="0.25">
      <c r="A244" s="69" t="s">
        <v>36</v>
      </c>
    </row>
    <row r="245" spans="1:1" x14ac:dyDescent="0.25">
      <c r="A245" s="70">
        <v>7216321</v>
      </c>
    </row>
    <row r="246" spans="1:1" x14ac:dyDescent="0.25">
      <c r="A246" s="70">
        <v>15946881</v>
      </c>
    </row>
    <row r="247" spans="1:1" x14ac:dyDescent="0.25">
      <c r="A247" s="70">
        <v>15949976</v>
      </c>
    </row>
    <row r="248" spans="1:1" x14ac:dyDescent="0.25">
      <c r="A248" s="70">
        <v>20332097</v>
      </c>
    </row>
    <row r="249" spans="1:1" x14ac:dyDescent="0.25">
      <c r="A249" s="69" t="s">
        <v>28</v>
      </c>
    </row>
    <row r="250" spans="1:1" x14ac:dyDescent="0.25">
      <c r="A250" s="70">
        <v>12075047</v>
      </c>
    </row>
    <row r="251" spans="1:1" x14ac:dyDescent="0.25">
      <c r="A251" s="70">
        <v>16004448</v>
      </c>
    </row>
    <row r="252" spans="1:1" x14ac:dyDescent="0.25">
      <c r="A252" s="70">
        <v>16445882</v>
      </c>
    </row>
    <row r="253" spans="1:1" x14ac:dyDescent="0.25">
      <c r="A253" s="70">
        <v>17032818</v>
      </c>
    </row>
    <row r="254" spans="1:1" x14ac:dyDescent="0.25">
      <c r="A254" s="70">
        <v>19152375</v>
      </c>
    </row>
    <row r="255" spans="1:1" x14ac:dyDescent="0.25">
      <c r="A255" s="70">
        <v>19397881</v>
      </c>
    </row>
    <row r="256" spans="1:1" x14ac:dyDescent="0.25">
      <c r="A256" s="70">
        <v>19422431</v>
      </c>
    </row>
    <row r="257" spans="1:1" x14ac:dyDescent="0.25">
      <c r="A257" s="70">
        <v>19909215</v>
      </c>
    </row>
    <row r="258" spans="1:1" x14ac:dyDescent="0.25">
      <c r="A258" s="68" t="s">
        <v>35</v>
      </c>
    </row>
    <row r="259" spans="1:1" x14ac:dyDescent="0.25">
      <c r="A259" s="69" t="s">
        <v>41</v>
      </c>
    </row>
    <row r="260" spans="1:1" x14ac:dyDescent="0.25">
      <c r="A260" s="70">
        <v>7535837</v>
      </c>
    </row>
    <row r="261" spans="1:1" x14ac:dyDescent="0.25">
      <c r="A261" s="70">
        <v>13083125</v>
      </c>
    </row>
    <row r="262" spans="1:1" x14ac:dyDescent="0.25">
      <c r="A262" s="69" t="s">
        <v>34</v>
      </c>
    </row>
    <row r="263" spans="1:1" x14ac:dyDescent="0.25">
      <c r="A263" s="70">
        <v>8917694</v>
      </c>
    </row>
    <row r="264" spans="1:1" x14ac:dyDescent="0.25">
      <c r="A264" s="70">
        <v>9682289</v>
      </c>
    </row>
    <row r="265" spans="1:1" x14ac:dyDescent="0.25">
      <c r="A265" s="68" t="s">
        <v>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4"/>
  <sheetViews>
    <sheetView zoomScale="85" zoomScaleNormal="85" workbookViewId="0">
      <pane xSplit="3" ySplit="4" topLeftCell="D253" activePane="bottomRight" state="frozen"/>
      <selection activeCell="L287" sqref="L287"/>
      <selection pane="topRight" activeCell="L287" sqref="L287"/>
      <selection pane="bottomLeft" activeCell="L287" sqref="L287"/>
      <selection pane="bottomRight" activeCell="B4" sqref="B4:H262"/>
    </sheetView>
  </sheetViews>
  <sheetFormatPr defaultColWidth="8.85546875" defaultRowHeight="15" x14ac:dyDescent="0.25"/>
  <cols>
    <col min="1" max="2" width="12.28515625" style="100" customWidth="1"/>
    <col min="3" max="3" width="38.42578125" style="100" bestFit="1" customWidth="1"/>
    <col min="4" max="4" width="19" style="107" bestFit="1" customWidth="1"/>
    <col min="5" max="5" width="7.5703125" style="100" bestFit="1" customWidth="1"/>
    <col min="6" max="6" width="14.7109375" style="100" customWidth="1"/>
    <col min="7" max="7" width="14.85546875" style="100" customWidth="1"/>
    <col min="8" max="8" width="14.5703125" style="163" customWidth="1"/>
    <col min="9" max="9" width="13.5703125" style="163" bestFit="1" customWidth="1"/>
    <col min="10" max="10" width="13.7109375" style="163" bestFit="1" customWidth="1"/>
    <col min="11" max="11" width="24" style="163" customWidth="1"/>
    <col min="12" max="12" width="14.5703125" style="163" customWidth="1"/>
    <col min="13" max="13" width="14.42578125" style="100" customWidth="1"/>
    <col min="14" max="16" width="8.85546875" style="106"/>
    <col min="17" max="16384" width="8.85546875" style="100"/>
  </cols>
  <sheetData>
    <row r="1" spans="1:18" x14ac:dyDescent="0.25">
      <c r="A1" s="99" t="s">
        <v>1806</v>
      </c>
      <c r="D1" s="101">
        <v>44256</v>
      </c>
      <c r="E1" s="102"/>
      <c r="F1" s="103"/>
      <c r="G1" s="103"/>
      <c r="H1" s="104"/>
      <c r="I1" s="104"/>
      <c r="J1" s="104"/>
      <c r="K1" s="104"/>
      <c r="L1" s="104"/>
      <c r="M1" s="105"/>
    </row>
    <row r="2" spans="1:18" x14ac:dyDescent="0.25">
      <c r="E2" s="108"/>
      <c r="F2" s="105"/>
      <c r="G2" s="105"/>
      <c r="H2" s="104"/>
      <c r="I2" s="104"/>
      <c r="J2" s="104"/>
      <c r="K2" s="104"/>
      <c r="L2" s="104"/>
      <c r="M2" s="105"/>
    </row>
    <row r="3" spans="1:18" x14ac:dyDescent="0.25">
      <c r="E3" s="108"/>
      <c r="F3" s="105"/>
      <c r="G3" s="105"/>
      <c r="H3" s="104"/>
      <c r="I3" s="178" t="s">
        <v>156</v>
      </c>
      <c r="J3" s="179"/>
      <c r="K3" s="104"/>
      <c r="L3" s="104"/>
      <c r="M3" s="105"/>
    </row>
    <row r="4" spans="1:18" ht="25.5" x14ac:dyDescent="0.2">
      <c r="A4" s="109" t="s">
        <v>1807</v>
      </c>
      <c r="B4" s="109" t="s">
        <v>1808</v>
      </c>
      <c r="C4" s="109" t="s">
        <v>1809</v>
      </c>
      <c r="D4" s="109" t="s">
        <v>1810</v>
      </c>
      <c r="E4" s="110" t="s">
        <v>45</v>
      </c>
      <c r="F4" s="111" t="s">
        <v>1811</v>
      </c>
      <c r="G4" s="111" t="s">
        <v>1812</v>
      </c>
      <c r="H4" s="112" t="s">
        <v>155</v>
      </c>
      <c r="I4" s="113" t="s">
        <v>157</v>
      </c>
      <c r="J4" s="113" t="s">
        <v>158</v>
      </c>
      <c r="K4" s="114" t="s">
        <v>1813</v>
      </c>
      <c r="L4" s="115">
        <v>43983</v>
      </c>
      <c r="M4" s="115" t="s">
        <v>1814</v>
      </c>
    </row>
    <row r="5" spans="1:18" x14ac:dyDescent="0.25">
      <c r="A5" s="116">
        <v>41883</v>
      </c>
      <c r="B5" s="117">
        <v>18550644</v>
      </c>
      <c r="C5" s="118" t="s">
        <v>1815</v>
      </c>
      <c r="D5" s="119" t="s">
        <v>38</v>
      </c>
      <c r="E5" s="120" t="s">
        <v>9</v>
      </c>
      <c r="F5" s="121">
        <v>461747088</v>
      </c>
      <c r="G5" s="121">
        <f t="shared" ref="G5:G29" si="0">+H5-F5</f>
        <v>0</v>
      </c>
      <c r="H5" s="122">
        <v>461747088</v>
      </c>
      <c r="I5" s="123">
        <v>461747088</v>
      </c>
      <c r="J5" s="123">
        <v>0</v>
      </c>
      <c r="K5" s="123" t="s">
        <v>1816</v>
      </c>
      <c r="L5" s="124" t="e">
        <f>vlookup</f>
        <v>#NAME?</v>
      </c>
      <c r="M5" s="125"/>
    </row>
    <row r="6" spans="1:18" ht="13.15" customHeight="1" x14ac:dyDescent="0.25">
      <c r="A6" s="116">
        <v>41883</v>
      </c>
      <c r="B6" s="117">
        <v>5681563</v>
      </c>
      <c r="C6" s="118" t="s">
        <v>1818</v>
      </c>
      <c r="D6" s="119" t="s">
        <v>38</v>
      </c>
      <c r="E6" s="120" t="s">
        <v>9</v>
      </c>
      <c r="F6" s="121">
        <v>9426773.5999999996</v>
      </c>
      <c r="G6" s="121">
        <f t="shared" si="0"/>
        <v>0</v>
      </c>
      <c r="H6" s="122">
        <v>9426773.5999999996</v>
      </c>
      <c r="I6" s="123">
        <v>9426773.5999999996</v>
      </c>
      <c r="J6" s="123">
        <v>0</v>
      </c>
      <c r="K6" s="123" t="s">
        <v>1816</v>
      </c>
      <c r="L6" s="124"/>
      <c r="M6" s="125"/>
      <c r="N6" s="132"/>
      <c r="O6" s="132"/>
      <c r="P6" s="132"/>
      <c r="Q6" s="133"/>
      <c r="R6" s="133"/>
    </row>
    <row r="7" spans="1:18" s="130" customFormat="1" ht="13.15" customHeight="1" x14ac:dyDescent="0.25">
      <c r="A7" s="126">
        <v>43739</v>
      </c>
      <c r="B7" s="117">
        <v>2476098</v>
      </c>
      <c r="C7" s="127" t="s">
        <v>1817</v>
      </c>
      <c r="D7" s="128" t="s">
        <v>21</v>
      </c>
      <c r="E7" s="129" t="s">
        <v>22</v>
      </c>
      <c r="F7" s="121">
        <v>139477028.49999997</v>
      </c>
      <c r="G7" s="121">
        <f t="shared" si="0"/>
        <v>0</v>
      </c>
      <c r="H7" s="122">
        <v>139477028.50000003</v>
      </c>
      <c r="I7" s="123">
        <v>139477028.50000003</v>
      </c>
      <c r="J7" s="123">
        <v>0</v>
      </c>
      <c r="K7" s="123" t="s">
        <v>1816</v>
      </c>
      <c r="L7" s="124"/>
      <c r="M7" s="125"/>
      <c r="N7" s="106"/>
      <c r="O7" s="106"/>
      <c r="P7" s="106"/>
      <c r="Q7" s="100"/>
      <c r="R7" s="100"/>
    </row>
    <row r="8" spans="1:18" ht="13.15" customHeight="1" x14ac:dyDescent="0.25">
      <c r="A8" s="126">
        <v>43862</v>
      </c>
      <c r="B8" s="117">
        <v>17581737</v>
      </c>
      <c r="C8" s="127" t="s">
        <v>778</v>
      </c>
      <c r="D8" s="128" t="s">
        <v>21</v>
      </c>
      <c r="E8" s="129" t="s">
        <v>22</v>
      </c>
      <c r="F8" s="121">
        <v>44507711.358999997</v>
      </c>
      <c r="G8" s="121">
        <f t="shared" si="0"/>
        <v>-0.69899999350309372</v>
      </c>
      <c r="H8" s="122">
        <v>44507710.660000004</v>
      </c>
      <c r="I8" s="123">
        <v>44507710.660000004</v>
      </c>
      <c r="J8" s="123">
        <v>0</v>
      </c>
      <c r="K8" s="123" t="s">
        <v>1816</v>
      </c>
      <c r="L8" s="124"/>
      <c r="M8" s="125"/>
    </row>
    <row r="9" spans="1:18" s="131" customFormat="1" ht="13.15" customHeight="1" x14ac:dyDescent="0.25">
      <c r="A9" s="126">
        <v>44105</v>
      </c>
      <c r="B9" s="117">
        <v>17558239</v>
      </c>
      <c r="C9" s="127" t="s">
        <v>1634</v>
      </c>
      <c r="D9" s="128" t="s">
        <v>24</v>
      </c>
      <c r="E9" s="129" t="s">
        <v>9</v>
      </c>
      <c r="F9" s="121">
        <v>91182595.460000008</v>
      </c>
      <c r="G9" s="121">
        <f t="shared" si="0"/>
        <v>0</v>
      </c>
      <c r="H9" s="122">
        <v>91182595.460000008</v>
      </c>
      <c r="I9" s="123">
        <v>0</v>
      </c>
      <c r="J9" s="123">
        <v>91182595.460000008</v>
      </c>
      <c r="K9" s="123" t="s">
        <v>1816</v>
      </c>
      <c r="L9" s="124"/>
      <c r="M9" s="125"/>
      <c r="N9" s="106"/>
      <c r="O9" s="106"/>
      <c r="P9" s="106"/>
      <c r="Q9" s="100"/>
      <c r="R9" s="100"/>
    </row>
    <row r="10" spans="1:18" ht="13.15" customHeight="1" x14ac:dyDescent="0.25">
      <c r="A10" s="116">
        <v>42156</v>
      </c>
      <c r="B10" s="117">
        <v>20466785</v>
      </c>
      <c r="C10" s="118" t="s">
        <v>1819</v>
      </c>
      <c r="D10" s="119" t="s">
        <v>15</v>
      </c>
      <c r="E10" s="120" t="s">
        <v>16</v>
      </c>
      <c r="F10" s="121">
        <v>52000000</v>
      </c>
      <c r="G10" s="121">
        <f t="shared" si="0"/>
        <v>0</v>
      </c>
      <c r="H10" s="122">
        <v>52000000</v>
      </c>
      <c r="I10" s="123">
        <v>52000000</v>
      </c>
      <c r="J10" s="123">
        <v>0</v>
      </c>
      <c r="K10" s="123" t="s">
        <v>1816</v>
      </c>
      <c r="L10" s="124"/>
      <c r="M10" s="125"/>
      <c r="N10" s="132"/>
      <c r="O10" s="132"/>
      <c r="P10" s="132"/>
    </row>
    <row r="11" spans="1:18" ht="13.15" customHeight="1" x14ac:dyDescent="0.25">
      <c r="A11" s="116">
        <v>43191</v>
      </c>
      <c r="B11" s="117">
        <v>12075047</v>
      </c>
      <c r="C11" s="118" t="s">
        <v>1820</v>
      </c>
      <c r="D11" s="119" t="s">
        <v>28</v>
      </c>
      <c r="E11" s="120" t="s">
        <v>16</v>
      </c>
      <c r="F11" s="121">
        <v>49915318.619999997</v>
      </c>
      <c r="G11" s="121">
        <f t="shared" si="0"/>
        <v>0</v>
      </c>
      <c r="H11" s="122">
        <v>49915318.619999997</v>
      </c>
      <c r="I11" s="123">
        <v>49915318.619999997</v>
      </c>
      <c r="J11" s="123">
        <v>0</v>
      </c>
      <c r="K11" s="123" t="s">
        <v>1816</v>
      </c>
      <c r="L11" s="124"/>
      <c r="M11" s="125"/>
    </row>
    <row r="12" spans="1:18" ht="13.15" customHeight="1" x14ac:dyDescent="0.25">
      <c r="A12" s="116">
        <v>43435</v>
      </c>
      <c r="B12" s="117">
        <v>11450889</v>
      </c>
      <c r="C12" s="118" t="s">
        <v>1821</v>
      </c>
      <c r="D12" s="119" t="s">
        <v>38</v>
      </c>
      <c r="E12" s="120" t="s">
        <v>9</v>
      </c>
      <c r="F12" s="121">
        <v>42292408.990000002</v>
      </c>
      <c r="G12" s="121">
        <f t="shared" si="0"/>
        <v>0</v>
      </c>
      <c r="H12" s="122">
        <v>42292408.990000002</v>
      </c>
      <c r="I12" s="123">
        <v>42292408.990000002</v>
      </c>
      <c r="J12" s="123">
        <v>0</v>
      </c>
      <c r="K12" s="123" t="s">
        <v>1816</v>
      </c>
      <c r="L12" s="124"/>
      <c r="M12" s="125"/>
    </row>
    <row r="13" spans="1:18" ht="13.15" customHeight="1" x14ac:dyDescent="0.25">
      <c r="A13" s="116">
        <v>42370</v>
      </c>
      <c r="B13" s="117">
        <v>7535837</v>
      </c>
      <c r="C13" s="118" t="s">
        <v>1822</v>
      </c>
      <c r="D13" s="119" t="s">
        <v>41</v>
      </c>
      <c r="E13" s="120" t="s">
        <v>35</v>
      </c>
      <c r="F13" s="121">
        <v>39618195.899999999</v>
      </c>
      <c r="G13" s="121">
        <f t="shared" si="0"/>
        <v>0</v>
      </c>
      <c r="H13" s="122">
        <v>39618195.899999999</v>
      </c>
      <c r="I13" s="123">
        <v>20915211.73</v>
      </c>
      <c r="J13" s="123">
        <v>18702984.169999998</v>
      </c>
      <c r="K13" s="123" t="s">
        <v>1816</v>
      </c>
      <c r="L13" s="124"/>
      <c r="M13" s="125"/>
    </row>
    <row r="14" spans="1:18" ht="13.15" customHeight="1" x14ac:dyDescent="0.25">
      <c r="A14" s="116">
        <v>42795</v>
      </c>
      <c r="B14" s="117">
        <v>5940030</v>
      </c>
      <c r="C14" s="118" t="s">
        <v>1824</v>
      </c>
      <c r="D14" s="119" t="s">
        <v>30</v>
      </c>
      <c r="E14" s="120" t="s">
        <v>18</v>
      </c>
      <c r="F14" s="121">
        <v>37283813.590000004</v>
      </c>
      <c r="G14" s="121">
        <f t="shared" si="0"/>
        <v>0</v>
      </c>
      <c r="H14" s="122">
        <v>37283813.590000004</v>
      </c>
      <c r="I14" s="123">
        <v>37283813.590000004</v>
      </c>
      <c r="J14" s="123">
        <v>0</v>
      </c>
      <c r="K14" s="123" t="s">
        <v>1816</v>
      </c>
      <c r="L14" s="124"/>
      <c r="M14" s="125"/>
      <c r="N14" s="132"/>
      <c r="O14" s="132"/>
      <c r="P14" s="132"/>
    </row>
    <row r="15" spans="1:18" ht="13.15" customHeight="1" x14ac:dyDescent="0.25">
      <c r="A15" s="116">
        <v>42826</v>
      </c>
      <c r="B15" s="117">
        <v>9682289</v>
      </c>
      <c r="C15" s="118" t="s">
        <v>1823</v>
      </c>
      <c r="D15" s="119" t="s">
        <v>34</v>
      </c>
      <c r="E15" s="120" t="s">
        <v>35</v>
      </c>
      <c r="F15" s="121">
        <v>35651338.460000001</v>
      </c>
      <c r="G15" s="121">
        <f t="shared" si="0"/>
        <v>0</v>
      </c>
      <c r="H15" s="122">
        <v>35651338.460000001</v>
      </c>
      <c r="I15" s="123">
        <v>30527052.060000002</v>
      </c>
      <c r="J15" s="123">
        <v>5124286.4000000004</v>
      </c>
      <c r="K15" s="123" t="s">
        <v>1816</v>
      </c>
      <c r="L15" s="124"/>
      <c r="M15" s="125"/>
      <c r="Q15" s="133"/>
      <c r="R15" s="133"/>
    </row>
    <row r="16" spans="1:18" ht="13.15" customHeight="1" x14ac:dyDescent="0.25">
      <c r="A16" s="116">
        <v>43497</v>
      </c>
      <c r="B16" s="117">
        <v>14571937</v>
      </c>
      <c r="C16" s="118" t="s">
        <v>1826</v>
      </c>
      <c r="D16" s="119" t="s">
        <v>25</v>
      </c>
      <c r="E16" s="129" t="s">
        <v>12</v>
      </c>
      <c r="F16" s="121">
        <v>35498442.960000001</v>
      </c>
      <c r="G16" s="121">
        <f t="shared" si="0"/>
        <v>0</v>
      </c>
      <c r="H16" s="122">
        <v>35498442.960000001</v>
      </c>
      <c r="I16" s="123">
        <v>35498442.960000001</v>
      </c>
      <c r="J16" s="123">
        <v>0</v>
      </c>
      <c r="K16" s="123" t="s">
        <v>1816</v>
      </c>
      <c r="L16" s="124"/>
      <c r="M16" s="125"/>
      <c r="N16" s="132"/>
      <c r="O16" s="132"/>
      <c r="P16" s="132"/>
    </row>
    <row r="17" spans="1:18" ht="13.15" customHeight="1" x14ac:dyDescent="0.25">
      <c r="A17" s="116">
        <v>43617</v>
      </c>
      <c r="B17" s="117">
        <v>20495442</v>
      </c>
      <c r="C17" s="127" t="s">
        <v>1825</v>
      </c>
      <c r="D17" s="128" t="s">
        <v>8</v>
      </c>
      <c r="E17" s="129" t="s">
        <v>9</v>
      </c>
      <c r="F17" s="121">
        <v>30553524.849999994</v>
      </c>
      <c r="G17" s="121">
        <f t="shared" si="0"/>
        <v>2283037.25</v>
      </c>
      <c r="H17" s="122">
        <v>32836562.099999994</v>
      </c>
      <c r="I17" s="123">
        <v>0</v>
      </c>
      <c r="J17" s="123">
        <v>32836562.099999994</v>
      </c>
      <c r="K17" s="123" t="s">
        <v>1816</v>
      </c>
      <c r="L17" s="124"/>
      <c r="M17" s="125"/>
      <c r="N17" s="132"/>
      <c r="O17" s="132"/>
      <c r="P17" s="132"/>
      <c r="Q17" s="133"/>
      <c r="R17" s="133"/>
    </row>
    <row r="18" spans="1:18" ht="13.15" customHeight="1" x14ac:dyDescent="0.25">
      <c r="A18" s="126">
        <v>43739</v>
      </c>
      <c r="B18" s="117">
        <v>16462107</v>
      </c>
      <c r="C18" s="127" t="s">
        <v>1827</v>
      </c>
      <c r="D18" s="128" t="s">
        <v>15</v>
      </c>
      <c r="E18" s="129" t="s">
        <v>16</v>
      </c>
      <c r="F18" s="121">
        <v>30841161.149999999</v>
      </c>
      <c r="G18" s="121">
        <f t="shared" si="0"/>
        <v>0</v>
      </c>
      <c r="H18" s="122">
        <v>30841161.149999999</v>
      </c>
      <c r="I18" s="123">
        <v>30841161.149999999</v>
      </c>
      <c r="J18" s="123">
        <v>0</v>
      </c>
      <c r="K18" s="123" t="s">
        <v>1816</v>
      </c>
      <c r="L18" s="124"/>
      <c r="M18" s="125"/>
      <c r="Q18" s="130"/>
      <c r="R18" s="130"/>
    </row>
    <row r="19" spans="1:18" ht="13.15" customHeight="1" x14ac:dyDescent="0.25">
      <c r="A19" s="116">
        <v>42064</v>
      </c>
      <c r="B19" s="117">
        <v>20400827</v>
      </c>
      <c r="C19" s="118" t="s">
        <v>1828</v>
      </c>
      <c r="D19" s="119" t="s">
        <v>23</v>
      </c>
      <c r="E19" s="120" t="s">
        <v>9</v>
      </c>
      <c r="F19" s="121">
        <v>27125702.77</v>
      </c>
      <c r="G19" s="121">
        <f t="shared" si="0"/>
        <v>0</v>
      </c>
      <c r="H19" s="122">
        <v>27125702.77</v>
      </c>
      <c r="I19" s="123">
        <v>0</v>
      </c>
      <c r="J19" s="123">
        <v>27125702.77</v>
      </c>
      <c r="K19" s="123" t="s">
        <v>1816</v>
      </c>
      <c r="L19" s="124"/>
      <c r="M19" s="125"/>
    </row>
    <row r="20" spans="1:18" ht="13.15" customHeight="1" x14ac:dyDescent="0.25">
      <c r="A20" s="126">
        <v>44105</v>
      </c>
      <c r="B20" s="117">
        <v>7551868</v>
      </c>
      <c r="C20" s="127" t="s">
        <v>1635</v>
      </c>
      <c r="D20" s="128" t="s">
        <v>25</v>
      </c>
      <c r="E20" s="129" t="s">
        <v>12</v>
      </c>
      <c r="F20" s="121">
        <v>22806535.099999998</v>
      </c>
      <c r="G20" s="121">
        <f t="shared" si="0"/>
        <v>0</v>
      </c>
      <c r="H20" s="122">
        <v>22806535.100000001</v>
      </c>
      <c r="I20" s="123">
        <v>22806535.100000001</v>
      </c>
      <c r="J20" s="123">
        <v>0</v>
      </c>
      <c r="K20" s="123" t="s">
        <v>1816</v>
      </c>
      <c r="L20" s="124"/>
      <c r="M20" s="125"/>
      <c r="N20" s="132"/>
      <c r="O20" s="132"/>
      <c r="P20" s="132"/>
    </row>
    <row r="21" spans="1:18" ht="13.15" customHeight="1" x14ac:dyDescent="0.25">
      <c r="A21" s="116">
        <v>43191</v>
      </c>
      <c r="B21" s="117">
        <v>19641504</v>
      </c>
      <c r="C21" s="118" t="s">
        <v>1833</v>
      </c>
      <c r="D21" s="119" t="s">
        <v>15</v>
      </c>
      <c r="E21" s="120" t="s">
        <v>16</v>
      </c>
      <c r="F21" s="121">
        <v>21739951.770000003</v>
      </c>
      <c r="G21" s="121">
        <f t="shared" si="0"/>
        <v>0</v>
      </c>
      <c r="H21" s="122">
        <v>21739951.770000003</v>
      </c>
      <c r="I21" s="123">
        <v>21739951.770000003</v>
      </c>
      <c r="J21" s="123">
        <v>0</v>
      </c>
      <c r="K21" s="123" t="s">
        <v>1816</v>
      </c>
      <c r="L21" s="124"/>
      <c r="M21" s="125"/>
    </row>
    <row r="22" spans="1:18" ht="13.15" customHeight="1" x14ac:dyDescent="0.25">
      <c r="A22" s="116">
        <v>43313</v>
      </c>
      <c r="B22" s="117">
        <v>22609595</v>
      </c>
      <c r="C22" s="118" t="s">
        <v>1829</v>
      </c>
      <c r="D22" s="119" t="s">
        <v>11</v>
      </c>
      <c r="E22" s="120" t="s">
        <v>12</v>
      </c>
      <c r="F22" s="121">
        <v>20700567.84</v>
      </c>
      <c r="G22" s="121">
        <f t="shared" si="0"/>
        <v>0</v>
      </c>
      <c r="H22" s="122">
        <v>20700567.84</v>
      </c>
      <c r="I22" s="123">
        <v>0</v>
      </c>
      <c r="J22" s="123">
        <v>20700567.84</v>
      </c>
      <c r="K22" s="123" t="s">
        <v>1816</v>
      </c>
      <c r="L22" s="124"/>
      <c r="M22" s="125"/>
      <c r="N22" s="132"/>
      <c r="O22" s="132"/>
      <c r="P22" s="132"/>
      <c r="Q22" s="133"/>
      <c r="R22" s="133"/>
    </row>
    <row r="23" spans="1:18" ht="13.15" customHeight="1" x14ac:dyDescent="0.25">
      <c r="A23" s="116">
        <v>42767</v>
      </c>
      <c r="B23" s="117">
        <v>23189242</v>
      </c>
      <c r="C23" s="118" t="s">
        <v>1832</v>
      </c>
      <c r="D23" s="119" t="s">
        <v>30</v>
      </c>
      <c r="E23" s="120" t="s">
        <v>18</v>
      </c>
      <c r="F23" s="121">
        <v>20400000</v>
      </c>
      <c r="G23" s="121">
        <f t="shared" si="0"/>
        <v>0</v>
      </c>
      <c r="H23" s="122">
        <v>20400000</v>
      </c>
      <c r="I23" s="123">
        <v>20400000</v>
      </c>
      <c r="J23" s="123">
        <v>0</v>
      </c>
      <c r="K23" s="123" t="s">
        <v>1816</v>
      </c>
      <c r="L23" s="124"/>
      <c r="M23" s="125"/>
      <c r="Q23" s="133"/>
      <c r="R23" s="133"/>
    </row>
    <row r="24" spans="1:18" ht="13.15" customHeight="1" x14ac:dyDescent="0.25">
      <c r="A24" s="116">
        <v>42917</v>
      </c>
      <c r="B24" s="117">
        <v>21640295</v>
      </c>
      <c r="C24" s="118" t="s">
        <v>1836</v>
      </c>
      <c r="D24" s="119" t="s">
        <v>27</v>
      </c>
      <c r="E24" s="120" t="s">
        <v>9</v>
      </c>
      <c r="F24" s="121">
        <v>18514000</v>
      </c>
      <c r="G24" s="121">
        <f t="shared" si="0"/>
        <v>0</v>
      </c>
      <c r="H24" s="122">
        <v>18514000</v>
      </c>
      <c r="I24" s="123">
        <v>0</v>
      </c>
      <c r="J24" s="123">
        <v>18514000</v>
      </c>
      <c r="K24" s="123" t="s">
        <v>1816</v>
      </c>
      <c r="L24" s="124"/>
      <c r="M24" s="125"/>
      <c r="N24" s="132"/>
      <c r="O24" s="132"/>
      <c r="P24" s="132"/>
    </row>
    <row r="25" spans="1:18" ht="13.15" customHeight="1" x14ac:dyDescent="0.25">
      <c r="A25" s="116">
        <v>43556</v>
      </c>
      <c r="B25" s="117">
        <v>17765201</v>
      </c>
      <c r="C25" s="127" t="s">
        <v>1830</v>
      </c>
      <c r="D25" s="128" t="s">
        <v>75</v>
      </c>
      <c r="E25" s="129" t="s">
        <v>35</v>
      </c>
      <c r="F25" s="121">
        <v>0</v>
      </c>
      <c r="G25" s="121">
        <f t="shared" si="0"/>
        <v>19215902.630000003</v>
      </c>
      <c r="H25" s="122">
        <v>19215902.630000003</v>
      </c>
      <c r="I25" s="123">
        <v>19215902.630000003</v>
      </c>
      <c r="J25" s="123">
        <v>0</v>
      </c>
      <c r="K25" s="123" t="s">
        <v>1831</v>
      </c>
      <c r="L25" s="124"/>
      <c r="M25" s="125"/>
    </row>
    <row r="26" spans="1:18" ht="13.15" customHeight="1" x14ac:dyDescent="0.25">
      <c r="A26" s="116">
        <v>43617</v>
      </c>
      <c r="B26" s="117">
        <v>20963587</v>
      </c>
      <c r="C26" s="127" t="s">
        <v>1834</v>
      </c>
      <c r="D26" s="128" t="s">
        <v>28</v>
      </c>
      <c r="E26" s="129" t="s">
        <v>16</v>
      </c>
      <c r="F26" s="121">
        <v>13835404.57</v>
      </c>
      <c r="G26" s="121">
        <f t="shared" si="0"/>
        <v>5252442.5500000007</v>
      </c>
      <c r="H26" s="122">
        <v>19087847.120000001</v>
      </c>
      <c r="I26" s="123">
        <v>0</v>
      </c>
      <c r="J26" s="123">
        <v>19087847.120000001</v>
      </c>
      <c r="K26" s="123" t="s">
        <v>1816</v>
      </c>
      <c r="L26" s="124"/>
      <c r="M26" s="125"/>
      <c r="Q26" s="133"/>
      <c r="R26" s="133"/>
    </row>
    <row r="27" spans="1:18" ht="13.15" customHeight="1" x14ac:dyDescent="0.25">
      <c r="A27" s="126">
        <v>43983</v>
      </c>
      <c r="B27" s="117">
        <v>5133109</v>
      </c>
      <c r="C27" s="127" t="s">
        <v>851</v>
      </c>
      <c r="D27" s="128" t="s">
        <v>27</v>
      </c>
      <c r="E27" s="129" t="s">
        <v>9</v>
      </c>
      <c r="F27" s="121">
        <v>0</v>
      </c>
      <c r="G27" s="121">
        <f t="shared" si="0"/>
        <v>22379767.850000005</v>
      </c>
      <c r="H27" s="122">
        <v>22379767.850000005</v>
      </c>
      <c r="I27" s="123">
        <v>9179928.7300000004</v>
      </c>
      <c r="J27" s="123">
        <v>13199839.120000005</v>
      </c>
      <c r="K27" s="123" t="s">
        <v>1831</v>
      </c>
      <c r="L27" s="124"/>
      <c r="M27" s="125"/>
      <c r="N27" s="132"/>
      <c r="O27" s="132"/>
      <c r="P27" s="132"/>
    </row>
    <row r="28" spans="1:18" ht="13.15" customHeight="1" x14ac:dyDescent="0.25">
      <c r="A28" s="116">
        <v>42856</v>
      </c>
      <c r="B28" s="117">
        <v>18900536</v>
      </c>
      <c r="C28" s="118" t="s">
        <v>1837</v>
      </c>
      <c r="D28" s="119" t="s">
        <v>25</v>
      </c>
      <c r="E28" s="120" t="s">
        <v>12</v>
      </c>
      <c r="F28" s="121">
        <v>18511681.600000001</v>
      </c>
      <c r="G28" s="121">
        <f t="shared" si="0"/>
        <v>0</v>
      </c>
      <c r="H28" s="122">
        <v>18511681.600000001</v>
      </c>
      <c r="I28" s="123">
        <v>18511681.600000001</v>
      </c>
      <c r="J28" s="123">
        <v>0</v>
      </c>
      <c r="K28" s="123" t="s">
        <v>1816</v>
      </c>
      <c r="L28" s="124"/>
      <c r="M28" s="125"/>
      <c r="Q28" s="133"/>
      <c r="R28" s="133"/>
    </row>
    <row r="29" spans="1:18" ht="13.15" customHeight="1" x14ac:dyDescent="0.25">
      <c r="A29" s="126">
        <v>43922</v>
      </c>
      <c r="B29" s="117">
        <v>23331250</v>
      </c>
      <c r="C29" s="127" t="s">
        <v>844</v>
      </c>
      <c r="D29" s="128" t="s">
        <v>10</v>
      </c>
      <c r="E29" s="129" t="s">
        <v>7</v>
      </c>
      <c r="F29" s="121">
        <v>0</v>
      </c>
      <c r="G29" s="121">
        <f t="shared" si="0"/>
        <v>15907208.310000001</v>
      </c>
      <c r="H29" s="122">
        <v>15907208.310000001</v>
      </c>
      <c r="I29" s="123">
        <v>15907208.310000001</v>
      </c>
      <c r="J29" s="123">
        <v>0</v>
      </c>
      <c r="K29" s="123" t="s">
        <v>1831</v>
      </c>
      <c r="L29" s="124"/>
      <c r="M29" s="125"/>
    </row>
    <row r="30" spans="1:18" ht="13.15" customHeight="1" x14ac:dyDescent="0.25">
      <c r="A30" s="126">
        <v>43922</v>
      </c>
      <c r="B30" s="117">
        <v>5868399</v>
      </c>
      <c r="C30" s="127" t="s">
        <v>2198</v>
      </c>
      <c r="D30" s="128" t="s">
        <v>10</v>
      </c>
      <c r="E30" s="129" t="s">
        <v>7</v>
      </c>
      <c r="F30" s="121">
        <v>0</v>
      </c>
      <c r="G30" s="121">
        <v>0</v>
      </c>
      <c r="H30" s="122">
        <v>0</v>
      </c>
      <c r="I30" s="123">
        <v>0</v>
      </c>
      <c r="J30" s="123">
        <v>0</v>
      </c>
      <c r="K30" s="123" t="s">
        <v>1831</v>
      </c>
      <c r="L30" s="124"/>
      <c r="M30" s="125"/>
    </row>
    <row r="31" spans="1:18" ht="13.15" customHeight="1" x14ac:dyDescent="0.25">
      <c r="A31" s="116">
        <v>42156</v>
      </c>
      <c r="B31" s="119">
        <v>21020337</v>
      </c>
      <c r="C31" s="118" t="s">
        <v>1838</v>
      </c>
      <c r="D31" s="128" t="s">
        <v>15</v>
      </c>
      <c r="E31" s="120" t="s">
        <v>16</v>
      </c>
      <c r="F31" s="121">
        <v>15067000</v>
      </c>
      <c r="G31" s="121">
        <f t="shared" ref="G31:G94" si="1">+H31-F31</f>
        <v>0</v>
      </c>
      <c r="H31" s="122">
        <v>15067000</v>
      </c>
      <c r="I31" s="123">
        <v>15067000</v>
      </c>
      <c r="J31" s="123">
        <v>0</v>
      </c>
      <c r="K31" s="123" t="s">
        <v>1816</v>
      </c>
      <c r="L31" s="124"/>
      <c r="M31" s="125"/>
    </row>
    <row r="32" spans="1:18" ht="13.15" customHeight="1" x14ac:dyDescent="0.25">
      <c r="A32" s="116">
        <v>42767</v>
      </c>
      <c r="B32" s="117">
        <v>20306172</v>
      </c>
      <c r="C32" s="118" t="s">
        <v>1835</v>
      </c>
      <c r="D32" s="119" t="s">
        <v>31</v>
      </c>
      <c r="E32" s="120" t="s">
        <v>22</v>
      </c>
      <c r="F32" s="121">
        <v>14445152.949999999</v>
      </c>
      <c r="G32" s="121">
        <f t="shared" si="1"/>
        <v>0</v>
      </c>
      <c r="H32" s="122">
        <v>14445152.949999999</v>
      </c>
      <c r="I32" s="123">
        <v>14445152.949999999</v>
      </c>
      <c r="J32" s="123">
        <v>0</v>
      </c>
      <c r="K32" s="123" t="s">
        <v>1816</v>
      </c>
      <c r="L32" s="124"/>
      <c r="M32" s="125"/>
    </row>
    <row r="33" spans="1:18" ht="13.15" customHeight="1" x14ac:dyDescent="0.25">
      <c r="A33" s="116">
        <v>43525</v>
      </c>
      <c r="B33" s="117">
        <v>14487861</v>
      </c>
      <c r="C33" s="127" t="s">
        <v>1839</v>
      </c>
      <c r="D33" s="128" t="s">
        <v>40</v>
      </c>
      <c r="E33" s="129" t="s">
        <v>14</v>
      </c>
      <c r="F33" s="121">
        <v>13204270.049999997</v>
      </c>
      <c r="G33" s="121">
        <f t="shared" si="1"/>
        <v>0</v>
      </c>
      <c r="H33" s="122">
        <v>13204270.049999997</v>
      </c>
      <c r="I33" s="123">
        <v>13204270.049999997</v>
      </c>
      <c r="J33" s="123">
        <v>0</v>
      </c>
      <c r="K33" s="123" t="s">
        <v>1816</v>
      </c>
      <c r="L33" s="124"/>
      <c r="M33" s="125"/>
    </row>
    <row r="34" spans="1:18" ht="13.15" customHeight="1" x14ac:dyDescent="0.25">
      <c r="A34" s="116">
        <v>43132</v>
      </c>
      <c r="B34" s="117">
        <v>17739232</v>
      </c>
      <c r="C34" s="118" t="s">
        <v>1840</v>
      </c>
      <c r="D34" s="119" t="s">
        <v>6</v>
      </c>
      <c r="E34" s="120" t="s">
        <v>7</v>
      </c>
      <c r="F34" s="121">
        <v>12962007.59</v>
      </c>
      <c r="G34" s="121">
        <f t="shared" si="1"/>
        <v>0</v>
      </c>
      <c r="H34" s="122">
        <v>12962007.59</v>
      </c>
      <c r="I34" s="123">
        <v>12962007.59</v>
      </c>
      <c r="J34" s="123">
        <v>0</v>
      </c>
      <c r="K34" s="123" t="s">
        <v>1816</v>
      </c>
      <c r="L34" s="124"/>
      <c r="M34" s="125"/>
    </row>
    <row r="35" spans="1:18" ht="13.15" customHeight="1" x14ac:dyDescent="0.25">
      <c r="A35" s="126">
        <v>44136</v>
      </c>
      <c r="B35" s="117">
        <v>15584616</v>
      </c>
      <c r="C35" s="127" t="s">
        <v>1716</v>
      </c>
      <c r="D35" s="128" t="s">
        <v>15</v>
      </c>
      <c r="E35" s="129" t="s">
        <v>16</v>
      </c>
      <c r="F35" s="121">
        <v>12006374.51</v>
      </c>
      <c r="G35" s="121">
        <f t="shared" si="1"/>
        <v>0</v>
      </c>
      <c r="H35" s="122">
        <v>12006374.51</v>
      </c>
      <c r="I35" s="123">
        <v>12006374.51</v>
      </c>
      <c r="J35" s="123">
        <v>0</v>
      </c>
      <c r="K35" s="123" t="s">
        <v>1816</v>
      </c>
      <c r="L35" s="124"/>
      <c r="M35" s="125"/>
      <c r="Q35" s="133"/>
      <c r="R35" s="133"/>
    </row>
    <row r="36" spans="1:18" ht="13.15" customHeight="1" x14ac:dyDescent="0.25">
      <c r="A36" s="116">
        <v>42522</v>
      </c>
      <c r="B36" s="117">
        <v>15949976</v>
      </c>
      <c r="C36" s="118" t="s">
        <v>1842</v>
      </c>
      <c r="D36" s="119" t="s">
        <v>36</v>
      </c>
      <c r="E36" s="120" t="s">
        <v>16</v>
      </c>
      <c r="F36" s="121">
        <v>11750000</v>
      </c>
      <c r="G36" s="121">
        <f t="shared" si="1"/>
        <v>0</v>
      </c>
      <c r="H36" s="122">
        <v>11750000</v>
      </c>
      <c r="I36" s="123">
        <v>11750000</v>
      </c>
      <c r="J36" s="123">
        <v>0</v>
      </c>
      <c r="K36" s="123" t="s">
        <v>1816</v>
      </c>
      <c r="L36" s="124"/>
      <c r="M36" s="125"/>
    </row>
    <row r="37" spans="1:18" ht="13.15" customHeight="1" x14ac:dyDescent="0.25">
      <c r="A37" s="116">
        <v>42522</v>
      </c>
      <c r="B37" s="117">
        <v>15946881</v>
      </c>
      <c r="C37" s="118" t="s">
        <v>1843</v>
      </c>
      <c r="D37" s="119" t="s">
        <v>36</v>
      </c>
      <c r="E37" s="120" t="s">
        <v>16</v>
      </c>
      <c r="F37" s="121">
        <v>11750000</v>
      </c>
      <c r="G37" s="121">
        <f t="shared" si="1"/>
        <v>0</v>
      </c>
      <c r="H37" s="122">
        <v>11750000</v>
      </c>
      <c r="I37" s="123">
        <v>11750000</v>
      </c>
      <c r="J37" s="123">
        <v>0</v>
      </c>
      <c r="K37" s="123" t="s">
        <v>1816</v>
      </c>
      <c r="L37" s="124"/>
      <c r="M37" s="125"/>
    </row>
    <row r="38" spans="1:18" ht="13.15" customHeight="1" x14ac:dyDescent="0.25">
      <c r="A38" s="116">
        <v>42767</v>
      </c>
      <c r="B38" s="117">
        <v>11242264</v>
      </c>
      <c r="C38" s="118" t="s">
        <v>1841</v>
      </c>
      <c r="D38" s="119" t="s">
        <v>29</v>
      </c>
      <c r="E38" s="120" t="s">
        <v>14</v>
      </c>
      <c r="F38" s="121">
        <v>11601071.26</v>
      </c>
      <c r="G38" s="121">
        <f t="shared" si="1"/>
        <v>0</v>
      </c>
      <c r="H38" s="122">
        <v>11601071.26</v>
      </c>
      <c r="I38" s="123">
        <v>0</v>
      </c>
      <c r="J38" s="123">
        <v>11601071.26</v>
      </c>
      <c r="K38" s="123" t="s">
        <v>1816</v>
      </c>
      <c r="L38" s="124"/>
      <c r="M38" s="125"/>
    </row>
    <row r="39" spans="1:18" ht="13.15" customHeight="1" x14ac:dyDescent="0.25">
      <c r="A39" s="116">
        <v>43497</v>
      </c>
      <c r="B39" s="117">
        <v>14114396</v>
      </c>
      <c r="C39" s="118" t="s">
        <v>1844</v>
      </c>
      <c r="D39" s="119" t="s">
        <v>24</v>
      </c>
      <c r="E39" s="129" t="s">
        <v>9</v>
      </c>
      <c r="F39" s="121">
        <v>10919340.34</v>
      </c>
      <c r="G39" s="121">
        <f t="shared" si="1"/>
        <v>0</v>
      </c>
      <c r="H39" s="122">
        <v>10919340.34</v>
      </c>
      <c r="I39" s="123">
        <v>10919340.34</v>
      </c>
      <c r="J39" s="123">
        <v>0</v>
      </c>
      <c r="K39" s="123" t="s">
        <v>1816</v>
      </c>
      <c r="L39" s="124"/>
      <c r="M39" s="125"/>
    </row>
    <row r="40" spans="1:18" ht="13.15" customHeight="1" x14ac:dyDescent="0.25">
      <c r="A40" s="116">
        <v>43556</v>
      </c>
      <c r="B40" s="117">
        <v>4286174</v>
      </c>
      <c r="C40" s="127" t="s">
        <v>1846</v>
      </c>
      <c r="D40" s="128" t="s">
        <v>33</v>
      </c>
      <c r="E40" s="129" t="s">
        <v>12</v>
      </c>
      <c r="F40" s="121">
        <v>10529822.779999999</v>
      </c>
      <c r="G40" s="121">
        <f t="shared" si="1"/>
        <v>0</v>
      </c>
      <c r="H40" s="122">
        <v>10529822.779999999</v>
      </c>
      <c r="I40" s="123">
        <v>10529822.779999999</v>
      </c>
      <c r="J40" s="123">
        <v>0</v>
      </c>
      <c r="K40" s="123" t="s">
        <v>1816</v>
      </c>
      <c r="L40" s="124"/>
      <c r="M40" s="125"/>
    </row>
    <row r="41" spans="1:18" ht="13.15" customHeight="1" x14ac:dyDescent="0.25">
      <c r="A41" s="116">
        <v>43617</v>
      </c>
      <c r="B41" s="117">
        <v>19851765</v>
      </c>
      <c r="C41" s="127" t="s">
        <v>1847</v>
      </c>
      <c r="D41" s="128" t="s">
        <v>21</v>
      </c>
      <c r="E41" s="129" t="s">
        <v>22</v>
      </c>
      <c r="F41" s="121">
        <v>10426751.23</v>
      </c>
      <c r="G41" s="121">
        <f t="shared" si="1"/>
        <v>0</v>
      </c>
      <c r="H41" s="122">
        <v>10426751.23</v>
      </c>
      <c r="I41" s="123">
        <v>10426751.23</v>
      </c>
      <c r="J41" s="123">
        <v>0</v>
      </c>
      <c r="K41" s="123" t="s">
        <v>1816</v>
      </c>
      <c r="L41" s="124"/>
      <c r="M41" s="125"/>
      <c r="Q41" s="133"/>
      <c r="R41" s="133"/>
    </row>
    <row r="42" spans="1:18" ht="13.15" customHeight="1" x14ac:dyDescent="0.25">
      <c r="A42" s="116">
        <v>42309</v>
      </c>
      <c r="B42" s="117">
        <v>19426115</v>
      </c>
      <c r="C42" s="118" t="s">
        <v>1848</v>
      </c>
      <c r="D42" s="119" t="s">
        <v>40</v>
      </c>
      <c r="E42" s="120" t="s">
        <v>14</v>
      </c>
      <c r="F42" s="121">
        <v>10348505.699999999</v>
      </c>
      <c r="G42" s="121">
        <f t="shared" si="1"/>
        <v>0</v>
      </c>
      <c r="H42" s="122">
        <v>10348505.699999999</v>
      </c>
      <c r="I42" s="123">
        <v>10348505.699999999</v>
      </c>
      <c r="J42" s="123">
        <v>0</v>
      </c>
      <c r="K42" s="123" t="s">
        <v>1816</v>
      </c>
      <c r="L42" s="124"/>
      <c r="M42" s="125"/>
    </row>
    <row r="43" spans="1:18" ht="13.15" customHeight="1" x14ac:dyDescent="0.25">
      <c r="A43" s="116">
        <v>42309</v>
      </c>
      <c r="B43" s="117">
        <v>16001994</v>
      </c>
      <c r="C43" s="118" t="s">
        <v>1850</v>
      </c>
      <c r="D43" s="119" t="s">
        <v>40</v>
      </c>
      <c r="E43" s="120" t="s">
        <v>14</v>
      </c>
      <c r="F43" s="121">
        <v>8286804.71</v>
      </c>
      <c r="G43" s="121">
        <f t="shared" si="1"/>
        <v>0</v>
      </c>
      <c r="H43" s="122">
        <v>8286804.71</v>
      </c>
      <c r="I43" s="123">
        <v>8286804.71</v>
      </c>
      <c r="J43" s="123">
        <v>0</v>
      </c>
      <c r="K43" s="123" t="s">
        <v>1816</v>
      </c>
      <c r="L43" s="124"/>
      <c r="M43" s="125"/>
    </row>
    <row r="44" spans="1:18" ht="13.15" customHeight="1" x14ac:dyDescent="0.25">
      <c r="A44" s="116">
        <v>43647</v>
      </c>
      <c r="B44" s="117">
        <v>19892342</v>
      </c>
      <c r="C44" s="127" t="s">
        <v>1851</v>
      </c>
      <c r="D44" s="128" t="s">
        <v>21</v>
      </c>
      <c r="E44" s="129" t="s">
        <v>22</v>
      </c>
      <c r="F44" s="121">
        <v>8300835.4100000001</v>
      </c>
      <c r="G44" s="121">
        <f t="shared" si="1"/>
        <v>0</v>
      </c>
      <c r="H44" s="122">
        <v>8300835.4100000001</v>
      </c>
      <c r="I44" s="123">
        <v>8300835.4100000001</v>
      </c>
      <c r="J44" s="123">
        <v>0</v>
      </c>
      <c r="K44" s="123" t="s">
        <v>1816</v>
      </c>
      <c r="L44" s="124"/>
      <c r="M44" s="125"/>
    </row>
    <row r="45" spans="1:18" ht="13.15" customHeight="1" x14ac:dyDescent="0.25">
      <c r="A45" s="116">
        <v>42309</v>
      </c>
      <c r="B45" s="117">
        <v>17085869</v>
      </c>
      <c r="C45" s="118" t="s">
        <v>1854</v>
      </c>
      <c r="D45" s="119" t="s">
        <v>40</v>
      </c>
      <c r="E45" s="120" t="s">
        <v>14</v>
      </c>
      <c r="F45" s="121">
        <v>728072.2</v>
      </c>
      <c r="G45" s="121">
        <f t="shared" si="1"/>
        <v>0</v>
      </c>
      <c r="H45" s="122">
        <v>728072.2</v>
      </c>
      <c r="I45" s="123">
        <v>728072.2</v>
      </c>
      <c r="J45" s="123">
        <v>0</v>
      </c>
      <c r="K45" s="123" t="s">
        <v>1816</v>
      </c>
      <c r="L45" s="124"/>
      <c r="M45" s="125"/>
    </row>
    <row r="46" spans="1:18" ht="13.15" customHeight="1" x14ac:dyDescent="0.25">
      <c r="A46" s="116">
        <v>43313</v>
      </c>
      <c r="B46" s="117">
        <v>13453690</v>
      </c>
      <c r="C46" s="118" t="s">
        <v>1853</v>
      </c>
      <c r="D46" s="119" t="s">
        <v>19</v>
      </c>
      <c r="E46" s="120" t="s">
        <v>14</v>
      </c>
      <c r="F46" s="121">
        <v>7557323.1299999999</v>
      </c>
      <c r="G46" s="121">
        <f t="shared" si="1"/>
        <v>0</v>
      </c>
      <c r="H46" s="122">
        <v>7557323.1299999999</v>
      </c>
      <c r="I46" s="123">
        <v>0</v>
      </c>
      <c r="J46" s="123">
        <v>7557323.1299999999</v>
      </c>
      <c r="K46" s="123" t="s">
        <v>1816</v>
      </c>
      <c r="L46" s="124"/>
      <c r="M46" s="125"/>
    </row>
    <row r="47" spans="1:18" ht="13.15" customHeight="1" x14ac:dyDescent="0.25">
      <c r="A47" s="116">
        <v>40335</v>
      </c>
      <c r="B47" s="117">
        <v>7230976</v>
      </c>
      <c r="C47" s="118" t="s">
        <v>1845</v>
      </c>
      <c r="D47" s="119" t="s">
        <v>29</v>
      </c>
      <c r="E47" s="120" t="s">
        <v>14</v>
      </c>
      <c r="F47" s="121">
        <v>7166378.1500000004</v>
      </c>
      <c r="G47" s="121">
        <f t="shared" si="1"/>
        <v>0</v>
      </c>
      <c r="H47" s="122">
        <v>7166378.1500000004</v>
      </c>
      <c r="I47" s="123">
        <v>7166378.1500000004</v>
      </c>
      <c r="J47" s="123">
        <v>0</v>
      </c>
      <c r="K47" s="123" t="s">
        <v>1816</v>
      </c>
      <c r="L47" s="124"/>
      <c r="M47" s="125"/>
    </row>
    <row r="48" spans="1:18" ht="13.15" customHeight="1" x14ac:dyDescent="0.25">
      <c r="A48" s="126">
        <v>43983</v>
      </c>
      <c r="B48" s="117">
        <v>20243721</v>
      </c>
      <c r="C48" s="127" t="s">
        <v>852</v>
      </c>
      <c r="D48" s="128" t="s">
        <v>27</v>
      </c>
      <c r="E48" s="129" t="s">
        <v>9</v>
      </c>
      <c r="F48" s="121">
        <v>27.01</v>
      </c>
      <c r="G48" s="121">
        <f t="shared" si="1"/>
        <v>7142106.7699999996</v>
      </c>
      <c r="H48" s="122">
        <v>7142133.7799999993</v>
      </c>
      <c r="I48" s="123">
        <v>0</v>
      </c>
      <c r="J48" s="123">
        <v>7142133.7799999993</v>
      </c>
      <c r="K48" s="123" t="s">
        <v>1816</v>
      </c>
      <c r="L48" s="124"/>
      <c r="M48" s="125"/>
    </row>
    <row r="49" spans="1:18" ht="13.15" customHeight="1" x14ac:dyDescent="0.25">
      <c r="A49" s="116">
        <v>43709</v>
      </c>
      <c r="B49" s="117">
        <v>7954946</v>
      </c>
      <c r="C49" s="127" t="s">
        <v>1849</v>
      </c>
      <c r="D49" s="128" t="s">
        <v>17</v>
      </c>
      <c r="E49" s="129" t="s">
        <v>18</v>
      </c>
      <c r="F49" s="121">
        <v>6284126.4100000001</v>
      </c>
      <c r="G49" s="121">
        <f t="shared" si="1"/>
        <v>0</v>
      </c>
      <c r="H49" s="122">
        <v>6284126.4100000001</v>
      </c>
      <c r="I49" s="123">
        <v>0</v>
      </c>
      <c r="J49" s="123">
        <v>6284126.4100000001</v>
      </c>
      <c r="K49" s="123" t="s">
        <v>1816</v>
      </c>
      <c r="L49" s="124"/>
      <c r="M49" s="125"/>
      <c r="N49" s="132"/>
      <c r="O49" s="132"/>
      <c r="P49" s="132"/>
    </row>
    <row r="50" spans="1:18" ht="13.15" customHeight="1" x14ac:dyDescent="0.25">
      <c r="A50" s="126">
        <v>44136</v>
      </c>
      <c r="B50" s="117">
        <v>18368412</v>
      </c>
      <c r="C50" s="127" t="s">
        <v>1717</v>
      </c>
      <c r="D50" s="128" t="s">
        <v>21</v>
      </c>
      <c r="E50" s="129" t="s">
        <v>22</v>
      </c>
      <c r="F50" s="121">
        <v>6377898.0700000003</v>
      </c>
      <c r="G50" s="121">
        <f t="shared" si="1"/>
        <v>598912.11000000034</v>
      </c>
      <c r="H50" s="122">
        <v>6976810.1800000006</v>
      </c>
      <c r="I50" s="123">
        <v>6976810.1800000006</v>
      </c>
      <c r="J50" s="123">
        <v>0</v>
      </c>
      <c r="K50" s="123" t="s">
        <v>1816</v>
      </c>
      <c r="L50" s="124"/>
      <c r="M50" s="125"/>
    </row>
    <row r="51" spans="1:18" ht="13.15" customHeight="1" x14ac:dyDescent="0.25">
      <c r="A51" s="116">
        <v>41426</v>
      </c>
      <c r="B51" s="117">
        <v>10418386</v>
      </c>
      <c r="C51" s="118" t="s">
        <v>1852</v>
      </c>
      <c r="D51" s="119" t="s">
        <v>15</v>
      </c>
      <c r="E51" s="120" t="s">
        <v>16</v>
      </c>
      <c r="F51" s="121">
        <v>6585180</v>
      </c>
      <c r="G51" s="121">
        <f t="shared" si="1"/>
        <v>0</v>
      </c>
      <c r="H51" s="122">
        <v>6585180</v>
      </c>
      <c r="I51" s="123">
        <v>6585180</v>
      </c>
      <c r="J51" s="123">
        <v>0</v>
      </c>
      <c r="K51" s="123" t="s">
        <v>1816</v>
      </c>
      <c r="L51" s="124"/>
      <c r="M51" s="125"/>
    </row>
    <row r="52" spans="1:18" ht="13.15" customHeight="1" x14ac:dyDescent="0.25">
      <c r="A52" s="116">
        <v>43678</v>
      </c>
      <c r="B52" s="117">
        <v>17162574</v>
      </c>
      <c r="C52" s="127" t="s">
        <v>1863</v>
      </c>
      <c r="D52" s="128" t="s">
        <v>25</v>
      </c>
      <c r="E52" s="129" t="s">
        <v>12</v>
      </c>
      <c r="F52" s="121">
        <v>6455674.9900000002</v>
      </c>
      <c r="G52" s="121">
        <f t="shared" si="1"/>
        <v>0</v>
      </c>
      <c r="H52" s="122">
        <v>6455674.9900000002</v>
      </c>
      <c r="I52" s="123">
        <v>6455674.9900000002</v>
      </c>
      <c r="J52" s="123">
        <v>0</v>
      </c>
      <c r="K52" s="123" t="s">
        <v>1816</v>
      </c>
      <c r="L52" s="124"/>
      <c r="M52" s="125"/>
    </row>
    <row r="53" spans="1:18" ht="13.15" customHeight="1" x14ac:dyDescent="0.25">
      <c r="A53" s="116">
        <v>43040</v>
      </c>
      <c r="B53" s="117">
        <v>5045762</v>
      </c>
      <c r="C53" s="118" t="s">
        <v>1859</v>
      </c>
      <c r="D53" s="119" t="s">
        <v>10</v>
      </c>
      <c r="E53" s="120" t="s">
        <v>7</v>
      </c>
      <c r="F53" s="121">
        <v>4604434.5600000005</v>
      </c>
      <c r="G53" s="121">
        <f t="shared" si="1"/>
        <v>0</v>
      </c>
      <c r="H53" s="122">
        <v>4604434.5600000005</v>
      </c>
      <c r="I53" s="123">
        <v>0</v>
      </c>
      <c r="J53" s="123">
        <v>4604434.5600000005</v>
      </c>
      <c r="K53" s="123" t="s">
        <v>1816</v>
      </c>
      <c r="L53" s="124"/>
      <c r="M53" s="125"/>
      <c r="N53" s="132"/>
      <c r="O53" s="132"/>
      <c r="P53" s="132"/>
    </row>
    <row r="54" spans="1:18" ht="13.15" customHeight="1" x14ac:dyDescent="0.25">
      <c r="A54" s="116">
        <v>42979</v>
      </c>
      <c r="B54" s="117">
        <v>15605404</v>
      </c>
      <c r="C54" s="118" t="s">
        <v>1856</v>
      </c>
      <c r="D54" s="119" t="s">
        <v>15</v>
      </c>
      <c r="E54" s="120" t="s">
        <v>16</v>
      </c>
      <c r="F54" s="121">
        <v>6125070.79</v>
      </c>
      <c r="G54" s="121">
        <f t="shared" si="1"/>
        <v>0</v>
      </c>
      <c r="H54" s="122">
        <v>6125070.79</v>
      </c>
      <c r="I54" s="123">
        <v>6125070.79</v>
      </c>
      <c r="J54" s="123">
        <v>0</v>
      </c>
      <c r="K54" s="123" t="s">
        <v>1816</v>
      </c>
      <c r="L54" s="124"/>
      <c r="M54" s="125"/>
      <c r="Q54" s="130"/>
      <c r="R54" s="130"/>
    </row>
    <row r="55" spans="1:18" ht="13.15" customHeight="1" x14ac:dyDescent="0.25">
      <c r="A55" s="126">
        <v>44166</v>
      </c>
      <c r="B55" s="117">
        <v>18747650</v>
      </c>
      <c r="C55" s="127" t="s">
        <v>1773</v>
      </c>
      <c r="D55" s="128" t="s">
        <v>23</v>
      </c>
      <c r="E55" s="129" t="s">
        <v>9</v>
      </c>
      <c r="F55" s="121">
        <v>5300011.7100000009</v>
      </c>
      <c r="G55" s="121">
        <f t="shared" si="1"/>
        <v>0</v>
      </c>
      <c r="H55" s="122">
        <v>5300011.71</v>
      </c>
      <c r="I55" s="123">
        <v>5300011.71</v>
      </c>
      <c r="J55" s="123">
        <v>0</v>
      </c>
      <c r="K55" s="123" t="s">
        <v>1816</v>
      </c>
      <c r="L55" s="124"/>
      <c r="M55" s="125"/>
      <c r="N55" s="132"/>
      <c r="O55" s="132"/>
      <c r="P55" s="132"/>
    </row>
    <row r="56" spans="1:18" ht="13.15" customHeight="1" x14ac:dyDescent="0.25">
      <c r="A56" s="116">
        <v>41699</v>
      </c>
      <c r="B56" s="117">
        <v>13833778</v>
      </c>
      <c r="C56" s="118" t="s">
        <v>1860</v>
      </c>
      <c r="D56" s="119" t="s">
        <v>19</v>
      </c>
      <c r="E56" s="120" t="s">
        <v>14</v>
      </c>
      <c r="F56" s="121">
        <v>6070000</v>
      </c>
      <c r="G56" s="121">
        <f t="shared" si="1"/>
        <v>0</v>
      </c>
      <c r="H56" s="122">
        <v>6070000</v>
      </c>
      <c r="I56" s="123">
        <v>0</v>
      </c>
      <c r="J56" s="123">
        <v>6070000</v>
      </c>
      <c r="K56" s="123" t="s">
        <v>1816</v>
      </c>
      <c r="L56" s="124"/>
      <c r="M56" s="125"/>
    </row>
    <row r="57" spans="1:18" ht="13.15" customHeight="1" x14ac:dyDescent="0.25">
      <c r="A57" s="126">
        <v>44136</v>
      </c>
      <c r="B57" s="117">
        <v>21163765</v>
      </c>
      <c r="C57" s="127" t="s">
        <v>1719</v>
      </c>
      <c r="D57" s="128" t="s">
        <v>21</v>
      </c>
      <c r="E57" s="129" t="s">
        <v>22</v>
      </c>
      <c r="F57" s="121">
        <v>5791746.0099999998</v>
      </c>
      <c r="G57" s="121">
        <f t="shared" si="1"/>
        <v>0</v>
      </c>
      <c r="H57" s="122">
        <v>5791746.0099999998</v>
      </c>
      <c r="I57" s="123">
        <v>5791746.0099999998</v>
      </c>
      <c r="J57" s="123">
        <v>0</v>
      </c>
      <c r="K57" s="123" t="s">
        <v>1816</v>
      </c>
      <c r="L57" s="124"/>
      <c r="M57" s="125"/>
    </row>
    <row r="58" spans="1:18" ht="13.15" customHeight="1" x14ac:dyDescent="0.25">
      <c r="A58" s="116">
        <v>43344</v>
      </c>
      <c r="B58" s="117">
        <v>15034343</v>
      </c>
      <c r="C58" s="118" t="s">
        <v>1858</v>
      </c>
      <c r="D58" s="119" t="s">
        <v>17</v>
      </c>
      <c r="E58" s="120" t="s">
        <v>18</v>
      </c>
      <c r="F58" s="121">
        <v>5750506.0499999998</v>
      </c>
      <c r="G58" s="121">
        <f t="shared" si="1"/>
        <v>0</v>
      </c>
      <c r="H58" s="122">
        <v>5750506.0499999998</v>
      </c>
      <c r="I58" s="123">
        <v>5750506.0499999998</v>
      </c>
      <c r="J58" s="123">
        <v>0</v>
      </c>
      <c r="K58" s="123" t="s">
        <v>1816</v>
      </c>
      <c r="L58" s="124"/>
      <c r="M58" s="125"/>
    </row>
    <row r="59" spans="1:18" ht="13.15" customHeight="1" x14ac:dyDescent="0.25">
      <c r="A59" s="116">
        <v>43282</v>
      </c>
      <c r="B59" s="117">
        <v>17253133</v>
      </c>
      <c r="C59" s="118" t="s">
        <v>1864</v>
      </c>
      <c r="D59" s="119" t="s">
        <v>25</v>
      </c>
      <c r="E59" s="120" t="s">
        <v>12</v>
      </c>
      <c r="F59" s="121">
        <v>5483631.1200000001</v>
      </c>
      <c r="G59" s="121">
        <f t="shared" si="1"/>
        <v>0</v>
      </c>
      <c r="H59" s="122">
        <v>5483631.1200000001</v>
      </c>
      <c r="I59" s="123">
        <v>0</v>
      </c>
      <c r="J59" s="123">
        <v>5483631.1200000001</v>
      </c>
      <c r="K59" s="123" t="s">
        <v>1816</v>
      </c>
      <c r="L59" s="124"/>
      <c r="M59" s="125"/>
      <c r="N59" s="132"/>
      <c r="O59" s="132"/>
      <c r="P59" s="132"/>
    </row>
    <row r="60" spans="1:18" ht="13.15" customHeight="1" x14ac:dyDescent="0.25">
      <c r="A60" s="126">
        <v>44136</v>
      </c>
      <c r="B60" s="117">
        <v>8677056</v>
      </c>
      <c r="C60" s="127" t="s">
        <v>1718</v>
      </c>
      <c r="D60" s="128" t="s">
        <v>23</v>
      </c>
      <c r="E60" s="129" t="s">
        <v>9</v>
      </c>
      <c r="F60" s="121">
        <v>5388605.0599999996</v>
      </c>
      <c r="G60" s="121">
        <f t="shared" si="1"/>
        <v>0</v>
      </c>
      <c r="H60" s="122">
        <v>5388605.0599999996</v>
      </c>
      <c r="I60" s="123">
        <v>5388605.0599999996</v>
      </c>
      <c r="J60" s="123">
        <v>0</v>
      </c>
      <c r="K60" s="123" t="s">
        <v>1816</v>
      </c>
      <c r="L60" s="124"/>
      <c r="M60" s="125"/>
      <c r="Q60" s="133"/>
      <c r="R60" s="133"/>
    </row>
    <row r="61" spans="1:18" ht="13.15" customHeight="1" x14ac:dyDescent="0.25">
      <c r="A61" s="126">
        <v>43862</v>
      </c>
      <c r="B61" s="117">
        <v>24093699</v>
      </c>
      <c r="C61" s="127" t="s">
        <v>780</v>
      </c>
      <c r="D61" s="128" t="s">
        <v>21</v>
      </c>
      <c r="E61" s="129" t="s">
        <v>22</v>
      </c>
      <c r="F61" s="121">
        <v>5534561.6200000001</v>
      </c>
      <c r="G61" s="121">
        <f t="shared" si="1"/>
        <v>0</v>
      </c>
      <c r="H61" s="122">
        <v>5534561.6200000001</v>
      </c>
      <c r="I61" s="123">
        <v>5534561.6200000001</v>
      </c>
      <c r="J61" s="123">
        <v>0</v>
      </c>
      <c r="K61" s="123" t="s">
        <v>1816</v>
      </c>
      <c r="L61" s="124"/>
      <c r="M61" s="125"/>
      <c r="N61" s="132"/>
      <c r="O61" s="132"/>
      <c r="P61" s="132"/>
    </row>
    <row r="62" spans="1:18" ht="13.15" customHeight="1" x14ac:dyDescent="0.25">
      <c r="A62" s="116">
        <v>43497</v>
      </c>
      <c r="B62" s="117">
        <v>24799070</v>
      </c>
      <c r="C62" s="118" t="s">
        <v>1862</v>
      </c>
      <c r="D62" s="119" t="s">
        <v>15</v>
      </c>
      <c r="E62" s="120" t="s">
        <v>16</v>
      </c>
      <c r="F62" s="121">
        <v>5353536.74</v>
      </c>
      <c r="G62" s="121">
        <f t="shared" si="1"/>
        <v>0</v>
      </c>
      <c r="H62" s="122">
        <v>5353536.74</v>
      </c>
      <c r="I62" s="123">
        <v>5353536.74</v>
      </c>
      <c r="J62" s="123">
        <v>0</v>
      </c>
      <c r="K62" s="123" t="s">
        <v>1816</v>
      </c>
      <c r="L62" s="124"/>
      <c r="M62" s="125"/>
    </row>
    <row r="63" spans="1:18" ht="13.15" customHeight="1" x14ac:dyDescent="0.25">
      <c r="A63" s="116">
        <v>43586</v>
      </c>
      <c r="B63" s="117">
        <v>13355156</v>
      </c>
      <c r="C63" s="127" t="s">
        <v>1871</v>
      </c>
      <c r="D63" s="128" t="s">
        <v>6</v>
      </c>
      <c r="E63" s="129" t="s">
        <v>7</v>
      </c>
      <c r="F63" s="121">
        <v>5333870.99</v>
      </c>
      <c r="G63" s="121">
        <f t="shared" si="1"/>
        <v>0</v>
      </c>
      <c r="H63" s="122">
        <v>5333870.99</v>
      </c>
      <c r="I63" s="123">
        <v>5333870.99</v>
      </c>
      <c r="J63" s="123">
        <v>0</v>
      </c>
      <c r="K63" s="123" t="s">
        <v>1816</v>
      </c>
      <c r="L63" s="124"/>
      <c r="M63" s="125"/>
    </row>
    <row r="64" spans="1:18" ht="13.15" customHeight="1" x14ac:dyDescent="0.25">
      <c r="A64" s="116">
        <v>42856</v>
      </c>
      <c r="B64" s="117">
        <v>5197128</v>
      </c>
      <c r="C64" s="118" t="s">
        <v>1865</v>
      </c>
      <c r="D64" s="119" t="s">
        <v>17</v>
      </c>
      <c r="E64" s="120" t="s">
        <v>18</v>
      </c>
      <c r="F64" s="121">
        <v>5245000</v>
      </c>
      <c r="G64" s="121">
        <f t="shared" si="1"/>
        <v>0</v>
      </c>
      <c r="H64" s="122">
        <v>5245000</v>
      </c>
      <c r="I64" s="123">
        <v>5245000</v>
      </c>
      <c r="J64" s="123">
        <v>0</v>
      </c>
      <c r="K64" s="123" t="s">
        <v>1816</v>
      </c>
      <c r="L64" s="124"/>
      <c r="M64" s="125"/>
      <c r="N64" s="132"/>
      <c r="O64" s="132"/>
      <c r="P64" s="132"/>
    </row>
    <row r="65" spans="1:18" ht="13.15" customHeight="1" x14ac:dyDescent="0.25">
      <c r="A65" s="126">
        <v>43862</v>
      </c>
      <c r="B65" s="117">
        <v>7577653</v>
      </c>
      <c r="C65" s="127" t="s">
        <v>779</v>
      </c>
      <c r="D65" s="128" t="s">
        <v>75</v>
      </c>
      <c r="E65" s="129" t="s">
        <v>35</v>
      </c>
      <c r="F65" s="121">
        <v>0</v>
      </c>
      <c r="G65" s="121">
        <f t="shared" si="1"/>
        <v>5280616.84</v>
      </c>
      <c r="H65" s="122">
        <v>5280616.84</v>
      </c>
      <c r="I65" s="123">
        <v>3379712.98</v>
      </c>
      <c r="J65" s="123">
        <v>1900903.86</v>
      </c>
      <c r="K65" s="123" t="s">
        <v>1831</v>
      </c>
      <c r="L65" s="124"/>
      <c r="M65" s="125"/>
    </row>
    <row r="66" spans="1:18" ht="13.15" customHeight="1" x14ac:dyDescent="0.25">
      <c r="A66" s="116">
        <v>43525</v>
      </c>
      <c r="B66" s="117">
        <v>16082971</v>
      </c>
      <c r="C66" s="118" t="s">
        <v>1874</v>
      </c>
      <c r="D66" s="128" t="s">
        <v>31</v>
      </c>
      <c r="E66" s="129" t="s">
        <v>22</v>
      </c>
      <c r="F66" s="121">
        <v>5178779.95</v>
      </c>
      <c r="G66" s="121">
        <f t="shared" si="1"/>
        <v>0</v>
      </c>
      <c r="H66" s="122">
        <v>5178779.95</v>
      </c>
      <c r="I66" s="123">
        <v>5178779.95</v>
      </c>
      <c r="J66" s="123">
        <v>0</v>
      </c>
      <c r="K66" s="123" t="s">
        <v>1816</v>
      </c>
      <c r="L66" s="124"/>
      <c r="M66" s="125"/>
    </row>
    <row r="67" spans="1:18" ht="13.15" customHeight="1" x14ac:dyDescent="0.25">
      <c r="A67" s="116">
        <v>43617</v>
      </c>
      <c r="B67" s="117">
        <v>8126210</v>
      </c>
      <c r="C67" s="127" t="s">
        <v>1876</v>
      </c>
      <c r="D67" s="128" t="s">
        <v>23</v>
      </c>
      <c r="E67" s="129" t="s">
        <v>9</v>
      </c>
      <c r="F67" s="121">
        <v>4399625.01</v>
      </c>
      <c r="G67" s="121">
        <f t="shared" si="1"/>
        <v>0</v>
      </c>
      <c r="H67" s="122">
        <v>4399625.01</v>
      </c>
      <c r="I67" s="123">
        <v>4399625.01</v>
      </c>
      <c r="J67" s="123">
        <v>0</v>
      </c>
      <c r="K67" s="123" t="s">
        <v>1816</v>
      </c>
      <c r="L67" s="124"/>
      <c r="M67" s="125"/>
    </row>
    <row r="68" spans="1:18" ht="13.15" customHeight="1" x14ac:dyDescent="0.25">
      <c r="A68" s="116">
        <v>42795</v>
      </c>
      <c r="B68" s="117">
        <v>20048594</v>
      </c>
      <c r="C68" s="118" t="s">
        <v>1869</v>
      </c>
      <c r="D68" s="119" t="s">
        <v>38</v>
      </c>
      <c r="E68" s="120" t="s">
        <v>9</v>
      </c>
      <c r="F68" s="121">
        <v>5120254.2600000007</v>
      </c>
      <c r="G68" s="121">
        <f t="shared" si="1"/>
        <v>0</v>
      </c>
      <c r="H68" s="122">
        <v>5120254.26</v>
      </c>
      <c r="I68" s="123">
        <v>5120254.26</v>
      </c>
      <c r="J68" s="123">
        <v>0</v>
      </c>
      <c r="K68" s="123" t="s">
        <v>1816</v>
      </c>
      <c r="L68" s="124"/>
      <c r="M68" s="125"/>
      <c r="Q68" s="133"/>
      <c r="R68" s="133"/>
    </row>
    <row r="69" spans="1:18" ht="13.15" customHeight="1" x14ac:dyDescent="0.25">
      <c r="A69" s="116">
        <v>43344</v>
      </c>
      <c r="B69" s="117">
        <v>23271656</v>
      </c>
      <c r="C69" s="118" t="s">
        <v>1873</v>
      </c>
      <c r="D69" s="119" t="s">
        <v>33</v>
      </c>
      <c r="E69" s="120" t="s">
        <v>12</v>
      </c>
      <c r="F69" s="121">
        <v>0</v>
      </c>
      <c r="G69" s="121">
        <f t="shared" si="1"/>
        <v>5003712.93</v>
      </c>
      <c r="H69" s="122">
        <v>5003712.93</v>
      </c>
      <c r="I69" s="123">
        <v>4827550.09</v>
      </c>
      <c r="J69" s="123">
        <v>176162.84</v>
      </c>
      <c r="K69" s="123" t="s">
        <v>1831</v>
      </c>
      <c r="L69" s="124"/>
      <c r="M69" s="125"/>
      <c r="N69" s="134"/>
      <c r="O69" s="134"/>
      <c r="P69" s="134"/>
    </row>
    <row r="70" spans="1:18" ht="13.15" customHeight="1" x14ac:dyDescent="0.25">
      <c r="A70" s="116">
        <v>42277</v>
      </c>
      <c r="B70" s="117">
        <v>22331239</v>
      </c>
      <c r="C70" s="118" t="s">
        <v>1872</v>
      </c>
      <c r="D70" s="119" t="s">
        <v>38</v>
      </c>
      <c r="E70" s="120" t="s">
        <v>9</v>
      </c>
      <c r="F70" s="121">
        <v>4123384</v>
      </c>
      <c r="G70" s="121">
        <f t="shared" si="1"/>
        <v>0</v>
      </c>
      <c r="H70" s="122">
        <v>4123384</v>
      </c>
      <c r="I70" s="123">
        <v>0</v>
      </c>
      <c r="J70" s="123">
        <v>4123384</v>
      </c>
      <c r="K70" s="123" t="s">
        <v>1816</v>
      </c>
      <c r="L70" s="124"/>
      <c r="M70" s="125"/>
      <c r="Q70" s="133"/>
      <c r="R70" s="133"/>
    </row>
    <row r="71" spans="1:18" ht="13.15" customHeight="1" x14ac:dyDescent="0.25">
      <c r="A71" s="116">
        <v>42901</v>
      </c>
      <c r="B71" s="117">
        <v>17971479</v>
      </c>
      <c r="C71" s="118" t="s">
        <v>1875</v>
      </c>
      <c r="D71" s="119" t="s">
        <v>21</v>
      </c>
      <c r="E71" s="120" t="s">
        <v>22</v>
      </c>
      <c r="F71" s="121">
        <v>4834406.33</v>
      </c>
      <c r="G71" s="121">
        <f t="shared" si="1"/>
        <v>0</v>
      </c>
      <c r="H71" s="122">
        <v>4834406.33</v>
      </c>
      <c r="I71" s="123">
        <v>4834406.33</v>
      </c>
      <c r="J71" s="123">
        <v>0</v>
      </c>
      <c r="K71" s="123" t="s">
        <v>1816</v>
      </c>
      <c r="L71" s="124"/>
      <c r="M71" s="125"/>
      <c r="Q71" s="133"/>
      <c r="R71" s="133"/>
    </row>
    <row r="72" spans="1:18" ht="13.15" customHeight="1" x14ac:dyDescent="0.25">
      <c r="A72" s="116">
        <v>43282</v>
      </c>
      <c r="B72" s="117">
        <v>7090286</v>
      </c>
      <c r="C72" s="118" t="s">
        <v>1868</v>
      </c>
      <c r="D72" s="119" t="s">
        <v>15</v>
      </c>
      <c r="E72" s="120" t="s">
        <v>16</v>
      </c>
      <c r="F72" s="121">
        <v>4454118.71</v>
      </c>
      <c r="G72" s="121">
        <f t="shared" si="1"/>
        <v>0</v>
      </c>
      <c r="H72" s="122">
        <v>4454118.71</v>
      </c>
      <c r="I72" s="123">
        <v>4454118.71</v>
      </c>
      <c r="J72" s="123">
        <v>0</v>
      </c>
      <c r="K72" s="123" t="s">
        <v>1816</v>
      </c>
      <c r="L72" s="124"/>
      <c r="M72" s="125"/>
    </row>
    <row r="73" spans="1:18" ht="13.15" customHeight="1" x14ac:dyDescent="0.25">
      <c r="A73" s="116">
        <v>43466</v>
      </c>
      <c r="B73" s="117">
        <v>17244786</v>
      </c>
      <c r="C73" s="118" t="s">
        <v>1880</v>
      </c>
      <c r="D73" s="119" t="s">
        <v>41</v>
      </c>
      <c r="E73" s="120" t="s">
        <v>35</v>
      </c>
      <c r="F73" s="121">
        <v>0</v>
      </c>
      <c r="G73" s="121">
        <f t="shared" si="1"/>
        <v>4300054.84</v>
      </c>
      <c r="H73" s="122">
        <v>4300054.84</v>
      </c>
      <c r="I73" s="123">
        <v>0</v>
      </c>
      <c r="J73" s="123">
        <v>4300054.84</v>
      </c>
      <c r="K73" s="123" t="s">
        <v>1831</v>
      </c>
      <c r="L73" s="124"/>
      <c r="M73" s="125"/>
    </row>
    <row r="74" spans="1:18" ht="13.15" customHeight="1" x14ac:dyDescent="0.25">
      <c r="A74" s="116">
        <v>43556</v>
      </c>
      <c r="B74" s="117">
        <v>4630238</v>
      </c>
      <c r="C74" s="127" t="s">
        <v>1885</v>
      </c>
      <c r="D74" s="128" t="s">
        <v>33</v>
      </c>
      <c r="E74" s="129" t="s">
        <v>12</v>
      </c>
      <c r="F74" s="121">
        <v>4671859.1100000003</v>
      </c>
      <c r="G74" s="121">
        <f t="shared" si="1"/>
        <v>0</v>
      </c>
      <c r="H74" s="122">
        <v>4671859.1100000003</v>
      </c>
      <c r="I74" s="123">
        <v>4671859.1100000003</v>
      </c>
      <c r="J74" s="123">
        <v>0</v>
      </c>
      <c r="K74" s="123" t="s">
        <v>1816</v>
      </c>
      <c r="L74" s="124"/>
      <c r="M74" s="125"/>
    </row>
    <row r="75" spans="1:18" ht="13.15" customHeight="1" x14ac:dyDescent="0.25">
      <c r="A75" s="126">
        <v>43891</v>
      </c>
      <c r="B75" s="117">
        <v>21134570</v>
      </c>
      <c r="C75" s="127" t="s">
        <v>834</v>
      </c>
      <c r="D75" s="128" t="s">
        <v>44</v>
      </c>
      <c r="E75" s="129" t="s">
        <v>7</v>
      </c>
      <c r="F75" s="121">
        <v>0</v>
      </c>
      <c r="G75" s="121">
        <f t="shared" si="1"/>
        <v>4498396.54</v>
      </c>
      <c r="H75" s="122">
        <v>4498396.54</v>
      </c>
      <c r="I75" s="123">
        <v>0</v>
      </c>
      <c r="J75" s="123">
        <v>4498396.54</v>
      </c>
      <c r="K75" s="123" t="s">
        <v>1831</v>
      </c>
      <c r="L75" s="124"/>
      <c r="M75" s="125"/>
    </row>
    <row r="76" spans="1:18" ht="13.15" customHeight="1" x14ac:dyDescent="0.25">
      <c r="A76" s="116">
        <v>43525</v>
      </c>
      <c r="B76" s="117">
        <v>18109377</v>
      </c>
      <c r="C76" s="127" t="s">
        <v>1882</v>
      </c>
      <c r="D76" s="128" t="s">
        <v>33</v>
      </c>
      <c r="E76" s="129" t="s">
        <v>12</v>
      </c>
      <c r="F76" s="121">
        <v>0</v>
      </c>
      <c r="G76" s="121">
        <f t="shared" si="1"/>
        <v>4398638.37</v>
      </c>
      <c r="H76" s="122">
        <v>4398638.37</v>
      </c>
      <c r="I76" s="123">
        <v>4398638.37</v>
      </c>
      <c r="J76" s="123">
        <v>0</v>
      </c>
      <c r="K76" s="123" t="s">
        <v>1831</v>
      </c>
      <c r="L76" s="124"/>
      <c r="M76" s="125"/>
      <c r="Q76" s="133"/>
      <c r="R76" s="133"/>
    </row>
    <row r="77" spans="1:18" ht="13.15" customHeight="1" x14ac:dyDescent="0.25">
      <c r="A77" s="116">
        <v>43709</v>
      </c>
      <c r="B77" s="117">
        <v>17628537</v>
      </c>
      <c r="C77" s="127" t="s">
        <v>1887</v>
      </c>
      <c r="D77" s="128" t="s">
        <v>17</v>
      </c>
      <c r="E77" s="129" t="s">
        <v>18</v>
      </c>
      <c r="F77" s="121">
        <v>4472971.1100000003</v>
      </c>
      <c r="G77" s="121">
        <f t="shared" si="1"/>
        <v>0</v>
      </c>
      <c r="H77" s="122">
        <v>4472971.1100000003</v>
      </c>
      <c r="I77" s="123">
        <v>0</v>
      </c>
      <c r="J77" s="123">
        <v>4472971.1100000003</v>
      </c>
      <c r="K77" s="123" t="s">
        <v>1816</v>
      </c>
      <c r="L77" s="124"/>
      <c r="M77" s="125"/>
      <c r="N77" s="132"/>
      <c r="O77" s="132"/>
      <c r="P77" s="132"/>
    </row>
    <row r="78" spans="1:18" ht="13.15" customHeight="1" x14ac:dyDescent="0.25">
      <c r="A78" s="126">
        <v>43862</v>
      </c>
      <c r="B78" s="117">
        <v>11070838</v>
      </c>
      <c r="C78" s="127" t="s">
        <v>781</v>
      </c>
      <c r="D78" s="128" t="s">
        <v>44</v>
      </c>
      <c r="E78" s="129" t="s">
        <v>7</v>
      </c>
      <c r="F78" s="121">
        <v>4351890.6899999995</v>
      </c>
      <c r="G78" s="121">
        <f t="shared" si="1"/>
        <v>0</v>
      </c>
      <c r="H78" s="122">
        <v>4351890.6899999995</v>
      </c>
      <c r="I78" s="123">
        <v>3426855.32</v>
      </c>
      <c r="J78" s="123">
        <v>925035.37</v>
      </c>
      <c r="K78" s="123" t="s">
        <v>1816</v>
      </c>
      <c r="L78" s="124"/>
      <c r="M78" s="125"/>
    </row>
    <row r="79" spans="1:18" ht="13.15" customHeight="1" x14ac:dyDescent="0.25">
      <c r="A79" s="116">
        <v>41943</v>
      </c>
      <c r="B79" s="117">
        <v>15501887</v>
      </c>
      <c r="C79" s="118" t="s">
        <v>1886</v>
      </c>
      <c r="D79" s="119" t="s">
        <v>39</v>
      </c>
      <c r="E79" s="120" t="s">
        <v>14</v>
      </c>
      <c r="F79" s="121">
        <v>4247632.22</v>
      </c>
      <c r="G79" s="121">
        <f t="shared" si="1"/>
        <v>0</v>
      </c>
      <c r="H79" s="122">
        <v>4247632.22</v>
      </c>
      <c r="I79" s="123">
        <v>2155.02</v>
      </c>
      <c r="J79" s="123">
        <v>4245477.2</v>
      </c>
      <c r="K79" s="123" t="s">
        <v>1816</v>
      </c>
      <c r="L79" s="124"/>
      <c r="M79" s="125"/>
    </row>
    <row r="80" spans="1:18" ht="13.15" customHeight="1" x14ac:dyDescent="0.25">
      <c r="A80" s="116">
        <v>43617</v>
      </c>
      <c r="B80" s="117">
        <v>15001142</v>
      </c>
      <c r="C80" s="127" t="s">
        <v>1877</v>
      </c>
      <c r="D80" s="128" t="s">
        <v>37</v>
      </c>
      <c r="E80" s="129" t="s">
        <v>9</v>
      </c>
      <c r="F80" s="121">
        <v>4220172.62</v>
      </c>
      <c r="G80" s="121">
        <f t="shared" si="1"/>
        <v>0</v>
      </c>
      <c r="H80" s="122">
        <v>4220172.62</v>
      </c>
      <c r="I80" s="123">
        <v>4220172.62</v>
      </c>
      <c r="J80" s="123">
        <v>0</v>
      </c>
      <c r="K80" s="123" t="s">
        <v>1816</v>
      </c>
      <c r="L80" s="124"/>
      <c r="M80" s="125"/>
    </row>
    <row r="81" spans="1:18" ht="13.15" customHeight="1" x14ac:dyDescent="0.25">
      <c r="A81" s="116">
        <v>43252</v>
      </c>
      <c r="B81" s="117">
        <v>20761165</v>
      </c>
      <c r="C81" s="118" t="s">
        <v>1888</v>
      </c>
      <c r="D81" s="128" t="s">
        <v>20</v>
      </c>
      <c r="E81" s="129" t="s">
        <v>18</v>
      </c>
      <c r="F81" s="121">
        <v>4204208.0599999996</v>
      </c>
      <c r="G81" s="121">
        <f t="shared" si="1"/>
        <v>0</v>
      </c>
      <c r="H81" s="122">
        <v>4204208.0599999996</v>
      </c>
      <c r="I81" s="123">
        <v>4204208.0599999996</v>
      </c>
      <c r="J81" s="123">
        <v>0</v>
      </c>
      <c r="K81" s="123" t="s">
        <v>1816</v>
      </c>
      <c r="L81" s="124"/>
      <c r="M81" s="125"/>
    </row>
    <row r="82" spans="1:18" ht="13.15" customHeight="1" x14ac:dyDescent="0.25">
      <c r="A82" s="116">
        <v>42522</v>
      </c>
      <c r="B82" s="117">
        <v>10006226</v>
      </c>
      <c r="C82" s="118" t="s">
        <v>1881</v>
      </c>
      <c r="D82" s="119" t="s">
        <v>21</v>
      </c>
      <c r="E82" s="120" t="s">
        <v>22</v>
      </c>
      <c r="F82" s="121">
        <v>4024815</v>
      </c>
      <c r="G82" s="121">
        <f t="shared" si="1"/>
        <v>0</v>
      </c>
      <c r="H82" s="122">
        <v>4024815</v>
      </c>
      <c r="I82" s="123">
        <v>4024815</v>
      </c>
      <c r="J82" s="123">
        <v>0</v>
      </c>
      <c r="K82" s="123" t="s">
        <v>1816</v>
      </c>
      <c r="L82" s="124"/>
      <c r="M82" s="125"/>
    </row>
    <row r="83" spans="1:18" ht="13.15" customHeight="1" x14ac:dyDescent="0.25">
      <c r="A83" s="116">
        <v>43497</v>
      </c>
      <c r="B83" s="117">
        <v>12141337</v>
      </c>
      <c r="C83" s="118" t="s">
        <v>1892</v>
      </c>
      <c r="D83" s="119" t="s">
        <v>8</v>
      </c>
      <c r="E83" s="120" t="s">
        <v>9</v>
      </c>
      <c r="F83" s="121">
        <v>3452045.62</v>
      </c>
      <c r="G83" s="121">
        <f t="shared" si="1"/>
        <v>0</v>
      </c>
      <c r="H83" s="122">
        <v>3452045.6199999996</v>
      </c>
      <c r="I83" s="123">
        <v>0</v>
      </c>
      <c r="J83" s="123">
        <v>3452045.6199999996</v>
      </c>
      <c r="K83" s="123" t="s">
        <v>1816</v>
      </c>
      <c r="L83" s="124"/>
      <c r="M83" s="125"/>
    </row>
    <row r="84" spans="1:18" ht="13.15" customHeight="1" x14ac:dyDescent="0.25">
      <c r="A84" s="116">
        <v>43252</v>
      </c>
      <c r="B84" s="117">
        <v>18029329</v>
      </c>
      <c r="C84" s="118" t="s">
        <v>1891</v>
      </c>
      <c r="D84" s="119" t="s">
        <v>33</v>
      </c>
      <c r="E84" s="120" t="s">
        <v>12</v>
      </c>
      <c r="F84" s="121">
        <v>3888481.32</v>
      </c>
      <c r="G84" s="121">
        <f t="shared" si="1"/>
        <v>0</v>
      </c>
      <c r="H84" s="122">
        <v>3888481.32</v>
      </c>
      <c r="I84" s="123">
        <v>3888481.32</v>
      </c>
      <c r="J84" s="123">
        <v>0</v>
      </c>
      <c r="K84" s="123" t="s">
        <v>1816</v>
      </c>
      <c r="L84" s="124"/>
      <c r="M84" s="125"/>
      <c r="Q84" s="133"/>
      <c r="R84" s="133"/>
    </row>
    <row r="85" spans="1:18" ht="13.15" customHeight="1" x14ac:dyDescent="0.25">
      <c r="A85" s="126">
        <v>43739</v>
      </c>
      <c r="B85" s="117">
        <v>23593212</v>
      </c>
      <c r="C85" s="127" t="s">
        <v>1866</v>
      </c>
      <c r="D85" s="128" t="s">
        <v>15</v>
      </c>
      <c r="E85" s="129" t="s">
        <v>16</v>
      </c>
      <c r="F85" s="121">
        <v>3646770.37</v>
      </c>
      <c r="G85" s="121">
        <f t="shared" si="1"/>
        <v>0</v>
      </c>
      <c r="H85" s="122">
        <v>3646770.37</v>
      </c>
      <c r="I85" s="123">
        <v>3646770.37</v>
      </c>
      <c r="J85" s="123">
        <v>0</v>
      </c>
      <c r="K85" s="123" t="s">
        <v>1816</v>
      </c>
      <c r="L85" s="124"/>
      <c r="M85" s="125"/>
    </row>
    <row r="86" spans="1:18" ht="13.15" customHeight="1" x14ac:dyDescent="0.25">
      <c r="A86" s="116">
        <v>43556</v>
      </c>
      <c r="B86" s="117">
        <v>17209673</v>
      </c>
      <c r="C86" s="127" t="s">
        <v>1895</v>
      </c>
      <c r="D86" s="128" t="s">
        <v>10</v>
      </c>
      <c r="E86" s="129" t="s">
        <v>7</v>
      </c>
      <c r="F86" s="121">
        <v>3595014.87</v>
      </c>
      <c r="G86" s="121">
        <f t="shared" si="1"/>
        <v>0</v>
      </c>
      <c r="H86" s="122">
        <v>3595014.87</v>
      </c>
      <c r="I86" s="123">
        <v>0</v>
      </c>
      <c r="J86" s="123">
        <v>3595014.87</v>
      </c>
      <c r="K86" s="123" t="s">
        <v>1816</v>
      </c>
      <c r="L86" s="124"/>
      <c r="M86" s="125"/>
    </row>
    <row r="87" spans="1:18" ht="13.15" customHeight="1" x14ac:dyDescent="0.25">
      <c r="A87" s="116">
        <v>43099</v>
      </c>
      <c r="B87" s="117">
        <v>20470511</v>
      </c>
      <c r="C87" s="118" t="s">
        <v>1889</v>
      </c>
      <c r="D87" s="119" t="s">
        <v>25</v>
      </c>
      <c r="E87" s="120" t="s">
        <v>12</v>
      </c>
      <c r="F87" s="121">
        <v>3485132.47</v>
      </c>
      <c r="G87" s="121">
        <f t="shared" si="1"/>
        <v>0</v>
      </c>
      <c r="H87" s="122">
        <v>3485132.47</v>
      </c>
      <c r="I87" s="123">
        <v>3485132.47</v>
      </c>
      <c r="J87" s="123">
        <v>0</v>
      </c>
      <c r="K87" s="123" t="s">
        <v>1816</v>
      </c>
      <c r="L87" s="124"/>
      <c r="M87" s="125"/>
    </row>
    <row r="88" spans="1:18" ht="13.15" customHeight="1" x14ac:dyDescent="0.25">
      <c r="A88" s="116">
        <v>43435</v>
      </c>
      <c r="B88" s="117">
        <v>7796732</v>
      </c>
      <c r="C88" s="118" t="s">
        <v>1855</v>
      </c>
      <c r="D88" s="119" t="s">
        <v>28</v>
      </c>
      <c r="E88" s="120" t="s">
        <v>16</v>
      </c>
      <c r="F88" s="121">
        <v>3485000</v>
      </c>
      <c r="G88" s="121">
        <f t="shared" si="1"/>
        <v>0</v>
      </c>
      <c r="H88" s="122">
        <v>3485000</v>
      </c>
      <c r="I88" s="123">
        <v>3485000</v>
      </c>
      <c r="J88" s="123">
        <v>0</v>
      </c>
      <c r="K88" s="123" t="s">
        <v>1816</v>
      </c>
      <c r="L88" s="124"/>
      <c r="M88" s="125"/>
    </row>
    <row r="89" spans="1:18" ht="13.15" customHeight="1" x14ac:dyDescent="0.25">
      <c r="A89" s="126">
        <v>44044</v>
      </c>
      <c r="B89" s="117">
        <v>20802214</v>
      </c>
      <c r="C89" s="127" t="s">
        <v>1126</v>
      </c>
      <c r="D89" s="128" t="s">
        <v>28</v>
      </c>
      <c r="E89" s="129" t="s">
        <v>16</v>
      </c>
      <c r="F89" s="121">
        <v>0</v>
      </c>
      <c r="G89" s="121">
        <f t="shared" si="1"/>
        <v>3446426.7600000002</v>
      </c>
      <c r="H89" s="122">
        <v>3446426.7600000002</v>
      </c>
      <c r="I89" s="123">
        <v>0</v>
      </c>
      <c r="J89" s="123">
        <v>3446426.7600000002</v>
      </c>
      <c r="K89" s="123" t="s">
        <v>1831</v>
      </c>
      <c r="L89" s="124"/>
      <c r="M89" s="125"/>
      <c r="Q89" s="133"/>
      <c r="R89" s="133"/>
    </row>
    <row r="90" spans="1:18" ht="13.15" customHeight="1" x14ac:dyDescent="0.25">
      <c r="A90" s="116">
        <v>43497</v>
      </c>
      <c r="B90" s="117">
        <v>9508385</v>
      </c>
      <c r="C90" s="118" t="s">
        <v>1897</v>
      </c>
      <c r="D90" s="119" t="s">
        <v>43</v>
      </c>
      <c r="E90" s="120" t="s">
        <v>18</v>
      </c>
      <c r="F90" s="121">
        <v>2930535</v>
      </c>
      <c r="G90" s="121">
        <f t="shared" si="1"/>
        <v>0</v>
      </c>
      <c r="H90" s="122">
        <v>2930535</v>
      </c>
      <c r="I90" s="123">
        <v>0</v>
      </c>
      <c r="J90" s="123">
        <v>2930535</v>
      </c>
      <c r="K90" s="123" t="s">
        <v>1816</v>
      </c>
      <c r="L90" s="124"/>
      <c r="M90" s="125"/>
    </row>
    <row r="91" spans="1:18" ht="13.15" customHeight="1" x14ac:dyDescent="0.25">
      <c r="A91" s="116">
        <v>43556</v>
      </c>
      <c r="B91" s="117">
        <v>7403983</v>
      </c>
      <c r="C91" s="127" t="s">
        <v>1898</v>
      </c>
      <c r="D91" s="128" t="s">
        <v>8</v>
      </c>
      <c r="E91" s="129" t="s">
        <v>9</v>
      </c>
      <c r="F91" s="121">
        <v>3293772.64</v>
      </c>
      <c r="G91" s="121">
        <f t="shared" si="1"/>
        <v>0</v>
      </c>
      <c r="H91" s="122">
        <v>3293772.64</v>
      </c>
      <c r="I91" s="123">
        <v>0</v>
      </c>
      <c r="J91" s="123">
        <v>3293772.64</v>
      </c>
      <c r="K91" s="123" t="s">
        <v>1816</v>
      </c>
      <c r="L91" s="124"/>
      <c r="M91" s="125"/>
    </row>
    <row r="92" spans="1:18" ht="13.15" customHeight="1" x14ac:dyDescent="0.25">
      <c r="A92" s="126">
        <v>43742</v>
      </c>
      <c r="B92" s="117">
        <v>7810840</v>
      </c>
      <c r="C92" s="127" t="s">
        <v>1894</v>
      </c>
      <c r="D92" s="128" t="s">
        <v>44</v>
      </c>
      <c r="E92" s="129" t="s">
        <v>7</v>
      </c>
      <c r="F92" s="121">
        <v>2720555.9</v>
      </c>
      <c r="G92" s="121">
        <f t="shared" si="1"/>
        <v>386934.00999999978</v>
      </c>
      <c r="H92" s="122">
        <v>3107489.9099999997</v>
      </c>
      <c r="I92" s="123">
        <v>0</v>
      </c>
      <c r="J92" s="123">
        <v>3107489.9099999997</v>
      </c>
      <c r="K92" s="123" t="s">
        <v>1816</v>
      </c>
      <c r="L92" s="124"/>
      <c r="M92" s="125"/>
      <c r="Q92" s="133"/>
      <c r="R92" s="133"/>
    </row>
    <row r="93" spans="1:18" ht="13.15" customHeight="1" x14ac:dyDescent="0.25">
      <c r="A93" s="116">
        <v>43647</v>
      </c>
      <c r="B93" s="117">
        <v>15223937</v>
      </c>
      <c r="C93" s="127" t="s">
        <v>1883</v>
      </c>
      <c r="D93" s="128" t="s">
        <v>40</v>
      </c>
      <c r="E93" s="129" t="s">
        <v>14</v>
      </c>
      <c r="F93" s="121">
        <v>0</v>
      </c>
      <c r="G93" s="121">
        <f t="shared" si="1"/>
        <v>3051879.8200000003</v>
      </c>
      <c r="H93" s="122">
        <v>3051879.8200000003</v>
      </c>
      <c r="I93" s="123">
        <v>0</v>
      </c>
      <c r="J93" s="123">
        <v>3051879.8200000003</v>
      </c>
      <c r="K93" s="123" t="s">
        <v>1831</v>
      </c>
      <c r="L93" s="124"/>
      <c r="M93" s="125"/>
    </row>
    <row r="94" spans="1:18" ht="13.15" customHeight="1" x14ac:dyDescent="0.25">
      <c r="A94" s="126">
        <v>43770</v>
      </c>
      <c r="B94" s="117">
        <v>16897309</v>
      </c>
      <c r="C94" s="127" t="s">
        <v>1896</v>
      </c>
      <c r="D94" s="128" t="s">
        <v>13</v>
      </c>
      <c r="E94" s="129" t="s">
        <v>14</v>
      </c>
      <c r="F94" s="121">
        <v>0</v>
      </c>
      <c r="G94" s="121">
        <f t="shared" si="1"/>
        <v>3137245.02</v>
      </c>
      <c r="H94" s="122">
        <v>3137245.02</v>
      </c>
      <c r="I94" s="123">
        <v>0</v>
      </c>
      <c r="J94" s="123">
        <v>3137245.02</v>
      </c>
      <c r="K94" s="123" t="s">
        <v>1831</v>
      </c>
      <c r="L94" s="124"/>
      <c r="M94" s="125"/>
      <c r="N94" s="132"/>
      <c r="O94" s="132"/>
      <c r="P94" s="132"/>
      <c r="Q94" s="133"/>
      <c r="R94" s="133"/>
    </row>
    <row r="95" spans="1:18" ht="13.15" customHeight="1" x14ac:dyDescent="0.25">
      <c r="A95" s="116">
        <v>43556</v>
      </c>
      <c r="B95" s="117">
        <v>5619016</v>
      </c>
      <c r="C95" s="127" t="s">
        <v>1904</v>
      </c>
      <c r="D95" s="128" t="s">
        <v>33</v>
      </c>
      <c r="E95" s="129" t="s">
        <v>12</v>
      </c>
      <c r="F95" s="121">
        <v>3054101.65</v>
      </c>
      <c r="G95" s="121">
        <f t="shared" ref="G95:G158" si="2">+H95-F95</f>
        <v>0</v>
      </c>
      <c r="H95" s="122">
        <v>3054101.65</v>
      </c>
      <c r="I95" s="123">
        <v>3054101.65</v>
      </c>
      <c r="J95" s="123">
        <v>0</v>
      </c>
      <c r="K95" s="123" t="s">
        <v>1816</v>
      </c>
      <c r="L95" s="124"/>
      <c r="M95" s="125"/>
    </row>
    <row r="96" spans="1:18" ht="13.15" customHeight="1" x14ac:dyDescent="0.25">
      <c r="A96" s="116">
        <v>43434</v>
      </c>
      <c r="B96" s="117">
        <v>16006366</v>
      </c>
      <c r="C96" s="118" t="s">
        <v>1867</v>
      </c>
      <c r="D96" s="119" t="s">
        <v>6</v>
      </c>
      <c r="E96" s="120" t="s">
        <v>7</v>
      </c>
      <c r="F96" s="121">
        <v>3001294.5700000003</v>
      </c>
      <c r="G96" s="121">
        <f t="shared" si="2"/>
        <v>0</v>
      </c>
      <c r="H96" s="122">
        <v>3001294.5700000003</v>
      </c>
      <c r="I96" s="123">
        <v>439320.24</v>
      </c>
      <c r="J96" s="123">
        <v>2561974.33</v>
      </c>
      <c r="K96" s="123" t="s">
        <v>1816</v>
      </c>
      <c r="L96" s="124"/>
      <c r="M96" s="125"/>
    </row>
    <row r="97" spans="1:18" ht="13.15" customHeight="1" x14ac:dyDescent="0.25">
      <c r="A97" s="116">
        <v>43191</v>
      </c>
      <c r="B97" s="117">
        <v>5714352</v>
      </c>
      <c r="C97" s="118" t="s">
        <v>1905</v>
      </c>
      <c r="D97" s="119" t="s">
        <v>40</v>
      </c>
      <c r="E97" s="120" t="s">
        <v>14</v>
      </c>
      <c r="F97" s="121">
        <v>3006432.81</v>
      </c>
      <c r="G97" s="121">
        <f t="shared" si="2"/>
        <v>0</v>
      </c>
      <c r="H97" s="122">
        <v>3006432.81</v>
      </c>
      <c r="I97" s="123">
        <v>0</v>
      </c>
      <c r="J97" s="123">
        <v>3006432.81</v>
      </c>
      <c r="K97" s="123" t="s">
        <v>1816</v>
      </c>
      <c r="L97" s="124"/>
      <c r="M97" s="125"/>
    </row>
    <row r="98" spans="1:18" ht="13.15" customHeight="1" x14ac:dyDescent="0.25">
      <c r="A98" s="116">
        <v>43374</v>
      </c>
      <c r="B98" s="117">
        <v>22671772</v>
      </c>
      <c r="C98" s="118" t="s">
        <v>1878</v>
      </c>
      <c r="D98" s="119" t="s">
        <v>11</v>
      </c>
      <c r="E98" s="120" t="s">
        <v>12</v>
      </c>
      <c r="F98" s="121">
        <v>2497487.89</v>
      </c>
      <c r="G98" s="121">
        <f t="shared" si="2"/>
        <v>0</v>
      </c>
      <c r="H98" s="122">
        <v>2497487.89</v>
      </c>
      <c r="I98" s="123">
        <v>0</v>
      </c>
      <c r="J98" s="123">
        <v>2497487.89</v>
      </c>
      <c r="K98" s="123" t="s">
        <v>1816</v>
      </c>
      <c r="L98" s="124"/>
      <c r="M98" s="125"/>
    </row>
    <row r="99" spans="1:18" ht="13.15" customHeight="1" x14ac:dyDescent="0.25">
      <c r="A99" s="116">
        <v>43282</v>
      </c>
      <c r="B99" s="117">
        <v>7558978</v>
      </c>
      <c r="C99" s="118" t="s">
        <v>1901</v>
      </c>
      <c r="D99" s="119" t="s">
        <v>11</v>
      </c>
      <c r="E99" s="120" t="s">
        <v>12</v>
      </c>
      <c r="F99" s="121">
        <v>2888846.52</v>
      </c>
      <c r="G99" s="121">
        <f t="shared" si="2"/>
        <v>0</v>
      </c>
      <c r="H99" s="122">
        <v>2888846.52</v>
      </c>
      <c r="I99" s="123">
        <v>0</v>
      </c>
      <c r="J99" s="123">
        <v>2888846.52</v>
      </c>
      <c r="K99" s="123" t="s">
        <v>1816</v>
      </c>
      <c r="L99" s="124"/>
      <c r="M99" s="125"/>
    </row>
    <row r="100" spans="1:18" ht="13.15" customHeight="1" x14ac:dyDescent="0.25">
      <c r="A100" s="116">
        <v>42951</v>
      </c>
      <c r="B100" s="117">
        <v>12081755</v>
      </c>
      <c r="C100" s="118" t="s">
        <v>1899</v>
      </c>
      <c r="D100" s="119" t="s">
        <v>40</v>
      </c>
      <c r="E100" s="120" t="s">
        <v>14</v>
      </c>
      <c r="F100" s="121">
        <v>2813099.19</v>
      </c>
      <c r="G100" s="121">
        <f t="shared" si="2"/>
        <v>0</v>
      </c>
      <c r="H100" s="122">
        <v>2813099.1900000004</v>
      </c>
      <c r="I100" s="123">
        <v>0</v>
      </c>
      <c r="J100" s="123">
        <v>2813099.1900000004</v>
      </c>
      <c r="K100" s="123" t="s">
        <v>1816</v>
      </c>
      <c r="L100" s="124"/>
      <c r="M100" s="125"/>
    </row>
    <row r="101" spans="1:18" ht="13.15" customHeight="1" x14ac:dyDescent="0.25">
      <c r="A101" s="116">
        <v>41973</v>
      </c>
      <c r="B101" s="117">
        <v>7430078</v>
      </c>
      <c r="C101" s="118" t="s">
        <v>1903</v>
      </c>
      <c r="D101" s="119" t="s">
        <v>29</v>
      </c>
      <c r="E101" s="120" t="s">
        <v>14</v>
      </c>
      <c r="F101" s="121">
        <v>2793030.95</v>
      </c>
      <c r="G101" s="121">
        <f t="shared" si="2"/>
        <v>0</v>
      </c>
      <c r="H101" s="122">
        <v>2793030.95</v>
      </c>
      <c r="I101" s="123">
        <v>2793030.95</v>
      </c>
      <c r="J101" s="123">
        <v>0</v>
      </c>
      <c r="K101" s="123" t="s">
        <v>1816</v>
      </c>
      <c r="L101" s="124"/>
      <c r="M101" s="125"/>
    </row>
    <row r="102" spans="1:18" ht="13.15" customHeight="1" x14ac:dyDescent="0.25">
      <c r="A102" s="126">
        <v>43862</v>
      </c>
      <c r="B102" s="117">
        <v>16060135</v>
      </c>
      <c r="C102" s="127" t="s">
        <v>783</v>
      </c>
      <c r="D102" s="128" t="s">
        <v>784</v>
      </c>
      <c r="E102" s="129" t="s">
        <v>18</v>
      </c>
      <c r="F102" s="121">
        <v>0</v>
      </c>
      <c r="G102" s="121">
        <f t="shared" si="2"/>
        <v>2667117.0099999998</v>
      </c>
      <c r="H102" s="122">
        <v>2667117.0099999998</v>
      </c>
      <c r="I102" s="123">
        <v>2667117.0099999998</v>
      </c>
      <c r="J102" s="123">
        <v>0</v>
      </c>
      <c r="K102" s="123" t="s">
        <v>1831</v>
      </c>
      <c r="L102" s="124"/>
      <c r="M102" s="125"/>
    </row>
    <row r="103" spans="1:18" ht="13.15" customHeight="1" x14ac:dyDescent="0.25">
      <c r="A103" s="126">
        <v>43770</v>
      </c>
      <c r="B103" s="117">
        <v>17061294</v>
      </c>
      <c r="C103" s="127" t="s">
        <v>1906</v>
      </c>
      <c r="D103" s="128" t="s">
        <v>11</v>
      </c>
      <c r="E103" s="129" t="s">
        <v>12</v>
      </c>
      <c r="F103" s="121">
        <v>2709755.16</v>
      </c>
      <c r="G103" s="121">
        <f t="shared" si="2"/>
        <v>0</v>
      </c>
      <c r="H103" s="122">
        <v>2709755.16</v>
      </c>
      <c r="I103" s="123">
        <v>2709755.16</v>
      </c>
      <c r="J103" s="123">
        <v>0</v>
      </c>
      <c r="K103" s="123" t="s">
        <v>1816</v>
      </c>
      <c r="L103" s="124"/>
      <c r="M103" s="125"/>
    </row>
    <row r="104" spans="1:18" ht="13.15" customHeight="1" x14ac:dyDescent="0.25">
      <c r="A104" s="116">
        <v>42766</v>
      </c>
      <c r="B104" s="117">
        <v>22177081</v>
      </c>
      <c r="C104" s="118" t="s">
        <v>1893</v>
      </c>
      <c r="D104" s="119" t="s">
        <v>17</v>
      </c>
      <c r="E104" s="120" t="s">
        <v>18</v>
      </c>
      <c r="F104" s="121">
        <v>2260947.84</v>
      </c>
      <c r="G104" s="121">
        <f t="shared" si="2"/>
        <v>0</v>
      </c>
      <c r="H104" s="122">
        <v>2260947.84</v>
      </c>
      <c r="I104" s="123">
        <v>0</v>
      </c>
      <c r="J104" s="123">
        <v>2260947.84</v>
      </c>
      <c r="K104" s="123" t="s">
        <v>1816</v>
      </c>
      <c r="L104" s="124"/>
      <c r="M104" s="125"/>
    </row>
    <row r="105" spans="1:18" x14ac:dyDescent="0.25">
      <c r="A105" s="126">
        <v>43862</v>
      </c>
      <c r="B105" s="117">
        <v>10276988</v>
      </c>
      <c r="C105" s="127" t="s">
        <v>782</v>
      </c>
      <c r="D105" s="128" t="s">
        <v>24</v>
      </c>
      <c r="E105" s="129" t="s">
        <v>9</v>
      </c>
      <c r="F105" s="121">
        <v>2659030.86</v>
      </c>
      <c r="G105" s="121">
        <f t="shared" si="2"/>
        <v>0</v>
      </c>
      <c r="H105" s="122">
        <v>2659030.86</v>
      </c>
      <c r="I105" s="123">
        <v>0</v>
      </c>
      <c r="J105" s="123">
        <v>2659030.86</v>
      </c>
      <c r="K105" s="123" t="s">
        <v>1816</v>
      </c>
      <c r="L105" s="124"/>
      <c r="M105" s="125"/>
      <c r="Q105" s="133"/>
      <c r="R105" s="133"/>
    </row>
    <row r="106" spans="1:18" s="133" customFormat="1" ht="13.15" customHeight="1" x14ac:dyDescent="0.25">
      <c r="A106" s="126">
        <v>43862</v>
      </c>
      <c r="B106" s="117">
        <v>15754715</v>
      </c>
      <c r="C106" s="127" t="s">
        <v>785</v>
      </c>
      <c r="D106" s="128" t="s">
        <v>13</v>
      </c>
      <c r="E106" s="129" t="s">
        <v>14</v>
      </c>
      <c r="F106" s="121">
        <v>0</v>
      </c>
      <c r="G106" s="121">
        <f t="shared" si="2"/>
        <v>2634954.12</v>
      </c>
      <c r="H106" s="122">
        <v>2634954.12</v>
      </c>
      <c r="I106" s="123">
        <v>2634954.12</v>
      </c>
      <c r="J106" s="123">
        <v>0</v>
      </c>
      <c r="K106" s="123" t="s">
        <v>1831</v>
      </c>
      <c r="L106" s="124"/>
      <c r="M106" s="125"/>
      <c r="N106" s="106"/>
      <c r="O106" s="106"/>
      <c r="P106" s="106"/>
    </row>
    <row r="107" spans="1:18" s="133" customFormat="1" ht="13.15" customHeight="1" x14ac:dyDescent="0.25">
      <c r="A107" s="126">
        <v>44136</v>
      </c>
      <c r="B107" s="117">
        <v>15945184</v>
      </c>
      <c r="C107" s="127" t="s">
        <v>1720</v>
      </c>
      <c r="D107" s="128" t="s">
        <v>30</v>
      </c>
      <c r="E107" s="129" t="s">
        <v>18</v>
      </c>
      <c r="F107" s="121">
        <v>2565547.09</v>
      </c>
      <c r="G107" s="121">
        <f t="shared" si="2"/>
        <v>0</v>
      </c>
      <c r="H107" s="122">
        <v>2565547.09</v>
      </c>
      <c r="I107" s="123">
        <v>2565547.09</v>
      </c>
      <c r="J107" s="123">
        <v>0</v>
      </c>
      <c r="K107" s="123" t="s">
        <v>1816</v>
      </c>
      <c r="L107" s="124"/>
      <c r="M107" s="125"/>
      <c r="N107" s="106"/>
      <c r="O107" s="106"/>
      <c r="P107" s="106"/>
      <c r="Q107" s="100"/>
      <c r="R107" s="100"/>
    </row>
    <row r="108" spans="1:18" s="133" customFormat="1" ht="13.9" customHeight="1" x14ac:dyDescent="0.25">
      <c r="A108" s="116">
        <v>42461</v>
      </c>
      <c r="B108" s="117">
        <v>17603629</v>
      </c>
      <c r="C108" s="118" t="s">
        <v>1908</v>
      </c>
      <c r="D108" s="119" t="s">
        <v>38</v>
      </c>
      <c r="E108" s="120" t="s">
        <v>9</v>
      </c>
      <c r="F108" s="121">
        <v>2567400</v>
      </c>
      <c r="G108" s="121">
        <f t="shared" si="2"/>
        <v>0</v>
      </c>
      <c r="H108" s="122">
        <v>2567400</v>
      </c>
      <c r="I108" s="123">
        <v>2567400</v>
      </c>
      <c r="J108" s="123">
        <v>0</v>
      </c>
      <c r="K108" s="123" t="s">
        <v>1816</v>
      </c>
      <c r="L108" s="124"/>
      <c r="M108" s="125"/>
      <c r="N108" s="106"/>
      <c r="O108" s="106"/>
      <c r="P108" s="106"/>
    </row>
    <row r="109" spans="1:18" s="133" customFormat="1" ht="13.9" customHeight="1" x14ac:dyDescent="0.25">
      <c r="A109" s="116">
        <v>41943</v>
      </c>
      <c r="B109" s="117">
        <v>7479699</v>
      </c>
      <c r="C109" s="118" t="s">
        <v>1912</v>
      </c>
      <c r="D109" s="119" t="s">
        <v>39</v>
      </c>
      <c r="E109" s="120" t="s">
        <v>14</v>
      </c>
      <c r="F109" s="121">
        <v>2389044.7800000003</v>
      </c>
      <c r="G109" s="121">
        <f t="shared" si="2"/>
        <v>0</v>
      </c>
      <c r="H109" s="122">
        <v>2389044.7799999998</v>
      </c>
      <c r="I109" s="123">
        <v>75965.34</v>
      </c>
      <c r="J109" s="123">
        <v>2313079.44</v>
      </c>
      <c r="K109" s="123" t="s">
        <v>1816</v>
      </c>
      <c r="L109" s="124"/>
      <c r="M109" s="125"/>
      <c r="N109" s="106"/>
      <c r="O109" s="106"/>
      <c r="P109" s="106"/>
      <c r="Q109" s="100"/>
      <c r="R109" s="100"/>
    </row>
    <row r="110" spans="1:18" s="133" customFormat="1" ht="13.9" customHeight="1" x14ac:dyDescent="0.25">
      <c r="A110" s="116">
        <v>43556</v>
      </c>
      <c r="B110" s="117">
        <v>9095756</v>
      </c>
      <c r="C110" s="127" t="s">
        <v>1913</v>
      </c>
      <c r="D110" s="128" t="s">
        <v>23</v>
      </c>
      <c r="E110" s="129" t="s">
        <v>9</v>
      </c>
      <c r="F110" s="121">
        <v>2363806.0499999998</v>
      </c>
      <c r="G110" s="121">
        <f t="shared" si="2"/>
        <v>0</v>
      </c>
      <c r="H110" s="122">
        <v>2363806.0499999998</v>
      </c>
      <c r="I110" s="123">
        <v>1721681.47</v>
      </c>
      <c r="J110" s="123">
        <v>642124.57999999996</v>
      </c>
      <c r="K110" s="123" t="s">
        <v>1816</v>
      </c>
      <c r="L110" s="124"/>
      <c r="M110" s="125"/>
      <c r="N110" s="106"/>
      <c r="O110" s="106"/>
      <c r="P110" s="106"/>
      <c r="Q110" s="100"/>
      <c r="R110" s="100"/>
    </row>
    <row r="111" spans="1:18" s="133" customFormat="1" ht="13.9" customHeight="1" x14ac:dyDescent="0.25">
      <c r="A111" s="116">
        <v>43009</v>
      </c>
      <c r="B111" s="119">
        <v>21263796</v>
      </c>
      <c r="C111" s="118" t="s">
        <v>1900</v>
      </c>
      <c r="D111" s="119" t="s">
        <v>15</v>
      </c>
      <c r="E111" s="120" t="s">
        <v>16</v>
      </c>
      <c r="F111" s="121">
        <v>2352838.1500000004</v>
      </c>
      <c r="G111" s="121">
        <f t="shared" si="2"/>
        <v>0</v>
      </c>
      <c r="H111" s="122">
        <v>2352838.1500000004</v>
      </c>
      <c r="I111" s="123">
        <v>2352838.1500000004</v>
      </c>
      <c r="J111" s="123">
        <v>0</v>
      </c>
      <c r="K111" s="123" t="s">
        <v>1816</v>
      </c>
      <c r="L111" s="124"/>
      <c r="M111" s="125"/>
      <c r="N111" s="106"/>
      <c r="O111" s="106"/>
      <c r="P111" s="106"/>
      <c r="Q111" s="100"/>
      <c r="R111" s="100"/>
    </row>
    <row r="112" spans="1:18" s="133" customFormat="1" ht="13.9" customHeight="1" x14ac:dyDescent="0.25">
      <c r="A112" s="116">
        <v>43556</v>
      </c>
      <c r="B112" s="117">
        <v>4323424</v>
      </c>
      <c r="C112" s="127" t="s">
        <v>1914</v>
      </c>
      <c r="D112" s="128" t="s">
        <v>33</v>
      </c>
      <c r="E112" s="129" t="s">
        <v>12</v>
      </c>
      <c r="F112" s="121">
        <v>2322106.25</v>
      </c>
      <c r="G112" s="121">
        <f t="shared" si="2"/>
        <v>0</v>
      </c>
      <c r="H112" s="122">
        <v>2322106.25</v>
      </c>
      <c r="I112" s="123">
        <v>2322106.25</v>
      </c>
      <c r="J112" s="123">
        <v>0</v>
      </c>
      <c r="K112" s="123" t="s">
        <v>1816</v>
      </c>
      <c r="L112" s="124"/>
      <c r="M112" s="125"/>
      <c r="N112" s="106"/>
      <c r="O112" s="106"/>
      <c r="P112" s="106"/>
      <c r="Q112" s="100"/>
      <c r="R112" s="100"/>
    </row>
    <row r="113" spans="1:18" s="133" customFormat="1" ht="13.9" customHeight="1" x14ac:dyDescent="0.25">
      <c r="A113" s="116">
        <v>40335</v>
      </c>
      <c r="B113" s="117">
        <v>16326058</v>
      </c>
      <c r="C113" s="118" t="s">
        <v>1861</v>
      </c>
      <c r="D113" s="119" t="s">
        <v>21</v>
      </c>
      <c r="E113" s="120" t="s">
        <v>22</v>
      </c>
      <c r="F113" s="121">
        <v>1373065.6600000001</v>
      </c>
      <c r="G113" s="121">
        <f t="shared" si="2"/>
        <v>0</v>
      </c>
      <c r="H113" s="122">
        <v>1373065.6600000001</v>
      </c>
      <c r="I113" s="123">
        <v>1373065.6600000001</v>
      </c>
      <c r="J113" s="123">
        <v>0</v>
      </c>
      <c r="K113" s="123" t="s">
        <v>1816</v>
      </c>
      <c r="L113" s="124"/>
      <c r="M113" s="125"/>
      <c r="N113" s="106"/>
      <c r="O113" s="106"/>
      <c r="P113" s="106"/>
      <c r="Q113" s="100"/>
      <c r="R113" s="100"/>
    </row>
    <row r="114" spans="1:18" s="133" customFormat="1" ht="13.9" customHeight="1" x14ac:dyDescent="0.25">
      <c r="A114" s="116">
        <v>43709</v>
      </c>
      <c r="B114" s="117">
        <v>22137544</v>
      </c>
      <c r="C114" s="127" t="s">
        <v>1910</v>
      </c>
      <c r="D114" s="128" t="s">
        <v>38</v>
      </c>
      <c r="E114" s="129" t="s">
        <v>9</v>
      </c>
      <c r="F114" s="121">
        <v>0</v>
      </c>
      <c r="G114" s="121">
        <f t="shared" si="2"/>
        <v>2192640.65</v>
      </c>
      <c r="H114" s="122">
        <v>2192640.65</v>
      </c>
      <c r="I114" s="123">
        <v>2192640.65</v>
      </c>
      <c r="J114" s="123">
        <v>0</v>
      </c>
      <c r="K114" s="123" t="s">
        <v>1831</v>
      </c>
      <c r="L114" s="124"/>
      <c r="M114" s="125"/>
      <c r="N114" s="106"/>
      <c r="O114" s="106"/>
      <c r="P114" s="106"/>
      <c r="Q114" s="100"/>
      <c r="R114" s="100"/>
    </row>
    <row r="115" spans="1:18" s="133" customFormat="1" ht="13.9" customHeight="1" x14ac:dyDescent="0.25">
      <c r="A115" s="116">
        <v>43678</v>
      </c>
      <c r="B115" s="117">
        <v>14423158</v>
      </c>
      <c r="C115" s="127" t="s">
        <v>1909</v>
      </c>
      <c r="D115" s="128" t="s">
        <v>39</v>
      </c>
      <c r="E115" s="129" t="s">
        <v>14</v>
      </c>
      <c r="F115" s="121">
        <v>2105550.88</v>
      </c>
      <c r="G115" s="121">
        <f t="shared" si="2"/>
        <v>0</v>
      </c>
      <c r="H115" s="122">
        <v>2105550.88</v>
      </c>
      <c r="I115" s="123">
        <v>0</v>
      </c>
      <c r="J115" s="123">
        <v>2105550.88</v>
      </c>
      <c r="K115" s="123" t="s">
        <v>1816</v>
      </c>
      <c r="L115" s="124"/>
      <c r="M115" s="125"/>
      <c r="N115" s="106"/>
      <c r="O115" s="106"/>
      <c r="P115" s="106"/>
      <c r="Q115" s="100"/>
      <c r="R115" s="100"/>
    </row>
    <row r="116" spans="1:18" s="133" customFormat="1" ht="13.9" customHeight="1" x14ac:dyDescent="0.25">
      <c r="A116" s="126">
        <v>43862</v>
      </c>
      <c r="B116" s="117">
        <v>14113659</v>
      </c>
      <c r="C116" s="127" t="s">
        <v>788</v>
      </c>
      <c r="D116" s="128" t="s">
        <v>44</v>
      </c>
      <c r="E116" s="129" t="s">
        <v>7</v>
      </c>
      <c r="F116" s="121">
        <v>0</v>
      </c>
      <c r="G116" s="121">
        <f t="shared" si="2"/>
        <v>2027884.2400000002</v>
      </c>
      <c r="H116" s="122">
        <v>2027884.2400000002</v>
      </c>
      <c r="I116" s="123">
        <v>0.02</v>
      </c>
      <c r="J116" s="123">
        <v>2027884.2200000002</v>
      </c>
      <c r="K116" s="123" t="s">
        <v>1831</v>
      </c>
      <c r="L116" s="124"/>
      <c r="M116" s="125"/>
      <c r="N116" s="106"/>
      <c r="O116" s="106"/>
      <c r="P116" s="106"/>
    </row>
    <row r="117" spans="1:18" s="133" customFormat="1" ht="13.9" customHeight="1" x14ac:dyDescent="0.25">
      <c r="A117" s="116">
        <v>42918</v>
      </c>
      <c r="B117" s="117">
        <v>13862573</v>
      </c>
      <c r="C117" s="118" t="s">
        <v>1907</v>
      </c>
      <c r="D117" s="119" t="s">
        <v>39</v>
      </c>
      <c r="E117" s="120" t="s">
        <v>14</v>
      </c>
      <c r="F117" s="121">
        <v>1970326.84</v>
      </c>
      <c r="G117" s="121">
        <f t="shared" si="2"/>
        <v>0</v>
      </c>
      <c r="H117" s="122">
        <v>1970326.84</v>
      </c>
      <c r="I117" s="123">
        <v>1970326.84</v>
      </c>
      <c r="J117" s="123">
        <v>0</v>
      </c>
      <c r="K117" s="123" t="s">
        <v>1816</v>
      </c>
      <c r="L117" s="124"/>
      <c r="M117" s="125"/>
      <c r="N117" s="106"/>
      <c r="O117" s="106"/>
      <c r="P117" s="106"/>
      <c r="Q117" s="100"/>
      <c r="R117" s="100"/>
    </row>
    <row r="118" spans="1:18" s="133" customFormat="1" ht="13.9" customHeight="1" x14ac:dyDescent="0.25">
      <c r="A118" s="116">
        <v>43525</v>
      </c>
      <c r="B118" s="117">
        <v>5838937</v>
      </c>
      <c r="C118" s="118" t="s">
        <v>1917</v>
      </c>
      <c r="D118" s="128" t="s">
        <v>21</v>
      </c>
      <c r="E118" s="129" t="s">
        <v>22</v>
      </c>
      <c r="F118" s="121">
        <v>1933065.28</v>
      </c>
      <c r="G118" s="121">
        <f t="shared" si="2"/>
        <v>0</v>
      </c>
      <c r="H118" s="122">
        <v>1933065.28</v>
      </c>
      <c r="I118" s="123">
        <v>1933065.28</v>
      </c>
      <c r="J118" s="123">
        <v>0</v>
      </c>
      <c r="K118" s="123" t="s">
        <v>1816</v>
      </c>
      <c r="L118" s="124"/>
      <c r="M118" s="125"/>
      <c r="N118" s="132"/>
      <c r="O118" s="132"/>
      <c r="P118" s="132"/>
      <c r="Q118" s="100"/>
      <c r="R118" s="100"/>
    </row>
    <row r="119" spans="1:18" s="133" customFormat="1" ht="13.9" customHeight="1" x14ac:dyDescent="0.25">
      <c r="A119" s="116">
        <v>42400</v>
      </c>
      <c r="B119" s="117">
        <v>13277565</v>
      </c>
      <c r="C119" s="118" t="s">
        <v>1915</v>
      </c>
      <c r="D119" s="119" t="s">
        <v>25</v>
      </c>
      <c r="E119" s="120" t="s">
        <v>12</v>
      </c>
      <c r="F119" s="121">
        <v>1843200</v>
      </c>
      <c r="G119" s="121">
        <f t="shared" si="2"/>
        <v>0</v>
      </c>
      <c r="H119" s="122">
        <v>1843200</v>
      </c>
      <c r="I119" s="123">
        <v>1843200</v>
      </c>
      <c r="J119" s="123">
        <v>0</v>
      </c>
      <c r="K119" s="123" t="s">
        <v>1816</v>
      </c>
      <c r="L119" s="124"/>
      <c r="M119" s="125"/>
      <c r="N119" s="106"/>
      <c r="O119" s="106"/>
      <c r="P119" s="106"/>
      <c r="Q119" s="100"/>
      <c r="R119" s="100"/>
    </row>
    <row r="120" spans="1:18" s="133" customFormat="1" ht="13.9" customHeight="1" x14ac:dyDescent="0.25">
      <c r="A120" s="116">
        <v>43586</v>
      </c>
      <c r="B120" s="117">
        <v>20718450</v>
      </c>
      <c r="C120" s="127" t="s">
        <v>1918</v>
      </c>
      <c r="D120" s="128" t="s">
        <v>10</v>
      </c>
      <c r="E120" s="129" t="s">
        <v>7</v>
      </c>
      <c r="F120" s="121">
        <v>1851206.42</v>
      </c>
      <c r="G120" s="121">
        <f t="shared" si="2"/>
        <v>0</v>
      </c>
      <c r="H120" s="122">
        <v>1851206.42</v>
      </c>
      <c r="I120" s="123">
        <v>0</v>
      </c>
      <c r="J120" s="123">
        <v>1851206.42</v>
      </c>
      <c r="K120" s="123" t="s">
        <v>1816</v>
      </c>
      <c r="L120" s="124"/>
      <c r="M120" s="125"/>
      <c r="N120" s="106"/>
      <c r="O120" s="106"/>
      <c r="P120" s="106"/>
      <c r="Q120" s="100"/>
      <c r="R120" s="100"/>
    </row>
    <row r="121" spans="1:18" s="133" customFormat="1" ht="13.9" customHeight="1" x14ac:dyDescent="0.25">
      <c r="A121" s="126">
        <v>43862</v>
      </c>
      <c r="B121" s="117">
        <v>20811698</v>
      </c>
      <c r="C121" s="127" t="s">
        <v>786</v>
      </c>
      <c r="D121" s="128" t="s">
        <v>787</v>
      </c>
      <c r="E121" s="129" t="s">
        <v>18</v>
      </c>
      <c r="F121" s="121">
        <v>0</v>
      </c>
      <c r="G121" s="121">
        <f t="shared" si="2"/>
        <v>2036648.52</v>
      </c>
      <c r="H121" s="122">
        <v>2036648.52</v>
      </c>
      <c r="I121" s="123">
        <v>2036648.52</v>
      </c>
      <c r="J121" s="123">
        <v>0</v>
      </c>
      <c r="K121" s="123" t="s">
        <v>1831</v>
      </c>
      <c r="L121" s="124"/>
      <c r="M121" s="125"/>
      <c r="N121" s="106"/>
      <c r="O121" s="106"/>
      <c r="P121" s="106"/>
      <c r="Q121" s="100"/>
      <c r="R121" s="100"/>
    </row>
    <row r="122" spans="1:18" s="133" customFormat="1" ht="13.9" customHeight="1" x14ac:dyDescent="0.25">
      <c r="A122" s="116">
        <v>43193</v>
      </c>
      <c r="B122" s="117">
        <v>19909215</v>
      </c>
      <c r="C122" s="118" t="s">
        <v>1919</v>
      </c>
      <c r="D122" s="119" t="s">
        <v>28</v>
      </c>
      <c r="E122" s="120" t="s">
        <v>16</v>
      </c>
      <c r="F122" s="121">
        <v>1854282.91</v>
      </c>
      <c r="G122" s="121">
        <f t="shared" si="2"/>
        <v>0</v>
      </c>
      <c r="H122" s="122">
        <v>1854282.91</v>
      </c>
      <c r="I122" s="123">
        <v>1854282.91</v>
      </c>
      <c r="J122" s="123">
        <v>0</v>
      </c>
      <c r="K122" s="123" t="s">
        <v>1816</v>
      </c>
      <c r="L122" s="124"/>
      <c r="M122" s="125"/>
      <c r="N122" s="106"/>
      <c r="O122" s="106"/>
      <c r="P122" s="106"/>
      <c r="Q122" s="100"/>
      <c r="R122" s="100"/>
    </row>
    <row r="123" spans="1:18" s="133" customFormat="1" ht="13.9" customHeight="1" x14ac:dyDescent="0.25">
      <c r="A123" s="126">
        <v>43862</v>
      </c>
      <c r="B123" s="117">
        <v>22580462</v>
      </c>
      <c r="C123" s="127" t="s">
        <v>789</v>
      </c>
      <c r="D123" s="128" t="s">
        <v>10</v>
      </c>
      <c r="E123" s="129" t="s">
        <v>7</v>
      </c>
      <c r="F123" s="121">
        <v>1816698.9700000002</v>
      </c>
      <c r="G123" s="121">
        <f t="shared" si="2"/>
        <v>0</v>
      </c>
      <c r="H123" s="122">
        <v>1816698.9700000002</v>
      </c>
      <c r="I123" s="123">
        <v>0</v>
      </c>
      <c r="J123" s="123">
        <v>1816698.9700000002</v>
      </c>
      <c r="K123" s="123" t="s">
        <v>1816</v>
      </c>
      <c r="L123" s="124"/>
      <c r="M123" s="125"/>
      <c r="N123" s="106"/>
      <c r="O123" s="106"/>
      <c r="P123" s="106"/>
    </row>
    <row r="124" spans="1:18" s="133" customFormat="1" ht="13.9" customHeight="1" x14ac:dyDescent="0.25">
      <c r="A124" s="116">
        <v>43193</v>
      </c>
      <c r="B124" s="117">
        <v>22854614</v>
      </c>
      <c r="C124" s="118" t="s">
        <v>1884</v>
      </c>
      <c r="D124" s="119" t="s">
        <v>15</v>
      </c>
      <c r="E124" s="120" t="s">
        <v>16</v>
      </c>
      <c r="F124" s="121">
        <v>1711000</v>
      </c>
      <c r="G124" s="121">
        <f t="shared" si="2"/>
        <v>0</v>
      </c>
      <c r="H124" s="122">
        <v>1711000</v>
      </c>
      <c r="I124" s="123">
        <v>1711000</v>
      </c>
      <c r="J124" s="123">
        <v>0</v>
      </c>
      <c r="K124" s="123" t="s">
        <v>1816</v>
      </c>
      <c r="L124" s="124"/>
      <c r="M124" s="125"/>
      <c r="N124" s="106"/>
      <c r="O124" s="106"/>
      <c r="P124" s="106"/>
    </row>
    <row r="125" spans="1:18" s="133" customFormat="1" ht="13.9" customHeight="1" x14ac:dyDescent="0.25">
      <c r="A125" s="126">
        <v>43862</v>
      </c>
      <c r="B125" s="117">
        <v>5343270</v>
      </c>
      <c r="C125" s="127" t="s">
        <v>790</v>
      </c>
      <c r="D125" s="128" t="s">
        <v>21</v>
      </c>
      <c r="E125" s="129" t="s">
        <v>22</v>
      </c>
      <c r="F125" s="121">
        <v>1716661.18</v>
      </c>
      <c r="G125" s="121">
        <f t="shared" si="2"/>
        <v>0</v>
      </c>
      <c r="H125" s="122">
        <v>1716661.18</v>
      </c>
      <c r="I125" s="123">
        <v>1716661.18</v>
      </c>
      <c r="J125" s="123">
        <v>0</v>
      </c>
      <c r="K125" s="123" t="s">
        <v>1816</v>
      </c>
      <c r="L125" s="124"/>
      <c r="M125" s="125"/>
      <c r="N125" s="106"/>
      <c r="O125" s="106"/>
      <c r="P125" s="106"/>
    </row>
    <row r="126" spans="1:18" s="133" customFormat="1" ht="13.9" customHeight="1" x14ac:dyDescent="0.25">
      <c r="A126" s="126">
        <v>43770</v>
      </c>
      <c r="B126" s="117">
        <v>19091859</v>
      </c>
      <c r="C126" s="127" t="s">
        <v>1921</v>
      </c>
      <c r="D126" s="128" t="s">
        <v>11</v>
      </c>
      <c r="E126" s="129" t="s">
        <v>12</v>
      </c>
      <c r="F126" s="121">
        <v>1607560.2</v>
      </c>
      <c r="G126" s="121">
        <f t="shared" si="2"/>
        <v>0</v>
      </c>
      <c r="H126" s="122">
        <v>1607560.2</v>
      </c>
      <c r="I126" s="123">
        <v>1607560.2</v>
      </c>
      <c r="J126" s="123">
        <v>0</v>
      </c>
      <c r="K126" s="123" t="s">
        <v>1816</v>
      </c>
      <c r="L126" s="124"/>
      <c r="M126" s="125"/>
      <c r="N126" s="106"/>
      <c r="O126" s="106"/>
      <c r="P126" s="106"/>
    </row>
    <row r="127" spans="1:18" s="133" customFormat="1" ht="13.9" customHeight="1" x14ac:dyDescent="0.25">
      <c r="A127" s="116">
        <v>42522</v>
      </c>
      <c r="B127" s="117">
        <v>13248675</v>
      </c>
      <c r="C127" s="118" t="s">
        <v>1916</v>
      </c>
      <c r="D127" s="119" t="s">
        <v>21</v>
      </c>
      <c r="E127" s="120" t="s">
        <v>22</v>
      </c>
      <c r="F127" s="121">
        <v>1635511.98</v>
      </c>
      <c r="G127" s="121">
        <f t="shared" si="2"/>
        <v>0</v>
      </c>
      <c r="H127" s="122">
        <v>1635511.98</v>
      </c>
      <c r="I127" s="123">
        <v>1635511.98</v>
      </c>
      <c r="J127" s="123">
        <v>0</v>
      </c>
      <c r="K127" s="123" t="s">
        <v>1816</v>
      </c>
      <c r="L127" s="124"/>
      <c r="M127" s="125"/>
      <c r="N127" s="106"/>
      <c r="O127" s="106"/>
      <c r="P127" s="106"/>
    </row>
    <row r="128" spans="1:18" s="133" customFormat="1" ht="13.9" customHeight="1" x14ac:dyDescent="0.25">
      <c r="A128" s="116">
        <v>43405</v>
      </c>
      <c r="B128" s="117">
        <v>12877829</v>
      </c>
      <c r="C128" s="118" t="s">
        <v>1920</v>
      </c>
      <c r="D128" s="119" t="s">
        <v>37</v>
      </c>
      <c r="E128" s="120" t="s">
        <v>9</v>
      </c>
      <c r="F128" s="121">
        <v>1521239.68</v>
      </c>
      <c r="G128" s="121">
        <f t="shared" si="2"/>
        <v>0</v>
      </c>
      <c r="H128" s="122">
        <v>1521239.68</v>
      </c>
      <c r="I128" s="123">
        <v>0</v>
      </c>
      <c r="J128" s="123">
        <v>1521239.68</v>
      </c>
      <c r="K128" s="123" t="s">
        <v>1816</v>
      </c>
      <c r="L128" s="124"/>
      <c r="M128" s="125"/>
      <c r="N128" s="106"/>
      <c r="O128" s="106"/>
      <c r="P128" s="106"/>
    </row>
    <row r="129" spans="1:16" s="133" customFormat="1" ht="13.9" customHeight="1" x14ac:dyDescent="0.25">
      <c r="A129" s="116">
        <v>43647</v>
      </c>
      <c r="B129" s="117">
        <v>4119911</v>
      </c>
      <c r="C129" s="127" t="s">
        <v>1911</v>
      </c>
      <c r="D129" s="128" t="s">
        <v>40</v>
      </c>
      <c r="E129" s="129" t="s">
        <v>14</v>
      </c>
      <c r="F129" s="121">
        <v>1651272.2</v>
      </c>
      <c r="G129" s="121">
        <f t="shared" si="2"/>
        <v>0</v>
      </c>
      <c r="H129" s="122">
        <v>1651272.2</v>
      </c>
      <c r="I129" s="123">
        <v>0</v>
      </c>
      <c r="J129" s="123">
        <v>1651272.2</v>
      </c>
      <c r="K129" s="123" t="s">
        <v>1816</v>
      </c>
      <c r="L129" s="124"/>
      <c r="M129" s="125"/>
      <c r="N129" s="106"/>
      <c r="O129" s="106"/>
      <c r="P129" s="106"/>
    </row>
    <row r="130" spans="1:16" s="133" customFormat="1" ht="13.9" customHeight="1" x14ac:dyDescent="0.25">
      <c r="A130" s="126">
        <v>44105</v>
      </c>
      <c r="B130" s="117">
        <v>23593706</v>
      </c>
      <c r="C130" s="127" t="s">
        <v>1637</v>
      </c>
      <c r="D130" s="128" t="s">
        <v>40</v>
      </c>
      <c r="E130" s="129" t="s">
        <v>14</v>
      </c>
      <c r="F130" s="121">
        <v>1365473.3499999999</v>
      </c>
      <c r="G130" s="121">
        <f t="shared" si="2"/>
        <v>0</v>
      </c>
      <c r="H130" s="122">
        <v>1365473.35</v>
      </c>
      <c r="I130" s="123">
        <v>0</v>
      </c>
      <c r="J130" s="123">
        <v>1365473.35</v>
      </c>
      <c r="K130" s="123" t="s">
        <v>1816</v>
      </c>
      <c r="L130" s="124"/>
      <c r="M130" s="125"/>
      <c r="N130" s="106"/>
      <c r="O130" s="106"/>
      <c r="P130" s="106"/>
    </row>
    <row r="131" spans="1:16" s="133" customFormat="1" ht="13.9" customHeight="1" x14ac:dyDescent="0.25">
      <c r="A131" s="116">
        <v>43405</v>
      </c>
      <c r="B131" s="117">
        <v>22395407</v>
      </c>
      <c r="C131" s="118" t="s">
        <v>1857</v>
      </c>
      <c r="D131" s="119" t="s">
        <v>15</v>
      </c>
      <c r="E131" s="120" t="s">
        <v>16</v>
      </c>
      <c r="F131" s="121">
        <v>1006894.79</v>
      </c>
      <c r="G131" s="121">
        <f t="shared" si="2"/>
        <v>0</v>
      </c>
      <c r="H131" s="122">
        <v>1006894.79</v>
      </c>
      <c r="I131" s="123">
        <v>1006894.79</v>
      </c>
      <c r="J131" s="123">
        <v>0</v>
      </c>
      <c r="K131" s="123" t="s">
        <v>1816</v>
      </c>
      <c r="L131" s="124"/>
      <c r="M131" s="125"/>
      <c r="N131" s="106"/>
      <c r="O131" s="106"/>
      <c r="P131" s="106"/>
    </row>
    <row r="132" spans="1:16" s="133" customFormat="1" ht="13.9" customHeight="1" x14ac:dyDescent="0.25">
      <c r="A132" s="116">
        <v>43647</v>
      </c>
      <c r="B132" s="117">
        <v>10091273</v>
      </c>
      <c r="C132" s="127" t="s">
        <v>1925</v>
      </c>
      <c r="D132" s="128" t="s">
        <v>10</v>
      </c>
      <c r="E132" s="129" t="s">
        <v>7</v>
      </c>
      <c r="F132" s="121">
        <v>1370868.84</v>
      </c>
      <c r="G132" s="121">
        <f t="shared" si="2"/>
        <v>0</v>
      </c>
      <c r="H132" s="122">
        <v>1370868.84</v>
      </c>
      <c r="I132" s="123">
        <v>1370777.12</v>
      </c>
      <c r="J132" s="123">
        <v>91.719999999999985</v>
      </c>
      <c r="K132" s="123" t="s">
        <v>1816</v>
      </c>
      <c r="L132" s="124"/>
      <c r="M132" s="125"/>
      <c r="N132" s="106"/>
      <c r="O132" s="106"/>
      <c r="P132" s="106"/>
    </row>
    <row r="133" spans="1:16" s="133" customFormat="1" ht="13.9" customHeight="1" x14ac:dyDescent="0.25">
      <c r="A133" s="126">
        <v>43739</v>
      </c>
      <c r="B133" s="117">
        <v>16078397</v>
      </c>
      <c r="C133" s="127" t="s">
        <v>1923</v>
      </c>
      <c r="D133" s="128" t="s">
        <v>21</v>
      </c>
      <c r="E133" s="129" t="s">
        <v>22</v>
      </c>
      <c r="F133" s="121">
        <v>1244844.6599999999</v>
      </c>
      <c r="G133" s="121">
        <f t="shared" si="2"/>
        <v>0</v>
      </c>
      <c r="H133" s="122">
        <v>1244844.6599999999</v>
      </c>
      <c r="I133" s="123">
        <v>1244844.6599999999</v>
      </c>
      <c r="J133" s="123">
        <v>0</v>
      </c>
      <c r="K133" s="123" t="s">
        <v>1816</v>
      </c>
      <c r="L133" s="124"/>
      <c r="M133" s="125"/>
      <c r="N133" s="106"/>
      <c r="O133" s="106"/>
      <c r="P133" s="106"/>
    </row>
    <row r="134" spans="1:16" s="133" customFormat="1" ht="13.9" customHeight="1" x14ac:dyDescent="0.25">
      <c r="A134" s="116">
        <v>43556</v>
      </c>
      <c r="B134" s="117">
        <v>17621592</v>
      </c>
      <c r="C134" s="127" t="s">
        <v>1927</v>
      </c>
      <c r="D134" s="128" t="s">
        <v>19</v>
      </c>
      <c r="E134" s="129" t="s">
        <v>14</v>
      </c>
      <c r="F134" s="121">
        <v>1258126.72</v>
      </c>
      <c r="G134" s="121">
        <f t="shared" si="2"/>
        <v>0</v>
      </c>
      <c r="H134" s="122">
        <v>1258126.72</v>
      </c>
      <c r="I134" s="123">
        <v>419924.22</v>
      </c>
      <c r="J134" s="123">
        <v>838202.5</v>
      </c>
      <c r="K134" s="123" t="s">
        <v>1816</v>
      </c>
      <c r="L134" s="124"/>
      <c r="M134" s="125"/>
      <c r="N134" s="106"/>
      <c r="O134" s="106"/>
      <c r="P134" s="106"/>
    </row>
    <row r="135" spans="1:16" s="133" customFormat="1" ht="13.9" customHeight="1" x14ac:dyDescent="0.25">
      <c r="A135" s="126">
        <v>43891</v>
      </c>
      <c r="B135" s="117">
        <v>15650836</v>
      </c>
      <c r="C135" s="127" t="s">
        <v>836</v>
      </c>
      <c r="D135" s="128" t="s">
        <v>23</v>
      </c>
      <c r="E135" s="129" t="s">
        <v>9</v>
      </c>
      <c r="F135" s="121">
        <v>0</v>
      </c>
      <c r="G135" s="121">
        <f t="shared" si="2"/>
        <v>1184076.3400000001</v>
      </c>
      <c r="H135" s="122">
        <v>1184076.3400000001</v>
      </c>
      <c r="I135" s="123">
        <v>1184076.3400000001</v>
      </c>
      <c r="J135" s="123">
        <v>0</v>
      </c>
      <c r="K135" s="123" t="s">
        <v>1831</v>
      </c>
      <c r="L135" s="124"/>
      <c r="M135" s="125"/>
      <c r="N135" s="106"/>
      <c r="O135" s="106"/>
      <c r="P135" s="106"/>
    </row>
    <row r="136" spans="1:16" s="133" customFormat="1" ht="13.9" customHeight="1" x14ac:dyDescent="0.25">
      <c r="A136" s="116">
        <v>41882</v>
      </c>
      <c r="B136" s="117">
        <v>19397881</v>
      </c>
      <c r="C136" s="118" t="s">
        <v>1926</v>
      </c>
      <c r="D136" s="119" t="s">
        <v>28</v>
      </c>
      <c r="E136" s="120" t="s">
        <v>16</v>
      </c>
      <c r="F136" s="121">
        <v>1176041.94</v>
      </c>
      <c r="G136" s="121">
        <f t="shared" si="2"/>
        <v>0</v>
      </c>
      <c r="H136" s="122">
        <v>1176041.94</v>
      </c>
      <c r="I136" s="123">
        <v>1176041.94</v>
      </c>
      <c r="J136" s="123">
        <v>0</v>
      </c>
      <c r="K136" s="123" t="s">
        <v>1816</v>
      </c>
      <c r="L136" s="124"/>
      <c r="M136" s="125"/>
      <c r="N136" s="106"/>
      <c r="O136" s="106"/>
      <c r="P136" s="106"/>
    </row>
    <row r="137" spans="1:16" s="133" customFormat="1" ht="13.9" customHeight="1" x14ac:dyDescent="0.25">
      <c r="A137" s="116">
        <v>43313</v>
      </c>
      <c r="B137" s="117">
        <v>15929278</v>
      </c>
      <c r="C137" s="118" t="s">
        <v>1870</v>
      </c>
      <c r="D137" s="119" t="s">
        <v>38</v>
      </c>
      <c r="E137" s="120" t="s">
        <v>9</v>
      </c>
      <c r="F137" s="121">
        <v>880000</v>
      </c>
      <c r="G137" s="121">
        <f t="shared" si="2"/>
        <v>0</v>
      </c>
      <c r="H137" s="122">
        <v>880000</v>
      </c>
      <c r="I137" s="123">
        <v>880000</v>
      </c>
      <c r="J137" s="123">
        <v>0</v>
      </c>
      <c r="K137" s="123" t="s">
        <v>1816</v>
      </c>
      <c r="L137" s="124"/>
      <c r="M137" s="125"/>
      <c r="N137" s="106"/>
      <c r="O137" s="106"/>
      <c r="P137" s="106"/>
    </row>
    <row r="138" spans="1:16" s="133" customFormat="1" ht="13.9" customHeight="1" x14ac:dyDescent="0.25">
      <c r="A138" s="116">
        <v>43193</v>
      </c>
      <c r="B138" s="117">
        <v>20135312</v>
      </c>
      <c r="C138" s="118" t="s">
        <v>1928</v>
      </c>
      <c r="D138" s="119" t="s">
        <v>33</v>
      </c>
      <c r="E138" s="120" t="s">
        <v>12</v>
      </c>
      <c r="F138" s="121">
        <v>1151656.27</v>
      </c>
      <c r="G138" s="121">
        <f t="shared" si="2"/>
        <v>0</v>
      </c>
      <c r="H138" s="122">
        <v>1151656.27</v>
      </c>
      <c r="I138" s="123">
        <v>0</v>
      </c>
      <c r="J138" s="123">
        <v>1151656.27</v>
      </c>
      <c r="K138" s="123" t="s">
        <v>1816</v>
      </c>
      <c r="L138" s="124"/>
      <c r="M138" s="125"/>
      <c r="N138" s="106"/>
      <c r="O138" s="106"/>
      <c r="P138" s="106"/>
    </row>
    <row r="139" spans="1:16" s="133" customFormat="1" ht="13.9" customHeight="1" x14ac:dyDescent="0.25">
      <c r="A139" s="116">
        <v>42916</v>
      </c>
      <c r="B139" s="117">
        <v>20240700</v>
      </c>
      <c r="C139" s="118" t="s">
        <v>1929</v>
      </c>
      <c r="D139" s="119" t="s">
        <v>40</v>
      </c>
      <c r="E139" s="120" t="s">
        <v>14</v>
      </c>
      <c r="F139" s="121">
        <v>1134000</v>
      </c>
      <c r="G139" s="121">
        <f t="shared" si="2"/>
        <v>0</v>
      </c>
      <c r="H139" s="122">
        <v>1134000</v>
      </c>
      <c r="I139" s="123">
        <v>0</v>
      </c>
      <c r="J139" s="123">
        <v>1134000</v>
      </c>
      <c r="K139" s="123" t="s">
        <v>1816</v>
      </c>
      <c r="L139" s="124"/>
      <c r="M139" s="125"/>
      <c r="N139" s="106"/>
      <c r="O139" s="106"/>
      <c r="P139" s="106"/>
    </row>
    <row r="140" spans="1:16" s="133" customFormat="1" ht="13.9" customHeight="1" x14ac:dyDescent="0.25">
      <c r="A140" s="126">
        <v>43862</v>
      </c>
      <c r="B140" s="117">
        <v>19347160</v>
      </c>
      <c r="C140" s="127" t="s">
        <v>792</v>
      </c>
      <c r="D140" s="128" t="s">
        <v>791</v>
      </c>
      <c r="E140" s="129" t="s">
        <v>7</v>
      </c>
      <c r="F140" s="121">
        <v>1148971.95</v>
      </c>
      <c r="G140" s="121">
        <f t="shared" si="2"/>
        <v>0</v>
      </c>
      <c r="H140" s="122">
        <v>1148971.95</v>
      </c>
      <c r="I140" s="123">
        <v>1148971.95</v>
      </c>
      <c r="J140" s="123">
        <v>0</v>
      </c>
      <c r="K140" s="123" t="s">
        <v>1816</v>
      </c>
      <c r="L140" s="124"/>
      <c r="M140" s="125"/>
      <c r="N140" s="106"/>
      <c r="O140" s="106"/>
      <c r="P140" s="106"/>
    </row>
    <row r="141" spans="1:16" s="133" customFormat="1" ht="13.9" customHeight="1" x14ac:dyDescent="0.25">
      <c r="A141" s="116">
        <v>43556</v>
      </c>
      <c r="B141" s="117">
        <v>11656828</v>
      </c>
      <c r="C141" s="127" t="s">
        <v>1930</v>
      </c>
      <c r="D141" s="128" t="s">
        <v>13</v>
      </c>
      <c r="E141" s="129" t="s">
        <v>14</v>
      </c>
      <c r="F141" s="121">
        <v>1079632.3400000001</v>
      </c>
      <c r="G141" s="121">
        <f t="shared" si="2"/>
        <v>0</v>
      </c>
      <c r="H141" s="122">
        <v>1079632.3400000001</v>
      </c>
      <c r="I141" s="123">
        <v>1079632.3400000001</v>
      </c>
      <c r="J141" s="123">
        <v>0</v>
      </c>
      <c r="K141" s="123" t="s">
        <v>1816</v>
      </c>
      <c r="L141" s="124"/>
      <c r="M141" s="125"/>
      <c r="N141" s="106"/>
      <c r="O141" s="106"/>
      <c r="P141" s="106"/>
    </row>
    <row r="142" spans="1:16" s="133" customFormat="1" ht="13.9" customHeight="1" x14ac:dyDescent="0.25">
      <c r="A142" s="116">
        <v>43678</v>
      </c>
      <c r="B142" s="117">
        <v>17960805</v>
      </c>
      <c r="C142" s="127" t="s">
        <v>1931</v>
      </c>
      <c r="D142" s="128" t="s">
        <v>20</v>
      </c>
      <c r="E142" s="129" t="s">
        <v>18</v>
      </c>
      <c r="F142" s="121">
        <v>0</v>
      </c>
      <c r="G142" s="121">
        <f t="shared" si="2"/>
        <v>1056431.8400000001</v>
      </c>
      <c r="H142" s="122">
        <v>1056431.8400000001</v>
      </c>
      <c r="I142" s="123">
        <v>0</v>
      </c>
      <c r="J142" s="123">
        <v>1056431.8400000001</v>
      </c>
      <c r="K142" s="123" t="s">
        <v>1831</v>
      </c>
      <c r="L142" s="124"/>
      <c r="M142" s="125"/>
      <c r="N142" s="106"/>
      <c r="O142" s="106"/>
      <c r="P142" s="106"/>
    </row>
    <row r="143" spans="1:16" s="133" customFormat="1" ht="13.9" customHeight="1" x14ac:dyDescent="0.25">
      <c r="A143" s="116">
        <v>43586</v>
      </c>
      <c r="B143" s="117">
        <v>5981112</v>
      </c>
      <c r="C143" s="127" t="s">
        <v>1934</v>
      </c>
      <c r="D143" s="128" t="s">
        <v>44</v>
      </c>
      <c r="E143" s="129" t="s">
        <v>7</v>
      </c>
      <c r="F143" s="121">
        <v>1065350.1100000001</v>
      </c>
      <c r="G143" s="121">
        <f t="shared" si="2"/>
        <v>0</v>
      </c>
      <c r="H143" s="122">
        <v>1065350.1099999999</v>
      </c>
      <c r="I143" s="123">
        <v>0</v>
      </c>
      <c r="J143" s="123">
        <v>1065350.1099999999</v>
      </c>
      <c r="K143" s="123" t="s">
        <v>1816</v>
      </c>
      <c r="L143" s="124"/>
      <c r="M143" s="125"/>
      <c r="N143" s="106"/>
      <c r="O143" s="106"/>
      <c r="P143" s="106"/>
    </row>
    <row r="144" spans="1:16" s="133" customFormat="1" ht="13.9" customHeight="1" x14ac:dyDescent="0.25">
      <c r="A144" s="116">
        <v>43709</v>
      </c>
      <c r="B144" s="117">
        <v>24765323</v>
      </c>
      <c r="C144" s="127" t="s">
        <v>1933</v>
      </c>
      <c r="D144" s="128" t="s">
        <v>75</v>
      </c>
      <c r="E144" s="129" t="s">
        <v>35</v>
      </c>
      <c r="F144" s="121">
        <v>1038515.8</v>
      </c>
      <c r="G144" s="121">
        <f t="shared" si="2"/>
        <v>0</v>
      </c>
      <c r="H144" s="122">
        <v>1038515.8</v>
      </c>
      <c r="I144" s="123">
        <v>1038515.8</v>
      </c>
      <c r="J144" s="123">
        <v>0</v>
      </c>
      <c r="K144" s="123" t="s">
        <v>1816</v>
      </c>
      <c r="L144" s="124"/>
      <c r="M144" s="125"/>
      <c r="N144" s="106"/>
      <c r="O144" s="106"/>
      <c r="P144" s="106"/>
    </row>
    <row r="145" spans="1:16" s="133" customFormat="1" ht="13.9" customHeight="1" x14ac:dyDescent="0.25">
      <c r="A145" s="126">
        <v>43743</v>
      </c>
      <c r="B145" s="117">
        <v>14914981</v>
      </c>
      <c r="C145" s="127" t="s">
        <v>1936</v>
      </c>
      <c r="D145" s="128" t="s">
        <v>36</v>
      </c>
      <c r="E145" s="129" t="s">
        <v>16</v>
      </c>
      <c r="F145" s="121">
        <v>929053.2</v>
      </c>
      <c r="G145" s="121">
        <f t="shared" si="2"/>
        <v>0</v>
      </c>
      <c r="H145" s="122">
        <v>929053.2</v>
      </c>
      <c r="I145" s="123">
        <v>929053.2</v>
      </c>
      <c r="J145" s="123">
        <v>0</v>
      </c>
      <c r="K145" s="123" t="s">
        <v>1816</v>
      </c>
      <c r="L145" s="124"/>
      <c r="M145" s="125"/>
      <c r="N145" s="106"/>
      <c r="O145" s="106"/>
      <c r="P145" s="106"/>
    </row>
    <row r="146" spans="1:16" s="133" customFormat="1" ht="13.9" customHeight="1" x14ac:dyDescent="0.25">
      <c r="A146" s="126">
        <v>43739</v>
      </c>
      <c r="B146" s="117">
        <v>12300948</v>
      </c>
      <c r="C146" s="127" t="s">
        <v>1932</v>
      </c>
      <c r="D146" s="128" t="s">
        <v>24</v>
      </c>
      <c r="E146" s="129" t="s">
        <v>9</v>
      </c>
      <c r="F146" s="121">
        <v>964738.91</v>
      </c>
      <c r="G146" s="121">
        <f t="shared" si="2"/>
        <v>0</v>
      </c>
      <c r="H146" s="122">
        <v>964738.91</v>
      </c>
      <c r="I146" s="123">
        <v>964738.91</v>
      </c>
      <c r="J146" s="123">
        <v>0</v>
      </c>
      <c r="K146" s="123" t="s">
        <v>1816</v>
      </c>
      <c r="L146" s="124"/>
      <c r="M146" s="125"/>
      <c r="N146" s="106"/>
      <c r="O146" s="106"/>
      <c r="P146" s="106"/>
    </row>
    <row r="147" spans="1:16" s="133" customFormat="1" ht="13.9" customHeight="1" x14ac:dyDescent="0.25">
      <c r="A147" s="126">
        <v>43741</v>
      </c>
      <c r="B147" s="117">
        <v>22092912</v>
      </c>
      <c r="C147" s="127" t="s">
        <v>1935</v>
      </c>
      <c r="D147" s="128" t="s">
        <v>11</v>
      </c>
      <c r="E147" s="129" t="s">
        <v>12</v>
      </c>
      <c r="F147" s="121">
        <v>947538.18</v>
      </c>
      <c r="G147" s="121">
        <f t="shared" si="2"/>
        <v>0</v>
      </c>
      <c r="H147" s="122">
        <v>947538.18</v>
      </c>
      <c r="I147" s="123">
        <v>947538.18</v>
      </c>
      <c r="J147" s="123">
        <v>0</v>
      </c>
      <c r="K147" s="123" t="s">
        <v>1816</v>
      </c>
      <c r="L147" s="124"/>
      <c r="M147" s="125"/>
      <c r="N147" s="106"/>
      <c r="O147" s="106"/>
      <c r="P147" s="106"/>
    </row>
    <row r="148" spans="1:16" s="133" customFormat="1" ht="13.9" customHeight="1" x14ac:dyDescent="0.25">
      <c r="A148" s="126">
        <v>44105</v>
      </c>
      <c r="B148" s="117">
        <v>20525258</v>
      </c>
      <c r="C148" s="127" t="s">
        <v>1638</v>
      </c>
      <c r="D148" s="128" t="s">
        <v>23</v>
      </c>
      <c r="E148" s="129" t="s">
        <v>9</v>
      </c>
      <c r="F148" s="121">
        <v>875676.26</v>
      </c>
      <c r="G148" s="121">
        <f t="shared" si="2"/>
        <v>0</v>
      </c>
      <c r="H148" s="122">
        <v>875676.26</v>
      </c>
      <c r="I148" s="123">
        <v>875676.26</v>
      </c>
      <c r="J148" s="123">
        <v>0</v>
      </c>
      <c r="K148" s="123" t="s">
        <v>1816</v>
      </c>
      <c r="L148" s="124"/>
      <c r="M148" s="125"/>
      <c r="N148" s="106"/>
      <c r="O148" s="106"/>
      <c r="P148" s="106"/>
    </row>
    <row r="149" spans="1:16" s="133" customFormat="1" ht="13.9" customHeight="1" x14ac:dyDescent="0.25">
      <c r="A149" s="126">
        <v>43922</v>
      </c>
      <c r="B149" s="117">
        <v>21126056</v>
      </c>
      <c r="C149" s="127" t="s">
        <v>845</v>
      </c>
      <c r="D149" s="128" t="s">
        <v>76</v>
      </c>
      <c r="E149" s="129" t="s">
        <v>35</v>
      </c>
      <c r="F149" s="121">
        <v>608849.36</v>
      </c>
      <c r="G149" s="121">
        <f t="shared" si="2"/>
        <v>0</v>
      </c>
      <c r="H149" s="122">
        <v>608849.36</v>
      </c>
      <c r="I149" s="123">
        <v>0</v>
      </c>
      <c r="J149" s="123">
        <v>608849.36</v>
      </c>
      <c r="K149" s="123" t="s">
        <v>1816</v>
      </c>
      <c r="L149" s="124"/>
      <c r="M149" s="125"/>
      <c r="N149" s="106"/>
      <c r="O149" s="106"/>
      <c r="P149" s="106"/>
    </row>
    <row r="150" spans="1:16" s="133" customFormat="1" ht="13.9" customHeight="1" x14ac:dyDescent="0.25">
      <c r="A150" s="116">
        <v>42674</v>
      </c>
      <c r="B150" s="117">
        <v>17886308</v>
      </c>
      <c r="C150" s="118" t="s">
        <v>1938</v>
      </c>
      <c r="D150" s="119" t="s">
        <v>23</v>
      </c>
      <c r="E150" s="120" t="s">
        <v>9</v>
      </c>
      <c r="F150" s="121">
        <v>560000</v>
      </c>
      <c r="G150" s="121">
        <f t="shared" si="2"/>
        <v>0</v>
      </c>
      <c r="H150" s="122">
        <v>560000</v>
      </c>
      <c r="I150" s="123">
        <v>560000</v>
      </c>
      <c r="J150" s="123">
        <v>0</v>
      </c>
      <c r="K150" s="123" t="s">
        <v>1816</v>
      </c>
      <c r="L150" s="124"/>
      <c r="M150" s="125"/>
      <c r="N150" s="106"/>
      <c r="O150" s="106"/>
      <c r="P150" s="106"/>
    </row>
    <row r="151" spans="1:16" s="133" customFormat="1" ht="13.9" customHeight="1" x14ac:dyDescent="0.25">
      <c r="A151" s="116">
        <v>43647</v>
      </c>
      <c r="B151" s="117">
        <v>18276026</v>
      </c>
      <c r="C151" s="127" t="s">
        <v>1940</v>
      </c>
      <c r="D151" s="128" t="s">
        <v>44</v>
      </c>
      <c r="E151" s="129" t="s">
        <v>7</v>
      </c>
      <c r="F151" s="121">
        <v>883962.57000000007</v>
      </c>
      <c r="G151" s="121">
        <f t="shared" si="2"/>
        <v>0</v>
      </c>
      <c r="H151" s="122">
        <v>883962.57000000007</v>
      </c>
      <c r="I151" s="123">
        <v>0</v>
      </c>
      <c r="J151" s="123">
        <v>883962.57000000007</v>
      </c>
      <c r="K151" s="123" t="s">
        <v>1816</v>
      </c>
      <c r="L151" s="124"/>
      <c r="M151" s="125"/>
      <c r="N151" s="106"/>
      <c r="O151" s="106"/>
      <c r="P151" s="106"/>
    </row>
    <row r="152" spans="1:16" s="133" customFormat="1" ht="13.9" customHeight="1" x14ac:dyDescent="0.25">
      <c r="A152" s="116">
        <v>43586</v>
      </c>
      <c r="B152" s="117">
        <v>19546792</v>
      </c>
      <c r="C152" s="127" t="s">
        <v>1937</v>
      </c>
      <c r="D152" s="128" t="s">
        <v>17</v>
      </c>
      <c r="E152" s="129" t="s">
        <v>18</v>
      </c>
      <c r="F152" s="121">
        <v>826011.26</v>
      </c>
      <c r="G152" s="121">
        <f t="shared" si="2"/>
        <v>0</v>
      </c>
      <c r="H152" s="122">
        <v>826011.26</v>
      </c>
      <c r="I152" s="123">
        <v>0</v>
      </c>
      <c r="J152" s="123">
        <v>826011.26</v>
      </c>
      <c r="K152" s="123" t="s">
        <v>1816</v>
      </c>
      <c r="L152" s="124"/>
      <c r="M152" s="125"/>
      <c r="N152" s="106"/>
      <c r="O152" s="106"/>
      <c r="P152" s="106"/>
    </row>
    <row r="153" spans="1:16" s="133" customFormat="1" ht="13.9" customHeight="1" x14ac:dyDescent="0.25">
      <c r="A153" s="126">
        <v>43862</v>
      </c>
      <c r="B153" s="117">
        <v>20063868</v>
      </c>
      <c r="C153" s="127" t="s">
        <v>793</v>
      </c>
      <c r="D153" s="128" t="s">
        <v>13</v>
      </c>
      <c r="E153" s="129" t="s">
        <v>14</v>
      </c>
      <c r="F153" s="121">
        <v>0</v>
      </c>
      <c r="G153" s="121">
        <f t="shared" si="2"/>
        <v>797756.76</v>
      </c>
      <c r="H153" s="122">
        <v>797756.76</v>
      </c>
      <c r="I153" s="123">
        <v>797756.76</v>
      </c>
      <c r="J153" s="123">
        <v>0</v>
      </c>
      <c r="K153" s="123" t="s">
        <v>1831</v>
      </c>
      <c r="L153" s="124"/>
      <c r="M153" s="125"/>
      <c r="N153" s="106"/>
      <c r="O153" s="106"/>
      <c r="P153" s="106"/>
    </row>
    <row r="154" spans="1:16" s="133" customFormat="1" ht="13.9" customHeight="1" x14ac:dyDescent="0.25">
      <c r="A154" s="116">
        <v>43556</v>
      </c>
      <c r="B154" s="117">
        <v>4543579</v>
      </c>
      <c r="C154" s="127" t="s">
        <v>1944</v>
      </c>
      <c r="D154" s="128" t="s">
        <v>33</v>
      </c>
      <c r="E154" s="129" t="s">
        <v>12</v>
      </c>
      <c r="F154" s="121">
        <v>845917.26</v>
      </c>
      <c r="G154" s="121">
        <f t="shared" si="2"/>
        <v>0</v>
      </c>
      <c r="H154" s="122">
        <v>845917.26</v>
      </c>
      <c r="I154" s="123">
        <v>845917.26</v>
      </c>
      <c r="J154" s="123">
        <v>0</v>
      </c>
      <c r="K154" s="123" t="s">
        <v>1816</v>
      </c>
      <c r="L154" s="124"/>
      <c r="M154" s="125"/>
      <c r="N154" s="106"/>
      <c r="O154" s="106"/>
      <c r="P154" s="106"/>
    </row>
    <row r="155" spans="1:16" s="133" customFormat="1" ht="13.9" customHeight="1" x14ac:dyDescent="0.25">
      <c r="A155" s="116">
        <v>43709</v>
      </c>
      <c r="B155" s="117">
        <v>20809813</v>
      </c>
      <c r="C155" s="127" t="s">
        <v>1942</v>
      </c>
      <c r="D155" s="128" t="s">
        <v>38</v>
      </c>
      <c r="E155" s="129" t="s">
        <v>9</v>
      </c>
      <c r="F155" s="121">
        <v>833770.79</v>
      </c>
      <c r="G155" s="121">
        <f t="shared" si="2"/>
        <v>0</v>
      </c>
      <c r="H155" s="122">
        <v>833770.79</v>
      </c>
      <c r="I155" s="123">
        <v>833770.79</v>
      </c>
      <c r="J155" s="123">
        <v>0</v>
      </c>
      <c r="K155" s="123" t="s">
        <v>1816</v>
      </c>
      <c r="L155" s="124"/>
      <c r="M155" s="125"/>
      <c r="N155" s="106"/>
      <c r="O155" s="106"/>
      <c r="P155" s="106"/>
    </row>
    <row r="156" spans="1:16" s="133" customFormat="1" ht="13.9" customHeight="1" x14ac:dyDescent="0.25">
      <c r="A156" s="126">
        <v>43862</v>
      </c>
      <c r="B156" s="117">
        <v>14567690</v>
      </c>
      <c r="C156" s="127" t="s">
        <v>794</v>
      </c>
      <c r="D156" s="128" t="s">
        <v>13</v>
      </c>
      <c r="E156" s="129" t="s">
        <v>14</v>
      </c>
      <c r="F156" s="121">
        <v>771366.58</v>
      </c>
      <c r="G156" s="121">
        <f t="shared" si="2"/>
        <v>0</v>
      </c>
      <c r="H156" s="122">
        <v>771366.58</v>
      </c>
      <c r="I156" s="123">
        <v>0</v>
      </c>
      <c r="J156" s="123">
        <v>771366.58</v>
      </c>
      <c r="K156" s="123" t="s">
        <v>1816</v>
      </c>
      <c r="L156" s="124"/>
      <c r="M156" s="125"/>
      <c r="N156" s="106"/>
      <c r="O156" s="106"/>
      <c r="P156" s="106"/>
    </row>
    <row r="157" spans="1:16" s="133" customFormat="1" ht="13.9" customHeight="1" x14ac:dyDescent="0.25">
      <c r="A157" s="116">
        <v>43586</v>
      </c>
      <c r="B157" s="117">
        <v>21004333</v>
      </c>
      <c r="C157" s="127" t="s">
        <v>1943</v>
      </c>
      <c r="D157" s="128" t="s">
        <v>40</v>
      </c>
      <c r="E157" s="129" t="s">
        <v>14</v>
      </c>
      <c r="F157" s="121">
        <v>791098.63</v>
      </c>
      <c r="G157" s="121">
        <f t="shared" si="2"/>
        <v>0</v>
      </c>
      <c r="H157" s="122">
        <v>791098.63</v>
      </c>
      <c r="I157" s="123">
        <v>0</v>
      </c>
      <c r="J157" s="123">
        <v>791098.63</v>
      </c>
      <c r="K157" s="123" t="s">
        <v>1816</v>
      </c>
      <c r="L157" s="124"/>
      <c r="M157" s="125"/>
      <c r="N157" s="106"/>
      <c r="O157" s="106"/>
      <c r="P157" s="106"/>
    </row>
    <row r="158" spans="1:16" s="133" customFormat="1" ht="13.9" customHeight="1" x14ac:dyDescent="0.25">
      <c r="A158" s="116">
        <v>43243</v>
      </c>
      <c r="B158" s="117">
        <v>20151128</v>
      </c>
      <c r="C158" s="118" t="s">
        <v>1941</v>
      </c>
      <c r="D158" s="119" t="s">
        <v>43</v>
      </c>
      <c r="E158" s="120" t="s">
        <v>18</v>
      </c>
      <c r="F158" s="121">
        <v>772509.61</v>
      </c>
      <c r="G158" s="121">
        <f t="shared" si="2"/>
        <v>0</v>
      </c>
      <c r="H158" s="122">
        <v>772509.61</v>
      </c>
      <c r="I158" s="123">
        <v>0</v>
      </c>
      <c r="J158" s="123">
        <v>772509.61</v>
      </c>
      <c r="K158" s="123" t="s">
        <v>1816</v>
      </c>
      <c r="L158" s="124"/>
      <c r="M158" s="125"/>
      <c r="N158" s="106"/>
      <c r="O158" s="106"/>
      <c r="P158" s="106"/>
    </row>
    <row r="159" spans="1:16" s="133" customFormat="1" ht="13.9" customHeight="1" x14ac:dyDescent="0.25">
      <c r="A159" s="126">
        <v>44105</v>
      </c>
      <c r="B159" s="117">
        <v>15157023</v>
      </c>
      <c r="C159" s="127" t="s">
        <v>795</v>
      </c>
      <c r="D159" s="128" t="s">
        <v>44</v>
      </c>
      <c r="E159" s="129" t="s">
        <v>7</v>
      </c>
      <c r="F159" s="121">
        <v>767361.81</v>
      </c>
      <c r="G159" s="121">
        <f t="shared" ref="G159:G222" si="3">+H159-F159</f>
        <v>0</v>
      </c>
      <c r="H159" s="122">
        <v>767361.81</v>
      </c>
      <c r="I159" s="123">
        <v>767361.81</v>
      </c>
      <c r="J159" s="123">
        <v>0</v>
      </c>
      <c r="K159" s="123" t="s">
        <v>1816</v>
      </c>
      <c r="L159" s="124"/>
      <c r="M159" s="125"/>
      <c r="N159" s="106"/>
      <c r="O159" s="106"/>
      <c r="P159" s="106"/>
    </row>
    <row r="160" spans="1:16" s="133" customFormat="1" ht="13.9" customHeight="1" x14ac:dyDescent="0.25">
      <c r="A160" s="126">
        <v>43770</v>
      </c>
      <c r="B160" s="117">
        <v>15303965</v>
      </c>
      <c r="C160" s="127" t="s">
        <v>1879</v>
      </c>
      <c r="D160" s="128" t="s">
        <v>13</v>
      </c>
      <c r="E160" s="129" t="s">
        <v>14</v>
      </c>
      <c r="F160" s="121">
        <v>304820.2</v>
      </c>
      <c r="G160" s="121">
        <f t="shared" si="3"/>
        <v>400446.19</v>
      </c>
      <c r="H160" s="122">
        <v>705266.39</v>
      </c>
      <c r="I160" s="123">
        <v>0</v>
      </c>
      <c r="J160" s="123">
        <v>705266.39</v>
      </c>
      <c r="K160" s="123" t="s">
        <v>1816</v>
      </c>
      <c r="L160" s="124"/>
      <c r="M160" s="125"/>
      <c r="N160" s="106"/>
      <c r="O160" s="106"/>
      <c r="P160" s="106"/>
    </row>
    <row r="161" spans="1:16" s="133" customFormat="1" ht="13.9" customHeight="1" x14ac:dyDescent="0.25">
      <c r="A161" s="116">
        <v>43162</v>
      </c>
      <c r="B161" s="117">
        <v>7272871</v>
      </c>
      <c r="C161" s="118" t="s">
        <v>1948</v>
      </c>
      <c r="D161" s="119" t="s">
        <v>21</v>
      </c>
      <c r="E161" s="120" t="s">
        <v>22</v>
      </c>
      <c r="F161" s="121">
        <v>654090.69000000006</v>
      </c>
      <c r="G161" s="121">
        <f t="shared" si="3"/>
        <v>0</v>
      </c>
      <c r="H161" s="122">
        <v>654090.68999999994</v>
      </c>
      <c r="I161" s="123">
        <v>0</v>
      </c>
      <c r="J161" s="123">
        <v>654090.68999999994</v>
      </c>
      <c r="K161" s="123" t="s">
        <v>1816</v>
      </c>
      <c r="L161" s="124"/>
      <c r="M161" s="125"/>
      <c r="N161" s="106"/>
      <c r="O161" s="106"/>
      <c r="P161" s="106"/>
    </row>
    <row r="162" spans="1:16" s="133" customFormat="1" ht="13.9" customHeight="1" x14ac:dyDescent="0.25">
      <c r="A162" s="116">
        <v>42521</v>
      </c>
      <c r="B162" s="117">
        <v>18447476</v>
      </c>
      <c r="C162" s="118" t="s">
        <v>1950</v>
      </c>
      <c r="D162" s="119" t="s">
        <v>40</v>
      </c>
      <c r="E162" s="120" t="s">
        <v>14</v>
      </c>
      <c r="F162" s="121">
        <v>627041.55000000005</v>
      </c>
      <c r="G162" s="121">
        <f t="shared" si="3"/>
        <v>0</v>
      </c>
      <c r="H162" s="122">
        <v>627041.55000000005</v>
      </c>
      <c r="I162" s="123">
        <v>627041.55000000005</v>
      </c>
      <c r="J162" s="123">
        <v>0</v>
      </c>
      <c r="K162" s="123" t="s">
        <v>1816</v>
      </c>
      <c r="L162" s="124"/>
      <c r="M162" s="125"/>
      <c r="N162" s="106"/>
      <c r="O162" s="106"/>
      <c r="P162" s="106"/>
    </row>
    <row r="163" spans="1:16" s="133" customFormat="1" ht="13.9" customHeight="1" x14ac:dyDescent="0.25">
      <c r="A163" s="126">
        <v>44166</v>
      </c>
      <c r="B163" s="117">
        <v>18596699</v>
      </c>
      <c r="C163" s="127" t="s">
        <v>1774</v>
      </c>
      <c r="D163" s="128" t="s">
        <v>42</v>
      </c>
      <c r="E163" s="129" t="s">
        <v>7</v>
      </c>
      <c r="F163" s="121">
        <v>619523.46</v>
      </c>
      <c r="G163" s="121">
        <f t="shared" si="3"/>
        <v>0</v>
      </c>
      <c r="H163" s="122">
        <v>619523.46</v>
      </c>
      <c r="I163" s="123">
        <v>0</v>
      </c>
      <c r="J163" s="123">
        <v>619523.46</v>
      </c>
      <c r="K163" s="123" t="s">
        <v>1816</v>
      </c>
      <c r="L163" s="124"/>
      <c r="M163" s="125"/>
      <c r="N163" s="106"/>
      <c r="O163" s="106"/>
      <c r="P163" s="106"/>
    </row>
    <row r="164" spans="1:16" s="133" customFormat="1" ht="13.9" customHeight="1" x14ac:dyDescent="0.25">
      <c r="A164" s="126">
        <v>43739</v>
      </c>
      <c r="B164" s="117">
        <v>18325876</v>
      </c>
      <c r="C164" s="127" t="s">
        <v>1955</v>
      </c>
      <c r="D164" s="128" t="s">
        <v>21</v>
      </c>
      <c r="E164" s="129" t="s">
        <v>22</v>
      </c>
      <c r="F164" s="121">
        <v>578840.92000000004</v>
      </c>
      <c r="G164" s="121">
        <f t="shared" si="3"/>
        <v>0</v>
      </c>
      <c r="H164" s="122">
        <v>578840.92000000004</v>
      </c>
      <c r="I164" s="123">
        <v>0</v>
      </c>
      <c r="J164" s="123">
        <v>578840.92000000004</v>
      </c>
      <c r="K164" s="123" t="s">
        <v>1816</v>
      </c>
      <c r="L164" s="124"/>
      <c r="M164" s="125"/>
      <c r="N164" s="106"/>
      <c r="O164" s="106"/>
      <c r="P164" s="106"/>
    </row>
    <row r="165" spans="1:16" s="133" customFormat="1" ht="13.9" customHeight="1" x14ac:dyDescent="0.25">
      <c r="A165" s="116">
        <v>43556</v>
      </c>
      <c r="B165" s="117">
        <v>4219805</v>
      </c>
      <c r="C165" s="127" t="s">
        <v>1956</v>
      </c>
      <c r="D165" s="135" t="s">
        <v>33</v>
      </c>
      <c r="E165" s="136" t="s">
        <v>12</v>
      </c>
      <c r="F165" s="121">
        <v>576707.54</v>
      </c>
      <c r="G165" s="121">
        <f t="shared" si="3"/>
        <v>0</v>
      </c>
      <c r="H165" s="122">
        <v>576707.54</v>
      </c>
      <c r="I165" s="123">
        <v>576707.54</v>
      </c>
      <c r="J165" s="123">
        <v>0</v>
      </c>
      <c r="K165" s="123" t="s">
        <v>1816</v>
      </c>
      <c r="L165" s="124"/>
      <c r="M165" s="125"/>
      <c r="N165" s="106"/>
      <c r="O165" s="106"/>
      <c r="P165" s="106"/>
    </row>
    <row r="166" spans="1:16" s="133" customFormat="1" ht="13.9" customHeight="1" x14ac:dyDescent="0.25">
      <c r="A166" s="116">
        <v>43617</v>
      </c>
      <c r="B166" s="117">
        <v>19091471</v>
      </c>
      <c r="C166" s="127" t="s">
        <v>1952</v>
      </c>
      <c r="D166" s="128" t="s">
        <v>15</v>
      </c>
      <c r="E166" s="129" t="s">
        <v>16</v>
      </c>
      <c r="F166" s="121">
        <v>0</v>
      </c>
      <c r="G166" s="121">
        <f t="shared" si="3"/>
        <v>566776.09</v>
      </c>
      <c r="H166" s="122">
        <v>566776.09</v>
      </c>
      <c r="I166" s="123">
        <v>566776.09</v>
      </c>
      <c r="J166" s="123">
        <v>0</v>
      </c>
      <c r="K166" s="123" t="s">
        <v>1831</v>
      </c>
      <c r="L166" s="124"/>
      <c r="M166" s="125"/>
      <c r="N166" s="106"/>
      <c r="O166" s="106"/>
      <c r="P166" s="106"/>
    </row>
    <row r="167" spans="1:16" s="133" customFormat="1" ht="13.9" customHeight="1" x14ac:dyDescent="0.25">
      <c r="A167" s="116">
        <v>42155</v>
      </c>
      <c r="B167" s="119">
        <v>21458678</v>
      </c>
      <c r="C167" s="118" t="s">
        <v>1954</v>
      </c>
      <c r="D167" s="119" t="s">
        <v>39</v>
      </c>
      <c r="E167" s="120" t="s">
        <v>14</v>
      </c>
      <c r="F167" s="121">
        <v>565346.49</v>
      </c>
      <c r="G167" s="121">
        <f t="shared" si="3"/>
        <v>0</v>
      </c>
      <c r="H167" s="122">
        <v>565346.49</v>
      </c>
      <c r="I167" s="123">
        <v>0</v>
      </c>
      <c r="J167" s="123">
        <v>565346.49</v>
      </c>
      <c r="K167" s="123" t="s">
        <v>1816</v>
      </c>
      <c r="L167" s="124"/>
      <c r="M167" s="125"/>
      <c r="N167" s="106"/>
      <c r="O167" s="106"/>
      <c r="P167" s="106"/>
    </row>
    <row r="168" spans="1:16" s="133" customFormat="1" ht="13.9" customHeight="1" x14ac:dyDescent="0.25">
      <c r="A168" s="126">
        <v>43862</v>
      </c>
      <c r="B168" s="117">
        <v>20574592</v>
      </c>
      <c r="C168" s="127" t="s">
        <v>796</v>
      </c>
      <c r="D168" s="128" t="s">
        <v>10</v>
      </c>
      <c r="E168" s="129" t="s">
        <v>7</v>
      </c>
      <c r="F168" s="121">
        <v>530706.16</v>
      </c>
      <c r="G168" s="121">
        <f t="shared" si="3"/>
        <v>0</v>
      </c>
      <c r="H168" s="122">
        <v>530706.16</v>
      </c>
      <c r="I168" s="123">
        <v>0</v>
      </c>
      <c r="J168" s="123">
        <v>530706.16</v>
      </c>
      <c r="K168" s="123" t="s">
        <v>1816</v>
      </c>
      <c r="L168" s="124"/>
      <c r="M168" s="125"/>
      <c r="N168" s="106"/>
      <c r="O168" s="106"/>
      <c r="P168" s="106"/>
    </row>
    <row r="169" spans="1:16" s="133" customFormat="1" ht="13.9" customHeight="1" x14ac:dyDescent="0.25">
      <c r="A169" s="116">
        <v>43466</v>
      </c>
      <c r="B169" s="117">
        <v>24811621</v>
      </c>
      <c r="C169" s="118" t="s">
        <v>1922</v>
      </c>
      <c r="D169" s="119" t="s">
        <v>37</v>
      </c>
      <c r="E169" s="120" t="s">
        <v>9</v>
      </c>
      <c r="F169" s="121">
        <v>309678.49</v>
      </c>
      <c r="G169" s="121">
        <f t="shared" si="3"/>
        <v>0</v>
      </c>
      <c r="H169" s="122">
        <v>309678.49</v>
      </c>
      <c r="I169" s="123">
        <v>0</v>
      </c>
      <c r="J169" s="123">
        <v>309678.49</v>
      </c>
      <c r="K169" s="123" t="s">
        <v>1816</v>
      </c>
      <c r="L169" s="124"/>
      <c r="M169" s="125"/>
      <c r="N169" s="106"/>
      <c r="O169" s="106"/>
      <c r="P169" s="106"/>
    </row>
    <row r="170" spans="1:16" s="133" customFormat="1" ht="13.9" customHeight="1" x14ac:dyDescent="0.25">
      <c r="A170" s="116">
        <v>43407</v>
      </c>
      <c r="B170" s="117">
        <v>12737261</v>
      </c>
      <c r="C170" s="118" t="s">
        <v>1924</v>
      </c>
      <c r="D170" s="119" t="s">
        <v>19</v>
      </c>
      <c r="E170" s="120" t="s">
        <v>14</v>
      </c>
      <c r="F170" s="121">
        <v>288809.27</v>
      </c>
      <c r="G170" s="121">
        <f t="shared" si="3"/>
        <v>0</v>
      </c>
      <c r="H170" s="122">
        <v>288809.27</v>
      </c>
      <c r="I170" s="123">
        <v>0</v>
      </c>
      <c r="J170" s="123">
        <v>288809.27</v>
      </c>
      <c r="K170" s="123" t="s">
        <v>1816</v>
      </c>
      <c r="L170" s="124"/>
      <c r="M170" s="125"/>
      <c r="N170" s="106"/>
      <c r="O170" s="106"/>
      <c r="P170" s="106"/>
    </row>
    <row r="171" spans="1:16" s="133" customFormat="1" ht="13.9" customHeight="1" x14ac:dyDescent="0.25">
      <c r="A171" s="126">
        <v>44105</v>
      </c>
      <c r="B171" s="117">
        <v>23012943</v>
      </c>
      <c r="C171" s="127" t="s">
        <v>1639</v>
      </c>
      <c r="D171" s="128" t="s">
        <v>11</v>
      </c>
      <c r="E171" s="129" t="s">
        <v>12</v>
      </c>
      <c r="F171" s="121">
        <v>454840.51</v>
      </c>
      <c r="G171" s="121">
        <f t="shared" si="3"/>
        <v>0</v>
      </c>
      <c r="H171" s="122">
        <v>454840.51</v>
      </c>
      <c r="I171" s="123">
        <v>306216.03999999998</v>
      </c>
      <c r="J171" s="123">
        <v>148624.47</v>
      </c>
      <c r="K171" s="123" t="s">
        <v>1816</v>
      </c>
      <c r="L171" s="124"/>
      <c r="M171" s="125"/>
      <c r="N171" s="106"/>
      <c r="O171" s="106"/>
      <c r="P171" s="106"/>
    </row>
    <row r="172" spans="1:16" s="133" customFormat="1" ht="13.9" customHeight="1" x14ac:dyDescent="0.25">
      <c r="A172" s="116">
        <v>42795</v>
      </c>
      <c r="B172" s="117">
        <v>9882237</v>
      </c>
      <c r="C172" s="118" t="s">
        <v>1890</v>
      </c>
      <c r="D172" s="119" t="s">
        <v>10</v>
      </c>
      <c r="E172" s="120" t="s">
        <v>7</v>
      </c>
      <c r="F172" s="121">
        <v>458359.53</v>
      </c>
      <c r="G172" s="121">
        <f t="shared" si="3"/>
        <v>0</v>
      </c>
      <c r="H172" s="122">
        <v>458359.53</v>
      </c>
      <c r="I172" s="123">
        <v>458359.53</v>
      </c>
      <c r="J172" s="123">
        <v>0</v>
      </c>
      <c r="K172" s="123" t="s">
        <v>1816</v>
      </c>
      <c r="L172" s="124"/>
      <c r="M172" s="125"/>
      <c r="N172" s="106"/>
      <c r="O172" s="106"/>
      <c r="P172" s="106"/>
    </row>
    <row r="173" spans="1:16" s="133" customFormat="1" ht="13.9" customHeight="1" x14ac:dyDescent="0.25">
      <c r="A173" s="116">
        <v>43556</v>
      </c>
      <c r="B173" s="117">
        <v>13357481</v>
      </c>
      <c r="C173" s="127" t="s">
        <v>1947</v>
      </c>
      <c r="D173" s="128" t="s">
        <v>21</v>
      </c>
      <c r="E173" s="129" t="s">
        <v>22</v>
      </c>
      <c r="F173" s="121">
        <v>462885.09</v>
      </c>
      <c r="G173" s="121">
        <f t="shared" si="3"/>
        <v>0</v>
      </c>
      <c r="H173" s="122">
        <v>462885.09</v>
      </c>
      <c r="I173" s="123">
        <v>462885.09</v>
      </c>
      <c r="J173" s="123">
        <v>0</v>
      </c>
      <c r="K173" s="123" t="s">
        <v>1816</v>
      </c>
      <c r="L173" s="124"/>
      <c r="M173" s="125"/>
      <c r="N173" s="106"/>
      <c r="O173" s="106"/>
      <c r="P173" s="106"/>
    </row>
    <row r="174" spans="1:16" s="133" customFormat="1" ht="13.9" customHeight="1" x14ac:dyDescent="0.25">
      <c r="A174" s="116">
        <v>43497</v>
      </c>
      <c r="B174" s="117">
        <v>5684297</v>
      </c>
      <c r="C174" s="118" t="s">
        <v>1951</v>
      </c>
      <c r="D174" s="128" t="s">
        <v>11</v>
      </c>
      <c r="E174" s="129" t="s">
        <v>12</v>
      </c>
      <c r="F174" s="121">
        <v>449928.49000000005</v>
      </c>
      <c r="G174" s="121">
        <f t="shared" si="3"/>
        <v>0</v>
      </c>
      <c r="H174" s="122">
        <v>449928.49</v>
      </c>
      <c r="I174" s="123">
        <v>0</v>
      </c>
      <c r="J174" s="123">
        <v>449928.49</v>
      </c>
      <c r="K174" s="123" t="s">
        <v>1816</v>
      </c>
      <c r="L174" s="124"/>
      <c r="M174" s="125"/>
      <c r="N174" s="106"/>
      <c r="O174" s="106"/>
      <c r="P174" s="106"/>
    </row>
    <row r="175" spans="1:16" s="133" customFormat="1" ht="13.9" customHeight="1" x14ac:dyDescent="0.25">
      <c r="A175" s="126">
        <v>43435</v>
      </c>
      <c r="B175" s="117">
        <v>6029732</v>
      </c>
      <c r="C175" s="127" t="s">
        <v>2010</v>
      </c>
      <c r="D175" s="128" t="s">
        <v>38</v>
      </c>
      <c r="E175" s="129" t="s">
        <v>9</v>
      </c>
      <c r="F175" s="121">
        <v>431485.66000000003</v>
      </c>
      <c r="G175" s="121">
        <f t="shared" si="3"/>
        <v>0</v>
      </c>
      <c r="H175" s="122">
        <v>431485.66</v>
      </c>
      <c r="I175" s="123">
        <v>431485.66</v>
      </c>
      <c r="J175" s="123">
        <v>0</v>
      </c>
      <c r="K175" s="123" t="s">
        <v>1816</v>
      </c>
      <c r="L175" s="124"/>
      <c r="M175" s="125"/>
      <c r="N175" s="106"/>
      <c r="O175" s="106"/>
      <c r="P175" s="106"/>
    </row>
    <row r="176" spans="1:16" s="133" customFormat="1" ht="13.9" customHeight="1" x14ac:dyDescent="0.25">
      <c r="A176" s="126">
        <v>43862</v>
      </c>
      <c r="B176" s="117">
        <v>13006770</v>
      </c>
      <c r="C176" s="127" t="s">
        <v>797</v>
      </c>
      <c r="D176" s="128" t="s">
        <v>798</v>
      </c>
      <c r="E176" s="129" t="s">
        <v>16</v>
      </c>
      <c r="F176" s="121">
        <v>0</v>
      </c>
      <c r="G176" s="121">
        <f t="shared" si="3"/>
        <v>415178</v>
      </c>
      <c r="H176" s="122">
        <v>415178</v>
      </c>
      <c r="I176" s="123">
        <v>415178</v>
      </c>
      <c r="J176" s="123">
        <v>0</v>
      </c>
      <c r="K176" s="123" t="s">
        <v>1831</v>
      </c>
      <c r="L176" s="124"/>
      <c r="M176" s="125"/>
      <c r="N176" s="106"/>
      <c r="O176" s="106"/>
      <c r="P176" s="106"/>
    </row>
    <row r="177" spans="1:16" s="133" customFormat="1" ht="13.9" customHeight="1" x14ac:dyDescent="0.25">
      <c r="A177" s="116">
        <v>42947</v>
      </c>
      <c r="B177" s="117">
        <v>16684671</v>
      </c>
      <c r="C177" s="118" t="s">
        <v>1939</v>
      </c>
      <c r="D177" s="119" t="s">
        <v>19</v>
      </c>
      <c r="E177" s="120" t="s">
        <v>14</v>
      </c>
      <c r="F177" s="121">
        <v>413224.3</v>
      </c>
      <c r="G177" s="121">
        <f t="shared" si="3"/>
        <v>0</v>
      </c>
      <c r="H177" s="122">
        <v>413224.3</v>
      </c>
      <c r="I177" s="123">
        <v>0</v>
      </c>
      <c r="J177" s="123">
        <v>413224.3</v>
      </c>
      <c r="K177" s="123" t="s">
        <v>1816</v>
      </c>
      <c r="L177" s="124"/>
      <c r="M177" s="125"/>
      <c r="N177" s="106"/>
      <c r="O177" s="106"/>
      <c r="P177" s="106"/>
    </row>
    <row r="178" spans="1:16" s="133" customFormat="1" ht="13.9" customHeight="1" x14ac:dyDescent="0.25">
      <c r="A178" s="116">
        <v>42741</v>
      </c>
      <c r="B178" s="117">
        <v>1444682</v>
      </c>
      <c r="C178" s="118" t="s">
        <v>1958</v>
      </c>
      <c r="D178" s="119" t="s">
        <v>11</v>
      </c>
      <c r="E178" s="120" t="s">
        <v>12</v>
      </c>
      <c r="F178" s="121">
        <v>383993.02</v>
      </c>
      <c r="G178" s="121">
        <f t="shared" si="3"/>
        <v>0</v>
      </c>
      <c r="H178" s="122">
        <v>383993.02</v>
      </c>
      <c r="I178" s="123">
        <v>383993.02</v>
      </c>
      <c r="J178" s="123">
        <v>0</v>
      </c>
      <c r="K178" s="123" t="s">
        <v>1816</v>
      </c>
      <c r="L178" s="124"/>
      <c r="M178" s="125"/>
      <c r="N178" s="106"/>
      <c r="O178" s="106"/>
      <c r="P178" s="106"/>
    </row>
    <row r="179" spans="1:16" s="133" customFormat="1" ht="13.9" customHeight="1" x14ac:dyDescent="0.25">
      <c r="A179" s="116">
        <v>43374</v>
      </c>
      <c r="B179" s="117">
        <v>18341538</v>
      </c>
      <c r="C179" s="118" t="s">
        <v>1962</v>
      </c>
      <c r="D179" s="119" t="s">
        <v>11</v>
      </c>
      <c r="E179" s="120" t="s">
        <v>12</v>
      </c>
      <c r="F179" s="121">
        <v>0</v>
      </c>
      <c r="G179" s="121">
        <f t="shared" si="3"/>
        <v>371762.08</v>
      </c>
      <c r="H179" s="122">
        <v>371762.08</v>
      </c>
      <c r="I179" s="123">
        <v>0</v>
      </c>
      <c r="J179" s="123">
        <v>371762.08</v>
      </c>
      <c r="K179" s="123" t="s">
        <v>1963</v>
      </c>
      <c r="L179" s="124"/>
      <c r="M179" s="125"/>
      <c r="N179" s="106"/>
      <c r="O179" s="106"/>
      <c r="P179" s="106"/>
    </row>
    <row r="180" spans="1:16" s="133" customFormat="1" ht="13.9" customHeight="1" x14ac:dyDescent="0.25">
      <c r="A180" s="116">
        <v>43556</v>
      </c>
      <c r="B180" s="117">
        <v>4491043</v>
      </c>
      <c r="C180" s="127" t="s">
        <v>1966</v>
      </c>
      <c r="D180" s="135" t="s">
        <v>33</v>
      </c>
      <c r="E180" s="136" t="s">
        <v>12</v>
      </c>
      <c r="F180" s="121">
        <v>366825.26</v>
      </c>
      <c r="G180" s="121">
        <f t="shared" si="3"/>
        <v>0</v>
      </c>
      <c r="H180" s="122">
        <v>366825.26</v>
      </c>
      <c r="I180" s="123">
        <v>366825.26</v>
      </c>
      <c r="J180" s="123">
        <v>0</v>
      </c>
      <c r="K180" s="123" t="s">
        <v>1816</v>
      </c>
      <c r="L180" s="124"/>
      <c r="M180" s="125"/>
      <c r="N180" s="106"/>
      <c r="O180" s="106"/>
      <c r="P180" s="106"/>
    </row>
    <row r="181" spans="1:16" s="133" customFormat="1" ht="13.9" customHeight="1" x14ac:dyDescent="0.25">
      <c r="A181" s="116">
        <v>41912</v>
      </c>
      <c r="B181" s="117">
        <v>17376331</v>
      </c>
      <c r="C181" s="118" t="s">
        <v>1961</v>
      </c>
      <c r="D181" s="119" t="s">
        <v>19</v>
      </c>
      <c r="E181" s="120" t="s">
        <v>14</v>
      </c>
      <c r="F181" s="121">
        <v>360090</v>
      </c>
      <c r="G181" s="121">
        <f t="shared" si="3"/>
        <v>0</v>
      </c>
      <c r="H181" s="122">
        <v>360090</v>
      </c>
      <c r="I181" s="123">
        <v>0</v>
      </c>
      <c r="J181" s="123">
        <v>360090</v>
      </c>
      <c r="K181" s="123" t="s">
        <v>1816</v>
      </c>
      <c r="L181" s="124"/>
      <c r="M181" s="125"/>
      <c r="N181" s="106"/>
      <c r="O181" s="106"/>
      <c r="P181" s="106"/>
    </row>
    <row r="182" spans="1:16" s="133" customFormat="1" ht="13.9" customHeight="1" x14ac:dyDescent="0.25">
      <c r="A182" s="116">
        <v>43556</v>
      </c>
      <c r="B182" s="117">
        <v>4273034</v>
      </c>
      <c r="C182" s="127" t="s">
        <v>1967</v>
      </c>
      <c r="D182" s="128" t="s">
        <v>33</v>
      </c>
      <c r="E182" s="129" t="s">
        <v>12</v>
      </c>
      <c r="F182" s="121">
        <v>359862.25</v>
      </c>
      <c r="G182" s="121">
        <f t="shared" si="3"/>
        <v>0</v>
      </c>
      <c r="H182" s="122">
        <v>359862.25</v>
      </c>
      <c r="I182" s="123">
        <v>359862.25</v>
      </c>
      <c r="J182" s="123">
        <v>0</v>
      </c>
      <c r="K182" s="123" t="s">
        <v>1816</v>
      </c>
      <c r="L182" s="124"/>
      <c r="M182" s="125"/>
      <c r="N182" s="106"/>
      <c r="O182" s="106"/>
      <c r="P182" s="106"/>
    </row>
    <row r="183" spans="1:16" s="133" customFormat="1" ht="13.9" customHeight="1" x14ac:dyDescent="0.25">
      <c r="A183" s="116">
        <v>43709</v>
      </c>
      <c r="B183" s="117">
        <v>15895768</v>
      </c>
      <c r="C183" s="127" t="s">
        <v>1965</v>
      </c>
      <c r="D183" s="128" t="s">
        <v>15</v>
      </c>
      <c r="E183" s="129" t="s">
        <v>16</v>
      </c>
      <c r="F183" s="121">
        <v>0</v>
      </c>
      <c r="G183" s="121">
        <f t="shared" si="3"/>
        <v>334389.63</v>
      </c>
      <c r="H183" s="122">
        <v>334389.63</v>
      </c>
      <c r="I183" s="123">
        <v>334389.63</v>
      </c>
      <c r="J183" s="123">
        <v>0</v>
      </c>
      <c r="K183" s="123" t="s">
        <v>1831</v>
      </c>
      <c r="L183" s="124"/>
      <c r="M183" s="125"/>
      <c r="N183" s="106"/>
      <c r="O183" s="106"/>
      <c r="P183" s="106"/>
    </row>
    <row r="184" spans="1:16" s="133" customFormat="1" ht="13.9" customHeight="1" x14ac:dyDescent="0.25">
      <c r="A184" s="116">
        <v>43586</v>
      </c>
      <c r="B184" s="117">
        <v>14115041</v>
      </c>
      <c r="C184" s="127" t="s">
        <v>1959</v>
      </c>
      <c r="D184" s="128" t="s">
        <v>10</v>
      </c>
      <c r="E184" s="129" t="s">
        <v>7</v>
      </c>
      <c r="F184" s="121">
        <v>251460.88</v>
      </c>
      <c r="G184" s="121">
        <f t="shared" si="3"/>
        <v>0</v>
      </c>
      <c r="H184" s="122">
        <v>251460.88</v>
      </c>
      <c r="I184" s="123">
        <v>251460.88</v>
      </c>
      <c r="J184" s="123">
        <v>0</v>
      </c>
      <c r="K184" s="123" t="s">
        <v>1816</v>
      </c>
      <c r="L184" s="124"/>
      <c r="M184" s="125"/>
      <c r="N184" s="106"/>
      <c r="O184" s="106"/>
      <c r="P184" s="106"/>
    </row>
    <row r="185" spans="1:16" s="133" customFormat="1" ht="13.9" customHeight="1" x14ac:dyDescent="0.25">
      <c r="A185" s="116">
        <v>43617</v>
      </c>
      <c r="B185" s="117">
        <v>16576462</v>
      </c>
      <c r="C185" s="127" t="s">
        <v>1957</v>
      </c>
      <c r="D185" s="128" t="s">
        <v>19</v>
      </c>
      <c r="E185" s="129" t="s">
        <v>14</v>
      </c>
      <c r="F185" s="121">
        <v>41378.85</v>
      </c>
      <c r="G185" s="121">
        <f t="shared" si="3"/>
        <v>171991.44</v>
      </c>
      <c r="H185" s="122">
        <v>213370.29</v>
      </c>
      <c r="I185" s="123">
        <v>0</v>
      </c>
      <c r="J185" s="123">
        <v>213370.29</v>
      </c>
      <c r="K185" s="123" t="s">
        <v>1816</v>
      </c>
      <c r="L185" s="124"/>
      <c r="M185" s="125"/>
      <c r="N185" s="106"/>
      <c r="O185" s="106"/>
      <c r="P185" s="106"/>
    </row>
    <row r="186" spans="1:16" s="133" customFormat="1" ht="13.9" customHeight="1" x14ac:dyDescent="0.25">
      <c r="A186" s="116">
        <v>42247</v>
      </c>
      <c r="B186" s="117">
        <v>16004448</v>
      </c>
      <c r="C186" s="118" t="s">
        <v>1970</v>
      </c>
      <c r="D186" s="119" t="s">
        <v>28</v>
      </c>
      <c r="E186" s="120" t="s">
        <v>16</v>
      </c>
      <c r="F186" s="121">
        <v>255000</v>
      </c>
      <c r="G186" s="121">
        <f t="shared" si="3"/>
        <v>0</v>
      </c>
      <c r="H186" s="122">
        <v>255000</v>
      </c>
      <c r="I186" s="123">
        <v>255000</v>
      </c>
      <c r="J186" s="123">
        <v>0</v>
      </c>
      <c r="K186" s="123" t="s">
        <v>1816</v>
      </c>
      <c r="L186" s="124"/>
      <c r="M186" s="125"/>
      <c r="N186" s="106"/>
      <c r="O186" s="106"/>
      <c r="P186" s="106"/>
    </row>
    <row r="187" spans="1:16" s="133" customFormat="1" ht="13.9" customHeight="1" x14ac:dyDescent="0.25">
      <c r="A187" s="116">
        <v>43556</v>
      </c>
      <c r="B187" s="117">
        <v>24123862</v>
      </c>
      <c r="C187" s="127" t="s">
        <v>1968</v>
      </c>
      <c r="D187" s="128" t="s">
        <v>31</v>
      </c>
      <c r="E187" s="129" t="s">
        <v>22</v>
      </c>
      <c r="F187" s="121">
        <v>215563.42</v>
      </c>
      <c r="G187" s="121">
        <f t="shared" si="3"/>
        <v>0</v>
      </c>
      <c r="H187" s="122">
        <v>215563.42</v>
      </c>
      <c r="I187" s="123">
        <v>215563.42</v>
      </c>
      <c r="J187" s="123">
        <v>0</v>
      </c>
      <c r="K187" s="123" t="s">
        <v>1816</v>
      </c>
      <c r="L187" s="124"/>
      <c r="M187" s="125"/>
      <c r="N187" s="106"/>
      <c r="O187" s="106"/>
      <c r="P187" s="106"/>
    </row>
    <row r="188" spans="1:16" s="133" customFormat="1" ht="13.9" customHeight="1" x14ac:dyDescent="0.25">
      <c r="A188" s="116">
        <v>42999</v>
      </c>
      <c r="B188" s="117">
        <v>19962596</v>
      </c>
      <c r="C188" s="118" t="s">
        <v>1949</v>
      </c>
      <c r="D188" s="119" t="s">
        <v>21</v>
      </c>
      <c r="E188" s="120" t="s">
        <v>22</v>
      </c>
      <c r="F188" s="121">
        <v>214397.87</v>
      </c>
      <c r="G188" s="121">
        <f t="shared" si="3"/>
        <v>0</v>
      </c>
      <c r="H188" s="122">
        <v>214397.87</v>
      </c>
      <c r="I188" s="123">
        <v>214397.87</v>
      </c>
      <c r="J188" s="123">
        <v>0</v>
      </c>
      <c r="K188" s="123" t="s">
        <v>1816</v>
      </c>
      <c r="L188" s="124"/>
      <c r="M188" s="125"/>
      <c r="N188" s="106"/>
      <c r="O188" s="106"/>
      <c r="P188" s="106"/>
    </row>
    <row r="189" spans="1:16" s="133" customFormat="1" ht="13.9" customHeight="1" x14ac:dyDescent="0.25">
      <c r="A189" s="116">
        <v>42185</v>
      </c>
      <c r="B189" s="117">
        <v>5395769</v>
      </c>
      <c r="C189" s="118" t="s">
        <v>1969</v>
      </c>
      <c r="D189" s="119" t="s">
        <v>15</v>
      </c>
      <c r="E189" s="120" t="s">
        <v>16</v>
      </c>
      <c r="F189" s="121">
        <v>164274.32</v>
      </c>
      <c r="G189" s="121">
        <f t="shared" si="3"/>
        <v>0</v>
      </c>
      <c r="H189" s="122">
        <v>164274.32</v>
      </c>
      <c r="I189" s="123">
        <v>164274.32</v>
      </c>
      <c r="J189" s="123">
        <v>0</v>
      </c>
      <c r="K189" s="123" t="s">
        <v>1816</v>
      </c>
      <c r="L189" s="124"/>
      <c r="M189" s="125"/>
      <c r="N189" s="106"/>
      <c r="O189" s="106"/>
      <c r="P189" s="106"/>
    </row>
    <row r="190" spans="1:16" s="133" customFormat="1" ht="13.9" customHeight="1" x14ac:dyDescent="0.25">
      <c r="A190" s="126">
        <v>43800</v>
      </c>
      <c r="B190" s="117">
        <v>19422431</v>
      </c>
      <c r="C190" s="127" t="s">
        <v>1960</v>
      </c>
      <c r="D190" s="128" t="s">
        <v>28</v>
      </c>
      <c r="E190" s="129" t="s">
        <v>16</v>
      </c>
      <c r="F190" s="121">
        <v>126067.40000000001</v>
      </c>
      <c r="G190" s="121">
        <f t="shared" si="3"/>
        <v>31708.589999999982</v>
      </c>
      <c r="H190" s="122">
        <v>157775.99</v>
      </c>
      <c r="I190" s="123">
        <v>157775.99</v>
      </c>
      <c r="J190" s="123">
        <v>0</v>
      </c>
      <c r="K190" s="123" t="s">
        <v>1816</v>
      </c>
      <c r="L190" s="124"/>
      <c r="M190" s="125"/>
      <c r="N190" s="106"/>
      <c r="O190" s="106"/>
      <c r="P190" s="106"/>
    </row>
    <row r="191" spans="1:16" s="133" customFormat="1" ht="13.9" customHeight="1" x14ac:dyDescent="0.25">
      <c r="A191" s="126">
        <v>44105</v>
      </c>
      <c r="B191" s="117">
        <v>16891826</v>
      </c>
      <c r="C191" s="127" t="s">
        <v>1640</v>
      </c>
      <c r="D191" s="128" t="s">
        <v>21</v>
      </c>
      <c r="E191" s="129" t="s">
        <v>22</v>
      </c>
      <c r="F191" s="121">
        <v>0</v>
      </c>
      <c r="G191" s="121">
        <f t="shared" si="3"/>
        <v>186056.57</v>
      </c>
      <c r="H191" s="122">
        <v>186056.57</v>
      </c>
      <c r="I191" s="123">
        <v>186056.57</v>
      </c>
      <c r="J191" s="123">
        <v>0</v>
      </c>
      <c r="K191" s="123" t="s">
        <v>3317</v>
      </c>
      <c r="L191" s="124"/>
      <c r="M191" s="125"/>
      <c r="N191" s="106"/>
      <c r="O191" s="106"/>
      <c r="P191" s="106"/>
    </row>
    <row r="192" spans="1:16" s="133" customFormat="1" ht="13.9" customHeight="1" x14ac:dyDescent="0.25">
      <c r="A192" s="116">
        <v>43617</v>
      </c>
      <c r="B192" s="117">
        <v>16057694</v>
      </c>
      <c r="C192" s="127" t="s">
        <v>1972</v>
      </c>
      <c r="D192" s="128" t="s">
        <v>15</v>
      </c>
      <c r="E192" s="129" t="s">
        <v>16</v>
      </c>
      <c r="F192" s="121">
        <v>184524.2</v>
      </c>
      <c r="G192" s="121">
        <f t="shared" si="3"/>
        <v>0</v>
      </c>
      <c r="H192" s="122">
        <v>184524.2</v>
      </c>
      <c r="I192" s="123">
        <v>184524.2</v>
      </c>
      <c r="J192" s="123">
        <v>0</v>
      </c>
      <c r="K192" s="123" t="s">
        <v>1816</v>
      </c>
      <c r="L192" s="124"/>
      <c r="M192" s="125"/>
      <c r="N192" s="106"/>
      <c r="O192" s="106"/>
      <c r="P192" s="106"/>
    </row>
    <row r="193" spans="1:16" s="133" customFormat="1" ht="13.9" customHeight="1" x14ac:dyDescent="0.25">
      <c r="A193" s="116">
        <v>43413</v>
      </c>
      <c r="B193" s="117">
        <v>6964424</v>
      </c>
      <c r="C193" s="118" t="s">
        <v>1946</v>
      </c>
      <c r="D193" s="119" t="s">
        <v>8</v>
      </c>
      <c r="E193" s="120" t="s">
        <v>9</v>
      </c>
      <c r="F193" s="121">
        <v>159.26</v>
      </c>
      <c r="G193" s="121">
        <f t="shared" si="3"/>
        <v>0</v>
      </c>
      <c r="H193" s="122">
        <v>159.26</v>
      </c>
      <c r="I193" s="123">
        <v>159.26</v>
      </c>
      <c r="J193" s="123">
        <v>0</v>
      </c>
      <c r="K193" s="123" t="s">
        <v>1816</v>
      </c>
      <c r="L193" s="124"/>
      <c r="M193" s="125"/>
      <c r="N193" s="106"/>
      <c r="O193" s="106"/>
      <c r="P193" s="106"/>
    </row>
    <row r="194" spans="1:16" s="133" customFormat="1" ht="13.9" customHeight="1" x14ac:dyDescent="0.25">
      <c r="A194" s="116">
        <v>43647</v>
      </c>
      <c r="B194" s="117">
        <v>20956500</v>
      </c>
      <c r="C194" s="127" t="s">
        <v>1973</v>
      </c>
      <c r="D194" s="128" t="s">
        <v>26</v>
      </c>
      <c r="E194" s="129" t="s">
        <v>9</v>
      </c>
      <c r="F194" s="121">
        <v>165271.96</v>
      </c>
      <c r="G194" s="121">
        <f t="shared" si="3"/>
        <v>0</v>
      </c>
      <c r="H194" s="122">
        <v>165271.96</v>
      </c>
      <c r="I194" s="123">
        <v>0</v>
      </c>
      <c r="J194" s="123">
        <v>165271.96</v>
      </c>
      <c r="K194" s="123" t="s">
        <v>1816</v>
      </c>
      <c r="L194" s="124"/>
      <c r="M194" s="125"/>
      <c r="N194" s="106"/>
      <c r="O194" s="106"/>
      <c r="P194" s="106"/>
    </row>
    <row r="195" spans="1:16" s="133" customFormat="1" ht="13.9" customHeight="1" x14ac:dyDescent="0.25">
      <c r="A195" s="116">
        <v>43407</v>
      </c>
      <c r="B195" s="117">
        <v>19061018</v>
      </c>
      <c r="C195" s="118" t="s">
        <v>1974</v>
      </c>
      <c r="D195" s="119" t="s">
        <v>41</v>
      </c>
      <c r="E195" s="120" t="s">
        <v>35</v>
      </c>
      <c r="F195" s="121">
        <v>143787.77000000002</v>
      </c>
      <c r="G195" s="121">
        <f t="shared" si="3"/>
        <v>0</v>
      </c>
      <c r="H195" s="122">
        <v>143787.77000000002</v>
      </c>
      <c r="I195" s="123">
        <v>143787.77000000002</v>
      </c>
      <c r="J195" s="123">
        <v>0</v>
      </c>
      <c r="K195" s="123" t="s">
        <v>1816</v>
      </c>
      <c r="L195" s="124"/>
      <c r="M195" s="125"/>
      <c r="N195" s="106"/>
      <c r="O195" s="106"/>
      <c r="P195" s="106"/>
    </row>
    <row r="196" spans="1:16" s="133" customFormat="1" ht="13.9" customHeight="1" x14ac:dyDescent="0.25">
      <c r="A196" s="126">
        <v>43891</v>
      </c>
      <c r="B196" s="117">
        <v>25061333</v>
      </c>
      <c r="C196" s="127" t="s">
        <v>837</v>
      </c>
      <c r="D196" s="128" t="s">
        <v>23</v>
      </c>
      <c r="E196" s="129" t="s">
        <v>9</v>
      </c>
      <c r="F196" s="121">
        <v>139804.81</v>
      </c>
      <c r="G196" s="121">
        <f t="shared" si="3"/>
        <v>0</v>
      </c>
      <c r="H196" s="122">
        <v>139804.81</v>
      </c>
      <c r="I196" s="123">
        <v>139804.81</v>
      </c>
      <c r="J196" s="123">
        <v>0</v>
      </c>
      <c r="K196" s="123" t="s">
        <v>1816</v>
      </c>
      <c r="L196" s="124"/>
      <c r="M196" s="125"/>
      <c r="N196" s="106"/>
      <c r="O196" s="106"/>
      <c r="P196" s="106"/>
    </row>
    <row r="197" spans="1:16" s="133" customFormat="1" ht="13.9" customHeight="1" x14ac:dyDescent="0.25">
      <c r="A197" s="116">
        <v>43556</v>
      </c>
      <c r="B197" s="117">
        <v>7938164</v>
      </c>
      <c r="C197" s="127" t="s">
        <v>1976</v>
      </c>
      <c r="D197" s="128" t="s">
        <v>33</v>
      </c>
      <c r="E197" s="129" t="s">
        <v>12</v>
      </c>
      <c r="F197" s="121">
        <v>127582.23</v>
      </c>
      <c r="G197" s="121">
        <f t="shared" si="3"/>
        <v>0</v>
      </c>
      <c r="H197" s="122">
        <v>127582.23</v>
      </c>
      <c r="I197" s="123">
        <v>127582.23</v>
      </c>
      <c r="J197" s="123">
        <v>0</v>
      </c>
      <c r="K197" s="123" t="s">
        <v>1816</v>
      </c>
      <c r="L197" s="124"/>
      <c r="M197" s="125"/>
      <c r="N197" s="106"/>
      <c r="O197" s="106"/>
      <c r="P197" s="106"/>
    </row>
    <row r="198" spans="1:16" s="133" customFormat="1" ht="13.9" customHeight="1" x14ac:dyDescent="0.25">
      <c r="A198" s="116">
        <v>43678</v>
      </c>
      <c r="B198" s="117">
        <v>15090313</v>
      </c>
      <c r="C198" s="127" t="s">
        <v>1971</v>
      </c>
      <c r="D198" s="128" t="s">
        <v>40</v>
      </c>
      <c r="E198" s="129" t="s">
        <v>14</v>
      </c>
      <c r="F198" s="121">
        <v>89835.82</v>
      </c>
      <c r="G198" s="121">
        <f t="shared" si="3"/>
        <v>0</v>
      </c>
      <c r="H198" s="122">
        <v>89835.82</v>
      </c>
      <c r="I198" s="123">
        <v>0</v>
      </c>
      <c r="J198" s="123">
        <v>89835.82</v>
      </c>
      <c r="K198" s="123" t="s">
        <v>1816</v>
      </c>
      <c r="L198" s="124"/>
      <c r="M198" s="125"/>
      <c r="N198" s="106"/>
      <c r="O198" s="106"/>
      <c r="P198" s="106"/>
    </row>
    <row r="199" spans="1:16" s="133" customFormat="1" ht="13.9" customHeight="1" x14ac:dyDescent="0.25">
      <c r="A199" s="126">
        <v>43831</v>
      </c>
      <c r="B199" s="117">
        <v>14372370</v>
      </c>
      <c r="C199" s="127" t="s">
        <v>159</v>
      </c>
      <c r="D199" s="128" t="s">
        <v>23</v>
      </c>
      <c r="E199" s="129" t="s">
        <v>9</v>
      </c>
      <c r="F199" s="121">
        <v>78928</v>
      </c>
      <c r="G199" s="121">
        <f t="shared" si="3"/>
        <v>0</v>
      </c>
      <c r="H199" s="122">
        <v>78928</v>
      </c>
      <c r="I199" s="123">
        <v>78928</v>
      </c>
      <c r="J199" s="123">
        <v>0</v>
      </c>
      <c r="K199" s="123" t="s">
        <v>1816</v>
      </c>
      <c r="L199" s="124"/>
      <c r="M199" s="125"/>
      <c r="N199" s="106"/>
      <c r="O199" s="106"/>
      <c r="P199" s="106"/>
    </row>
    <row r="200" spans="1:16" s="133" customFormat="1" ht="13.9" customHeight="1" x14ac:dyDescent="0.25">
      <c r="A200" s="126">
        <v>44166</v>
      </c>
      <c r="B200" s="117">
        <v>12303355</v>
      </c>
      <c r="C200" s="127" t="s">
        <v>1775</v>
      </c>
      <c r="D200" s="128" t="s">
        <v>25</v>
      </c>
      <c r="E200" s="129" t="s">
        <v>12</v>
      </c>
      <c r="F200" s="121">
        <v>66965.48</v>
      </c>
      <c r="G200" s="121">
        <f t="shared" si="3"/>
        <v>0</v>
      </c>
      <c r="H200" s="122">
        <v>66965.48</v>
      </c>
      <c r="I200" s="123">
        <v>66965.48</v>
      </c>
      <c r="J200" s="123">
        <v>0</v>
      </c>
      <c r="K200" s="123" t="s">
        <v>1816</v>
      </c>
      <c r="L200" s="124"/>
      <c r="M200" s="125"/>
      <c r="N200" s="106"/>
      <c r="O200" s="106"/>
      <c r="P200" s="106"/>
    </row>
    <row r="201" spans="1:16" s="133" customFormat="1" ht="13.9" customHeight="1" x14ac:dyDescent="0.25">
      <c r="A201" s="126">
        <v>43891</v>
      </c>
      <c r="B201" s="117">
        <v>14568400</v>
      </c>
      <c r="C201" s="127" t="s">
        <v>835</v>
      </c>
      <c r="D201" s="128" t="s">
        <v>30</v>
      </c>
      <c r="E201" s="129" t="s">
        <v>18</v>
      </c>
      <c r="F201" s="121">
        <v>62132.85</v>
      </c>
      <c r="G201" s="121">
        <f t="shared" si="3"/>
        <v>0</v>
      </c>
      <c r="H201" s="122">
        <v>62132.85</v>
      </c>
      <c r="I201" s="123">
        <v>62132.85</v>
      </c>
      <c r="J201" s="123">
        <v>0</v>
      </c>
      <c r="K201" s="123" t="s">
        <v>1816</v>
      </c>
      <c r="L201" s="124"/>
      <c r="M201" s="125"/>
      <c r="N201" s="106"/>
      <c r="O201" s="106"/>
      <c r="P201" s="106"/>
    </row>
    <row r="202" spans="1:16" s="133" customFormat="1" ht="13.9" customHeight="1" x14ac:dyDescent="0.25">
      <c r="A202" s="116">
        <v>43241</v>
      </c>
      <c r="B202" s="117">
        <v>4860166</v>
      </c>
      <c r="C202" s="118" t="s">
        <v>1975</v>
      </c>
      <c r="D202" s="119" t="s">
        <v>17</v>
      </c>
      <c r="E202" s="120" t="s">
        <v>18</v>
      </c>
      <c r="F202" s="121">
        <v>40000</v>
      </c>
      <c r="G202" s="121">
        <f t="shared" si="3"/>
        <v>0</v>
      </c>
      <c r="H202" s="122">
        <v>40000</v>
      </c>
      <c r="I202" s="123">
        <v>40000</v>
      </c>
      <c r="J202" s="123">
        <v>0</v>
      </c>
      <c r="K202" s="123" t="s">
        <v>1816</v>
      </c>
      <c r="L202" s="124"/>
      <c r="M202" s="125"/>
      <c r="N202" s="106"/>
      <c r="O202" s="106"/>
      <c r="P202" s="106"/>
    </row>
    <row r="203" spans="1:16" s="133" customFormat="1" ht="13.9" customHeight="1" x14ac:dyDescent="0.25">
      <c r="A203" s="116">
        <v>42490</v>
      </c>
      <c r="B203" s="117">
        <v>16724603</v>
      </c>
      <c r="C203" s="118" t="s">
        <v>1977</v>
      </c>
      <c r="D203" s="119" t="s">
        <v>40</v>
      </c>
      <c r="E203" s="120" t="s">
        <v>14</v>
      </c>
      <c r="F203" s="121">
        <v>8895.07</v>
      </c>
      <c r="G203" s="121">
        <f t="shared" si="3"/>
        <v>0</v>
      </c>
      <c r="H203" s="122">
        <v>8895.07</v>
      </c>
      <c r="I203" s="123">
        <v>8895.07</v>
      </c>
      <c r="J203" s="123">
        <v>0</v>
      </c>
      <c r="K203" s="123" t="s">
        <v>1816</v>
      </c>
      <c r="L203" s="124"/>
      <c r="M203" s="125"/>
      <c r="N203" s="106"/>
      <c r="O203" s="106"/>
      <c r="P203" s="106"/>
    </row>
    <row r="204" spans="1:16" s="133" customFormat="1" ht="13.9" customHeight="1" x14ac:dyDescent="0.25">
      <c r="A204" s="116">
        <v>40390</v>
      </c>
      <c r="B204" s="117">
        <v>12952595</v>
      </c>
      <c r="C204" s="118" t="s">
        <v>1978</v>
      </c>
      <c r="D204" s="119" t="s">
        <v>37</v>
      </c>
      <c r="E204" s="120" t="s">
        <v>9</v>
      </c>
      <c r="F204" s="121">
        <v>6594.72</v>
      </c>
      <c r="G204" s="121">
        <f t="shared" si="3"/>
        <v>0</v>
      </c>
      <c r="H204" s="122">
        <v>6594.72</v>
      </c>
      <c r="I204" s="123">
        <v>6594.72</v>
      </c>
      <c r="J204" s="123">
        <v>0</v>
      </c>
      <c r="K204" s="123" t="s">
        <v>1816</v>
      </c>
      <c r="L204" s="124"/>
      <c r="M204" s="125"/>
      <c r="N204" s="106"/>
      <c r="O204" s="106"/>
      <c r="P204" s="106"/>
    </row>
    <row r="205" spans="1:16" s="133" customFormat="1" ht="13.9" customHeight="1" x14ac:dyDescent="0.25">
      <c r="A205" s="116">
        <v>43141</v>
      </c>
      <c r="B205" s="119">
        <v>21186467</v>
      </c>
      <c r="C205" s="118" t="s">
        <v>1979</v>
      </c>
      <c r="D205" s="119" t="s">
        <v>6</v>
      </c>
      <c r="E205" s="120" t="s">
        <v>7</v>
      </c>
      <c r="F205" s="121">
        <v>6686.91</v>
      </c>
      <c r="G205" s="121">
        <f t="shared" si="3"/>
        <v>0</v>
      </c>
      <c r="H205" s="122">
        <v>6686.91</v>
      </c>
      <c r="I205" s="123">
        <v>6686.91</v>
      </c>
      <c r="J205" s="123">
        <v>0</v>
      </c>
      <c r="K205" s="123" t="s">
        <v>1816</v>
      </c>
      <c r="L205" s="124"/>
      <c r="M205" s="125"/>
      <c r="N205" s="106"/>
      <c r="O205" s="106"/>
      <c r="P205" s="106"/>
    </row>
    <row r="206" spans="1:16" s="133" customFormat="1" ht="13.9" customHeight="1" x14ac:dyDescent="0.25">
      <c r="A206" s="116">
        <v>43027</v>
      </c>
      <c r="B206" s="117">
        <v>15185990</v>
      </c>
      <c r="C206" s="118" t="s">
        <v>1980</v>
      </c>
      <c r="D206" s="119" t="s">
        <v>6</v>
      </c>
      <c r="E206" s="120" t="s">
        <v>7</v>
      </c>
      <c r="F206" s="121">
        <v>3926.4</v>
      </c>
      <c r="G206" s="121">
        <f t="shared" si="3"/>
        <v>0</v>
      </c>
      <c r="H206" s="122">
        <v>3926.4</v>
      </c>
      <c r="I206" s="123">
        <v>3926.4</v>
      </c>
      <c r="J206" s="123">
        <v>0</v>
      </c>
      <c r="K206" s="123" t="s">
        <v>1816</v>
      </c>
      <c r="L206" s="124"/>
      <c r="M206" s="125"/>
      <c r="N206" s="106"/>
      <c r="O206" s="106"/>
      <c r="P206" s="106"/>
    </row>
    <row r="207" spans="1:16" s="133" customFormat="1" ht="13.9" customHeight="1" x14ac:dyDescent="0.25">
      <c r="A207" s="116">
        <v>42338</v>
      </c>
      <c r="B207" s="117">
        <v>15318751</v>
      </c>
      <c r="C207" s="118" t="s">
        <v>1981</v>
      </c>
      <c r="D207" s="119" t="s">
        <v>6</v>
      </c>
      <c r="E207" s="120" t="s">
        <v>7</v>
      </c>
      <c r="F207" s="121">
        <v>2228.06</v>
      </c>
      <c r="G207" s="121">
        <f t="shared" si="3"/>
        <v>0</v>
      </c>
      <c r="H207" s="122">
        <v>2228.06</v>
      </c>
      <c r="I207" s="123">
        <v>2228.06</v>
      </c>
      <c r="J207" s="123">
        <v>0</v>
      </c>
      <c r="K207" s="123" t="s">
        <v>1816</v>
      </c>
      <c r="L207" s="124"/>
      <c r="M207" s="125"/>
      <c r="N207" s="106"/>
      <c r="O207" s="106"/>
      <c r="P207" s="106"/>
    </row>
    <row r="208" spans="1:16" s="133" customFormat="1" ht="13.9" customHeight="1" x14ac:dyDescent="0.25">
      <c r="A208" s="126">
        <v>44075</v>
      </c>
      <c r="B208" s="117">
        <v>16902817</v>
      </c>
      <c r="C208" s="127" t="s">
        <v>1436</v>
      </c>
      <c r="D208" s="128" t="s">
        <v>10</v>
      </c>
      <c r="E208" s="129" t="s">
        <v>7</v>
      </c>
      <c r="F208" s="121">
        <v>2043.72</v>
      </c>
      <c r="G208" s="121">
        <f t="shared" si="3"/>
        <v>0</v>
      </c>
      <c r="H208" s="122">
        <v>2043.72</v>
      </c>
      <c r="I208" s="123">
        <v>2043.72</v>
      </c>
      <c r="J208" s="123">
        <v>0</v>
      </c>
      <c r="K208" s="123" t="s">
        <v>1816</v>
      </c>
      <c r="L208" s="124"/>
      <c r="M208" s="125"/>
      <c r="N208" s="106"/>
      <c r="O208" s="106"/>
      <c r="P208" s="106"/>
    </row>
    <row r="209" spans="1:16" s="133" customFormat="1" ht="13.9" customHeight="1" x14ac:dyDescent="0.25">
      <c r="A209" s="116">
        <v>42429</v>
      </c>
      <c r="B209" s="137">
        <v>20384443</v>
      </c>
      <c r="C209" s="118" t="s">
        <v>1982</v>
      </c>
      <c r="D209" s="119" t="s">
        <v>6</v>
      </c>
      <c r="E209" s="120" t="s">
        <v>7</v>
      </c>
      <c r="F209" s="121">
        <v>1720.04</v>
      </c>
      <c r="G209" s="121">
        <f t="shared" si="3"/>
        <v>0</v>
      </c>
      <c r="H209" s="122">
        <v>1720.04</v>
      </c>
      <c r="I209" s="123">
        <v>1720.04</v>
      </c>
      <c r="J209" s="123">
        <v>0</v>
      </c>
      <c r="K209" s="123" t="s">
        <v>1816</v>
      </c>
      <c r="L209" s="124"/>
      <c r="M209" s="125"/>
      <c r="N209" s="106"/>
      <c r="O209" s="106"/>
      <c r="P209" s="106"/>
    </row>
    <row r="210" spans="1:16" s="133" customFormat="1" ht="13.9" customHeight="1" x14ac:dyDescent="0.25">
      <c r="A210" s="116">
        <v>42035</v>
      </c>
      <c r="B210" s="117">
        <v>14114155</v>
      </c>
      <c r="C210" s="118" t="s">
        <v>1983</v>
      </c>
      <c r="D210" s="119" t="s">
        <v>6</v>
      </c>
      <c r="E210" s="120" t="s">
        <v>7</v>
      </c>
      <c r="F210" s="121">
        <v>884.53</v>
      </c>
      <c r="G210" s="121">
        <f t="shared" si="3"/>
        <v>0</v>
      </c>
      <c r="H210" s="122">
        <v>884.53</v>
      </c>
      <c r="I210" s="123">
        <v>884.53</v>
      </c>
      <c r="J210" s="123">
        <v>0</v>
      </c>
      <c r="K210" s="123" t="s">
        <v>1816</v>
      </c>
      <c r="L210" s="124"/>
      <c r="M210" s="125"/>
      <c r="N210" s="106"/>
      <c r="O210" s="106"/>
      <c r="P210" s="106"/>
    </row>
    <row r="211" spans="1:16" s="133" customFormat="1" ht="13.9" customHeight="1" x14ac:dyDescent="0.25">
      <c r="A211" s="116">
        <v>42947</v>
      </c>
      <c r="B211" s="117">
        <v>13280868</v>
      </c>
      <c r="C211" s="118" t="s">
        <v>1984</v>
      </c>
      <c r="D211" s="119" t="s">
        <v>6</v>
      </c>
      <c r="E211" s="120" t="s">
        <v>7</v>
      </c>
      <c r="F211" s="121">
        <v>740.59</v>
      </c>
      <c r="G211" s="121">
        <f t="shared" si="3"/>
        <v>0</v>
      </c>
      <c r="H211" s="122">
        <v>740.59</v>
      </c>
      <c r="I211" s="123">
        <v>0</v>
      </c>
      <c r="J211" s="123">
        <v>740.59</v>
      </c>
      <c r="K211" s="123" t="s">
        <v>1816</v>
      </c>
      <c r="L211" s="124"/>
      <c r="M211" s="125"/>
      <c r="N211" s="106"/>
      <c r="O211" s="106"/>
      <c r="P211" s="106"/>
    </row>
    <row r="212" spans="1:16" s="133" customFormat="1" ht="13.9" customHeight="1" x14ac:dyDescent="0.25">
      <c r="A212" s="116">
        <v>43709</v>
      </c>
      <c r="B212" s="117">
        <v>12264321</v>
      </c>
      <c r="C212" s="127" t="s">
        <v>1985</v>
      </c>
      <c r="D212" s="128" t="s">
        <v>6</v>
      </c>
      <c r="E212" s="129" t="s">
        <v>7</v>
      </c>
      <c r="F212" s="121">
        <v>517.78</v>
      </c>
      <c r="G212" s="121">
        <f t="shared" si="3"/>
        <v>0</v>
      </c>
      <c r="H212" s="122">
        <v>517.78</v>
      </c>
      <c r="I212" s="123">
        <v>517.78</v>
      </c>
      <c r="J212" s="123">
        <v>0</v>
      </c>
      <c r="K212" s="123" t="s">
        <v>1816</v>
      </c>
      <c r="L212" s="124"/>
      <c r="M212" s="125"/>
      <c r="N212" s="106"/>
      <c r="O212" s="106"/>
      <c r="P212" s="106"/>
    </row>
    <row r="213" spans="1:16" s="133" customFormat="1" ht="13.9" customHeight="1" x14ac:dyDescent="0.25">
      <c r="A213" s="116">
        <v>42094</v>
      </c>
      <c r="B213" s="117">
        <v>11090900</v>
      </c>
      <c r="C213" s="118" t="s">
        <v>1987</v>
      </c>
      <c r="D213" s="119" t="s">
        <v>39</v>
      </c>
      <c r="E213" s="120" t="s">
        <v>14</v>
      </c>
      <c r="F213" s="121">
        <v>390.47</v>
      </c>
      <c r="G213" s="121">
        <f t="shared" si="3"/>
        <v>0</v>
      </c>
      <c r="H213" s="122">
        <v>390.47</v>
      </c>
      <c r="I213" s="123">
        <v>390.47</v>
      </c>
      <c r="J213" s="123">
        <v>0</v>
      </c>
      <c r="K213" s="123" t="s">
        <v>1816</v>
      </c>
      <c r="L213" s="124"/>
      <c r="M213" s="125"/>
      <c r="N213" s="106"/>
      <c r="O213" s="106"/>
      <c r="P213" s="106"/>
    </row>
    <row r="214" spans="1:16" s="133" customFormat="1" ht="13.9" customHeight="1" x14ac:dyDescent="0.25">
      <c r="A214" s="116">
        <v>43368</v>
      </c>
      <c r="B214" s="117">
        <v>18211810</v>
      </c>
      <c r="C214" s="118" t="s">
        <v>1986</v>
      </c>
      <c r="D214" s="119" t="s">
        <v>6</v>
      </c>
      <c r="E214" s="120" t="s">
        <v>7</v>
      </c>
      <c r="F214" s="121">
        <v>375.47</v>
      </c>
      <c r="G214" s="121">
        <f t="shared" si="3"/>
        <v>0</v>
      </c>
      <c r="H214" s="122">
        <v>375.47</v>
      </c>
      <c r="I214" s="123">
        <v>375.47</v>
      </c>
      <c r="J214" s="123">
        <v>0</v>
      </c>
      <c r="K214" s="123" t="s">
        <v>1816</v>
      </c>
      <c r="L214" s="124"/>
      <c r="M214" s="125"/>
      <c r="N214" s="106"/>
      <c r="O214" s="106"/>
      <c r="P214" s="106"/>
    </row>
    <row r="215" spans="1:16" s="133" customFormat="1" ht="13.9" customHeight="1" x14ac:dyDescent="0.25">
      <c r="A215" s="116">
        <v>43678</v>
      </c>
      <c r="B215" s="117">
        <v>19878181</v>
      </c>
      <c r="C215" s="127" t="s">
        <v>1988</v>
      </c>
      <c r="D215" s="128" t="s">
        <v>44</v>
      </c>
      <c r="E215" s="129" t="s">
        <v>7</v>
      </c>
      <c r="F215" s="121">
        <v>357.93</v>
      </c>
      <c r="G215" s="121">
        <f t="shared" si="3"/>
        <v>0</v>
      </c>
      <c r="H215" s="122">
        <v>357.93</v>
      </c>
      <c r="I215" s="123">
        <v>357.93</v>
      </c>
      <c r="J215" s="123">
        <v>0</v>
      </c>
      <c r="K215" s="123" t="s">
        <v>1816</v>
      </c>
      <c r="L215" s="124"/>
      <c r="M215" s="125"/>
      <c r="N215" s="106"/>
      <c r="O215" s="106"/>
      <c r="P215" s="106"/>
    </row>
    <row r="216" spans="1:16" s="133" customFormat="1" ht="13.9" customHeight="1" x14ac:dyDescent="0.25">
      <c r="A216" s="116">
        <v>42369</v>
      </c>
      <c r="B216" s="117">
        <v>18537451</v>
      </c>
      <c r="C216" s="118" t="s">
        <v>1989</v>
      </c>
      <c r="D216" s="119" t="s">
        <v>6</v>
      </c>
      <c r="E216" s="120" t="s">
        <v>7</v>
      </c>
      <c r="F216" s="121">
        <v>337.38</v>
      </c>
      <c r="G216" s="121">
        <f t="shared" si="3"/>
        <v>0</v>
      </c>
      <c r="H216" s="122">
        <v>337.38</v>
      </c>
      <c r="I216" s="123">
        <v>337.38</v>
      </c>
      <c r="J216" s="123">
        <v>0</v>
      </c>
      <c r="K216" s="123" t="s">
        <v>1816</v>
      </c>
      <c r="L216" s="124"/>
      <c r="M216" s="125"/>
      <c r="N216" s="106"/>
      <c r="O216" s="106"/>
      <c r="P216" s="106"/>
    </row>
    <row r="217" spans="1:16" s="133" customFormat="1" ht="13.9" customHeight="1" x14ac:dyDescent="0.25">
      <c r="A217" s="116">
        <v>42825</v>
      </c>
      <c r="B217" s="117">
        <v>17467727</v>
      </c>
      <c r="C217" s="118" t="s">
        <v>1902</v>
      </c>
      <c r="D217" s="119" t="s">
        <v>6</v>
      </c>
      <c r="E217" s="120" t="s">
        <v>7</v>
      </c>
      <c r="F217" s="121">
        <v>297.54000000000002</v>
      </c>
      <c r="G217" s="121">
        <f t="shared" si="3"/>
        <v>0</v>
      </c>
      <c r="H217" s="122">
        <v>297.54000000000002</v>
      </c>
      <c r="I217" s="123">
        <v>297.54000000000002</v>
      </c>
      <c r="J217" s="123">
        <v>0</v>
      </c>
      <c r="K217" s="123" t="s">
        <v>1816</v>
      </c>
      <c r="L217" s="124"/>
      <c r="M217" s="125"/>
      <c r="N217" s="106"/>
      <c r="O217" s="106"/>
      <c r="P217" s="106"/>
    </row>
    <row r="218" spans="1:16" s="133" customFormat="1" ht="13.9" customHeight="1" x14ac:dyDescent="0.25">
      <c r="A218" s="116">
        <v>40335</v>
      </c>
      <c r="B218" s="117">
        <v>14515347</v>
      </c>
      <c r="C218" s="118" t="s">
        <v>1991</v>
      </c>
      <c r="D218" s="119" t="s">
        <v>23</v>
      </c>
      <c r="E218" s="120" t="s">
        <v>9</v>
      </c>
      <c r="F218" s="121">
        <v>205.9</v>
      </c>
      <c r="G218" s="121">
        <f t="shared" si="3"/>
        <v>0</v>
      </c>
      <c r="H218" s="122">
        <v>205.9</v>
      </c>
      <c r="I218" s="123">
        <v>205.9</v>
      </c>
      <c r="J218" s="123">
        <v>0</v>
      </c>
      <c r="K218" s="123" t="s">
        <v>1816</v>
      </c>
      <c r="L218" s="124"/>
      <c r="M218" s="125"/>
      <c r="N218" s="106"/>
      <c r="O218" s="106"/>
      <c r="P218" s="106"/>
    </row>
    <row r="219" spans="1:16" s="133" customFormat="1" ht="13.9" customHeight="1" x14ac:dyDescent="0.25">
      <c r="A219" s="116">
        <v>41182</v>
      </c>
      <c r="B219" s="117">
        <v>17868456</v>
      </c>
      <c r="C219" s="118" t="s">
        <v>1990</v>
      </c>
      <c r="D219" s="119" t="s">
        <v>10</v>
      </c>
      <c r="E219" s="120" t="s">
        <v>7</v>
      </c>
      <c r="F219" s="121">
        <v>192.59</v>
      </c>
      <c r="G219" s="121">
        <f t="shared" si="3"/>
        <v>0</v>
      </c>
      <c r="H219" s="122">
        <v>192.59</v>
      </c>
      <c r="I219" s="123">
        <v>0</v>
      </c>
      <c r="J219" s="123">
        <v>192.59</v>
      </c>
      <c r="K219" s="123" t="s">
        <v>1816</v>
      </c>
      <c r="L219" s="124"/>
      <c r="M219" s="125"/>
      <c r="N219" s="106"/>
      <c r="O219" s="106"/>
      <c r="P219" s="106"/>
    </row>
    <row r="220" spans="1:16" s="133" customFormat="1" ht="13.9" customHeight="1" x14ac:dyDescent="0.25">
      <c r="A220" s="126">
        <v>43952</v>
      </c>
      <c r="B220" s="117">
        <v>20309753</v>
      </c>
      <c r="C220" s="127" t="s">
        <v>2013</v>
      </c>
      <c r="D220" s="128" t="s">
        <v>44</v>
      </c>
      <c r="E220" s="129" t="s">
        <v>7</v>
      </c>
      <c r="F220" s="121">
        <v>193.6</v>
      </c>
      <c r="G220" s="121">
        <f t="shared" si="3"/>
        <v>0</v>
      </c>
      <c r="H220" s="122">
        <v>193.6</v>
      </c>
      <c r="I220" s="123">
        <v>193.6</v>
      </c>
      <c r="J220" s="123">
        <v>0</v>
      </c>
      <c r="K220" s="123" t="s">
        <v>1816</v>
      </c>
      <c r="L220" s="124"/>
      <c r="M220" s="125"/>
      <c r="N220" s="106"/>
      <c r="O220" s="106"/>
      <c r="P220" s="106"/>
    </row>
    <row r="221" spans="1:16" s="133" customFormat="1" ht="13.9" customHeight="1" x14ac:dyDescent="0.25">
      <c r="A221" s="116">
        <v>42094</v>
      </c>
      <c r="B221" s="117">
        <v>9071500</v>
      </c>
      <c r="C221" s="118" t="s">
        <v>1992</v>
      </c>
      <c r="D221" s="119" t="s">
        <v>30</v>
      </c>
      <c r="E221" s="120" t="s">
        <v>18</v>
      </c>
      <c r="F221" s="121">
        <v>188.14000000000001</v>
      </c>
      <c r="G221" s="121">
        <f t="shared" si="3"/>
        <v>0</v>
      </c>
      <c r="H221" s="122">
        <v>188.14</v>
      </c>
      <c r="I221" s="123">
        <v>188.14</v>
      </c>
      <c r="J221" s="123">
        <v>0</v>
      </c>
      <c r="K221" s="123" t="s">
        <v>1816</v>
      </c>
      <c r="L221" s="124"/>
      <c r="M221" s="125"/>
      <c r="N221" s="106"/>
      <c r="O221" s="106"/>
      <c r="P221" s="106"/>
    </row>
    <row r="222" spans="1:16" s="133" customFormat="1" ht="13.9" customHeight="1" x14ac:dyDescent="0.25">
      <c r="A222" s="116">
        <v>43007</v>
      </c>
      <c r="B222" s="117">
        <v>9407387</v>
      </c>
      <c r="C222" s="118" t="s">
        <v>1994</v>
      </c>
      <c r="D222" s="119" t="s">
        <v>39</v>
      </c>
      <c r="E222" s="120" t="s">
        <v>14</v>
      </c>
      <c r="F222" s="121">
        <v>179.95000000000002</v>
      </c>
      <c r="G222" s="121">
        <f t="shared" si="3"/>
        <v>0</v>
      </c>
      <c r="H222" s="122">
        <v>179.95</v>
      </c>
      <c r="I222" s="123">
        <v>179.95</v>
      </c>
      <c r="J222" s="123">
        <v>0</v>
      </c>
      <c r="K222" s="123" t="s">
        <v>1816</v>
      </c>
      <c r="L222" s="124"/>
      <c r="M222" s="125"/>
      <c r="N222" s="106"/>
      <c r="O222" s="106"/>
      <c r="P222" s="106"/>
    </row>
    <row r="223" spans="1:16" s="133" customFormat="1" ht="13.9" customHeight="1" x14ac:dyDescent="0.25">
      <c r="A223" s="116">
        <v>42583</v>
      </c>
      <c r="B223" s="117">
        <v>6049432</v>
      </c>
      <c r="C223" s="118" t="s">
        <v>1993</v>
      </c>
      <c r="D223" s="119" t="s">
        <v>11</v>
      </c>
      <c r="E223" s="120" t="s">
        <v>12</v>
      </c>
      <c r="F223" s="121">
        <v>167.39</v>
      </c>
      <c r="G223" s="121">
        <f t="shared" ref="G223:G261" si="4">+H223-F223</f>
        <v>0</v>
      </c>
      <c r="H223" s="122">
        <v>167.39</v>
      </c>
      <c r="I223" s="123">
        <v>0</v>
      </c>
      <c r="J223" s="123">
        <v>167.39</v>
      </c>
      <c r="K223" s="123" t="s">
        <v>1816</v>
      </c>
      <c r="L223" s="124"/>
      <c r="M223" s="125"/>
      <c r="N223" s="106"/>
      <c r="O223" s="106"/>
      <c r="P223" s="106"/>
    </row>
    <row r="224" spans="1:16" s="133" customFormat="1" ht="13.9" customHeight="1" x14ac:dyDescent="0.25">
      <c r="A224" s="116">
        <v>42460</v>
      </c>
      <c r="B224" s="117">
        <v>18714684</v>
      </c>
      <c r="C224" s="118" t="s">
        <v>1995</v>
      </c>
      <c r="D224" s="119" t="s">
        <v>6</v>
      </c>
      <c r="E224" s="120" t="s">
        <v>7</v>
      </c>
      <c r="F224" s="121">
        <v>150.6</v>
      </c>
      <c r="G224" s="121">
        <f t="shared" si="4"/>
        <v>0</v>
      </c>
      <c r="H224" s="122">
        <v>150.6</v>
      </c>
      <c r="I224" s="123">
        <v>150.6</v>
      </c>
      <c r="J224" s="123">
        <v>0</v>
      </c>
      <c r="K224" s="123" t="s">
        <v>1816</v>
      </c>
      <c r="L224" s="124"/>
      <c r="M224" s="125"/>
      <c r="N224" s="106"/>
      <c r="O224" s="106"/>
      <c r="P224" s="106"/>
    </row>
    <row r="225" spans="1:16" s="133" customFormat="1" ht="13.9" customHeight="1" x14ac:dyDescent="0.25">
      <c r="A225" s="116">
        <v>42278</v>
      </c>
      <c r="B225" s="117">
        <v>19444101</v>
      </c>
      <c r="C225" s="118" t="s">
        <v>1996</v>
      </c>
      <c r="D225" s="119" t="s">
        <v>6</v>
      </c>
      <c r="E225" s="120" t="s">
        <v>7</v>
      </c>
      <c r="F225" s="121">
        <v>150.02000000000001</v>
      </c>
      <c r="G225" s="121">
        <f t="shared" si="4"/>
        <v>0</v>
      </c>
      <c r="H225" s="122">
        <v>150.02000000000001</v>
      </c>
      <c r="I225" s="123">
        <v>150.02000000000001</v>
      </c>
      <c r="J225" s="123">
        <v>0</v>
      </c>
      <c r="K225" s="123" t="s">
        <v>1816</v>
      </c>
      <c r="L225" s="124"/>
      <c r="M225" s="125"/>
      <c r="N225" s="106"/>
      <c r="O225" s="106"/>
      <c r="P225" s="106"/>
    </row>
    <row r="226" spans="1:16" s="133" customFormat="1" ht="13.9" customHeight="1" x14ac:dyDescent="0.25">
      <c r="A226" s="116">
        <v>42460</v>
      </c>
      <c r="B226" s="117">
        <v>18431796</v>
      </c>
      <c r="C226" s="118" t="s">
        <v>1997</v>
      </c>
      <c r="D226" s="119" t="s">
        <v>6</v>
      </c>
      <c r="E226" s="120" t="s">
        <v>7</v>
      </c>
      <c r="F226" s="121">
        <v>147.74</v>
      </c>
      <c r="G226" s="121">
        <f t="shared" si="4"/>
        <v>0</v>
      </c>
      <c r="H226" s="122">
        <v>147.74</v>
      </c>
      <c r="I226" s="123">
        <v>147.74</v>
      </c>
      <c r="J226" s="123">
        <v>0</v>
      </c>
      <c r="K226" s="123" t="s">
        <v>1816</v>
      </c>
      <c r="L226" s="124"/>
      <c r="M226" s="125"/>
      <c r="N226" s="106"/>
      <c r="O226" s="106"/>
      <c r="P226" s="106"/>
    </row>
    <row r="227" spans="1:16" s="133" customFormat="1" ht="13.9" customHeight="1" x14ac:dyDescent="0.25">
      <c r="A227" s="116">
        <v>42369</v>
      </c>
      <c r="B227" s="117">
        <v>20047437</v>
      </c>
      <c r="C227" s="118" t="s">
        <v>1999</v>
      </c>
      <c r="D227" s="119" t="s">
        <v>23</v>
      </c>
      <c r="E227" s="120" t="s">
        <v>9</v>
      </c>
      <c r="F227" s="121">
        <v>132.75</v>
      </c>
      <c r="G227" s="121">
        <f t="shared" si="4"/>
        <v>0</v>
      </c>
      <c r="H227" s="122">
        <v>132.75</v>
      </c>
      <c r="I227" s="123">
        <v>132.75</v>
      </c>
      <c r="J227" s="123">
        <v>0</v>
      </c>
      <c r="K227" s="123" t="s">
        <v>1816</v>
      </c>
      <c r="L227" s="124"/>
      <c r="M227" s="125"/>
      <c r="N227" s="106"/>
      <c r="O227" s="106"/>
      <c r="P227" s="106"/>
    </row>
    <row r="228" spans="1:16" s="133" customFormat="1" ht="13.9" customHeight="1" x14ac:dyDescent="0.25">
      <c r="A228" s="116">
        <v>42429</v>
      </c>
      <c r="B228" s="117">
        <v>20177297</v>
      </c>
      <c r="C228" s="118" t="s">
        <v>1998</v>
      </c>
      <c r="D228" s="119" t="s">
        <v>6</v>
      </c>
      <c r="E228" s="120" t="s">
        <v>7</v>
      </c>
      <c r="F228" s="121">
        <v>128.32</v>
      </c>
      <c r="G228" s="121">
        <f t="shared" si="4"/>
        <v>0</v>
      </c>
      <c r="H228" s="122">
        <v>128.32</v>
      </c>
      <c r="I228" s="123">
        <v>0</v>
      </c>
      <c r="J228" s="123">
        <v>128.32</v>
      </c>
      <c r="K228" s="123" t="s">
        <v>1816</v>
      </c>
      <c r="L228" s="124"/>
      <c r="M228" s="125"/>
      <c r="N228" s="106"/>
      <c r="O228" s="106"/>
      <c r="P228" s="106"/>
    </row>
    <row r="229" spans="1:16" s="133" customFormat="1" ht="13.9" customHeight="1" x14ac:dyDescent="0.25">
      <c r="A229" s="116">
        <v>43191</v>
      </c>
      <c r="B229" s="137">
        <v>20516612</v>
      </c>
      <c r="C229" s="118" t="s">
        <v>2000</v>
      </c>
      <c r="D229" s="119" t="s">
        <v>10</v>
      </c>
      <c r="E229" s="120" t="s">
        <v>7</v>
      </c>
      <c r="F229" s="121">
        <v>112.47</v>
      </c>
      <c r="G229" s="121">
        <f t="shared" si="4"/>
        <v>0</v>
      </c>
      <c r="H229" s="122">
        <v>112.47</v>
      </c>
      <c r="I229" s="123">
        <v>112.47</v>
      </c>
      <c r="J229" s="123">
        <v>0</v>
      </c>
      <c r="K229" s="123" t="s">
        <v>1816</v>
      </c>
      <c r="L229" s="124"/>
      <c r="M229" s="125"/>
      <c r="N229" s="106"/>
      <c r="O229" s="106"/>
      <c r="P229" s="106"/>
    </row>
    <row r="230" spans="1:16" s="133" customFormat="1" ht="13.9" customHeight="1" x14ac:dyDescent="0.25">
      <c r="A230" s="116">
        <v>43525</v>
      </c>
      <c r="B230" s="117">
        <v>6691619</v>
      </c>
      <c r="C230" s="127" t="s">
        <v>2001</v>
      </c>
      <c r="D230" s="128" t="s">
        <v>19</v>
      </c>
      <c r="E230" s="129" t="s">
        <v>14</v>
      </c>
      <c r="F230" s="121">
        <v>80.45</v>
      </c>
      <c r="G230" s="121">
        <f t="shared" si="4"/>
        <v>0</v>
      </c>
      <c r="H230" s="122">
        <v>80.449999999999989</v>
      </c>
      <c r="I230" s="123">
        <v>80.449999999999989</v>
      </c>
      <c r="J230" s="123">
        <v>0</v>
      </c>
      <c r="K230" s="123" t="s">
        <v>1816</v>
      </c>
      <c r="L230" s="124"/>
      <c r="M230" s="125"/>
      <c r="N230" s="106"/>
      <c r="O230" s="106"/>
      <c r="P230" s="106"/>
    </row>
    <row r="231" spans="1:16" s="133" customFormat="1" ht="13.9" customHeight="1" x14ac:dyDescent="0.25">
      <c r="A231" s="126">
        <v>44075</v>
      </c>
      <c r="B231" s="117">
        <v>5516111</v>
      </c>
      <c r="C231" s="127" t="s">
        <v>2016</v>
      </c>
      <c r="D231" s="128" t="s">
        <v>23</v>
      </c>
      <c r="E231" s="129" t="s">
        <v>9</v>
      </c>
      <c r="F231" s="121">
        <v>58.47</v>
      </c>
      <c r="G231" s="121">
        <f t="shared" si="4"/>
        <v>0</v>
      </c>
      <c r="H231" s="122">
        <v>58.47</v>
      </c>
      <c r="I231" s="123">
        <v>58.47</v>
      </c>
      <c r="J231" s="123">
        <v>0</v>
      </c>
      <c r="K231" s="123" t="s">
        <v>1816</v>
      </c>
      <c r="L231" s="124"/>
      <c r="M231" s="125"/>
      <c r="N231" s="106"/>
      <c r="O231" s="106"/>
      <c r="P231" s="106"/>
    </row>
    <row r="232" spans="1:16" s="133" customFormat="1" ht="13.9" customHeight="1" x14ac:dyDescent="0.25">
      <c r="A232" s="116">
        <v>42278</v>
      </c>
      <c r="B232" s="117">
        <v>19568298</v>
      </c>
      <c r="C232" s="118" t="s">
        <v>2002</v>
      </c>
      <c r="D232" s="119" t="s">
        <v>6</v>
      </c>
      <c r="E232" s="120" t="s">
        <v>7</v>
      </c>
      <c r="F232" s="121">
        <v>56.21</v>
      </c>
      <c r="G232" s="121">
        <f t="shared" si="4"/>
        <v>0</v>
      </c>
      <c r="H232" s="122">
        <v>56.21</v>
      </c>
      <c r="I232" s="123">
        <v>56.21</v>
      </c>
      <c r="J232" s="123">
        <v>0</v>
      </c>
      <c r="K232" s="123" t="s">
        <v>1816</v>
      </c>
      <c r="L232" s="124"/>
      <c r="M232" s="125"/>
      <c r="N232" s="106"/>
      <c r="O232" s="106"/>
      <c r="P232" s="106"/>
    </row>
    <row r="233" spans="1:16" s="133" customFormat="1" ht="13.9" customHeight="1" x14ac:dyDescent="0.25">
      <c r="A233" s="116">
        <v>43525</v>
      </c>
      <c r="B233" s="117">
        <v>16630334</v>
      </c>
      <c r="C233" s="127" t="s">
        <v>2003</v>
      </c>
      <c r="D233" s="128" t="s">
        <v>10</v>
      </c>
      <c r="E233" s="129" t="s">
        <v>7</v>
      </c>
      <c r="F233" s="121">
        <v>53.47</v>
      </c>
      <c r="G233" s="121">
        <f t="shared" si="4"/>
        <v>0</v>
      </c>
      <c r="H233" s="122">
        <v>53.47</v>
      </c>
      <c r="I233" s="123">
        <v>53.47</v>
      </c>
      <c r="J233" s="123">
        <v>0</v>
      </c>
      <c r="K233" s="123" t="s">
        <v>1816</v>
      </c>
      <c r="L233" s="124"/>
      <c r="M233" s="125"/>
      <c r="N233" s="106"/>
      <c r="O233" s="106"/>
      <c r="P233" s="106"/>
    </row>
    <row r="234" spans="1:16" s="133" customFormat="1" ht="13.9" customHeight="1" x14ac:dyDescent="0.25">
      <c r="A234" s="116">
        <v>43525</v>
      </c>
      <c r="B234" s="117">
        <v>18344827</v>
      </c>
      <c r="C234" s="127" t="s">
        <v>2004</v>
      </c>
      <c r="D234" s="128" t="s">
        <v>6</v>
      </c>
      <c r="E234" s="129" t="s">
        <v>7</v>
      </c>
      <c r="F234" s="121">
        <v>52.1</v>
      </c>
      <c r="G234" s="121">
        <f t="shared" si="4"/>
        <v>0</v>
      </c>
      <c r="H234" s="122">
        <v>52.1</v>
      </c>
      <c r="I234" s="123">
        <v>52.1</v>
      </c>
      <c r="J234" s="123">
        <v>0</v>
      </c>
      <c r="K234" s="123" t="s">
        <v>1816</v>
      </c>
      <c r="L234" s="124"/>
      <c r="M234" s="125"/>
      <c r="N234" s="106"/>
      <c r="O234" s="106"/>
      <c r="P234" s="106"/>
    </row>
    <row r="235" spans="1:16" s="133" customFormat="1" ht="13.9" customHeight="1" x14ac:dyDescent="0.25">
      <c r="A235" s="116">
        <v>42795</v>
      </c>
      <c r="B235" s="117">
        <v>8917694</v>
      </c>
      <c r="C235" s="118" t="s">
        <v>1964</v>
      </c>
      <c r="D235" s="119" t="s">
        <v>34</v>
      </c>
      <c r="E235" s="120" t="s">
        <v>35</v>
      </c>
      <c r="F235" s="121">
        <v>51.4</v>
      </c>
      <c r="G235" s="121">
        <f t="shared" si="4"/>
        <v>0</v>
      </c>
      <c r="H235" s="122">
        <v>51.4</v>
      </c>
      <c r="I235" s="123">
        <v>51.4</v>
      </c>
      <c r="J235" s="123">
        <v>0</v>
      </c>
      <c r="K235" s="123" t="s">
        <v>1816</v>
      </c>
      <c r="L235" s="124"/>
      <c r="M235" s="125"/>
      <c r="N235" s="106"/>
      <c r="O235" s="106"/>
      <c r="P235" s="106"/>
    </row>
    <row r="236" spans="1:16" s="133" customFormat="1" ht="13.9" customHeight="1" x14ac:dyDescent="0.25">
      <c r="A236" s="116">
        <v>43525</v>
      </c>
      <c r="B236" s="117">
        <v>17025984</v>
      </c>
      <c r="C236" s="127" t="s">
        <v>2005</v>
      </c>
      <c r="D236" s="128" t="s">
        <v>10</v>
      </c>
      <c r="E236" s="129" t="s">
        <v>7</v>
      </c>
      <c r="F236" s="121">
        <v>43.65</v>
      </c>
      <c r="G236" s="121">
        <f t="shared" si="4"/>
        <v>0</v>
      </c>
      <c r="H236" s="122">
        <v>43.65</v>
      </c>
      <c r="I236" s="123">
        <v>0</v>
      </c>
      <c r="J236" s="123">
        <v>43.65</v>
      </c>
      <c r="K236" s="123" t="s">
        <v>1816</v>
      </c>
      <c r="L236" s="124"/>
      <c r="M236" s="125"/>
      <c r="N236" s="106"/>
      <c r="O236" s="106"/>
      <c r="P236" s="106"/>
    </row>
    <row r="237" spans="1:16" s="133" customFormat="1" ht="13.9" customHeight="1" x14ac:dyDescent="0.25">
      <c r="A237" s="116">
        <v>43586</v>
      </c>
      <c r="B237" s="117">
        <v>15101326</v>
      </c>
      <c r="C237" s="127" t="s">
        <v>2006</v>
      </c>
      <c r="D237" s="128" t="s">
        <v>19</v>
      </c>
      <c r="E237" s="129" t="s">
        <v>14</v>
      </c>
      <c r="F237" s="121">
        <v>43.03</v>
      </c>
      <c r="G237" s="121">
        <f t="shared" si="4"/>
        <v>0</v>
      </c>
      <c r="H237" s="122">
        <v>43.03</v>
      </c>
      <c r="I237" s="123">
        <v>0</v>
      </c>
      <c r="J237" s="123">
        <v>43.03</v>
      </c>
      <c r="K237" s="123" t="s">
        <v>1816</v>
      </c>
      <c r="L237" s="124"/>
      <c r="M237" s="125"/>
      <c r="N237" s="106"/>
      <c r="O237" s="106"/>
      <c r="P237" s="106"/>
    </row>
    <row r="238" spans="1:16" s="133" customFormat="1" ht="13.9" customHeight="1" x14ac:dyDescent="0.25">
      <c r="A238" s="126">
        <v>43745</v>
      </c>
      <c r="B238" s="117">
        <v>8952784</v>
      </c>
      <c r="C238" s="127" t="s">
        <v>2008</v>
      </c>
      <c r="D238" s="128" t="s">
        <v>44</v>
      </c>
      <c r="E238" s="129" t="s">
        <v>7</v>
      </c>
      <c r="F238" s="121">
        <v>42.07</v>
      </c>
      <c r="G238" s="121">
        <f t="shared" si="4"/>
        <v>0</v>
      </c>
      <c r="H238" s="122">
        <v>42.07</v>
      </c>
      <c r="I238" s="123">
        <v>42.07</v>
      </c>
      <c r="J238" s="123">
        <v>0</v>
      </c>
      <c r="K238" s="123" t="s">
        <v>1816</v>
      </c>
      <c r="L238" s="124"/>
      <c r="M238" s="125"/>
      <c r="N238" s="106"/>
      <c r="O238" s="106"/>
      <c r="P238" s="106"/>
    </row>
    <row r="239" spans="1:16" s="133" customFormat="1" ht="13.9" customHeight="1" x14ac:dyDescent="0.25">
      <c r="A239" s="126">
        <v>43831</v>
      </c>
      <c r="B239" s="117">
        <v>16942987</v>
      </c>
      <c r="C239" s="127" t="s">
        <v>2011</v>
      </c>
      <c r="D239" s="128" t="s">
        <v>11</v>
      </c>
      <c r="E239" s="129" t="s">
        <v>12</v>
      </c>
      <c r="F239" s="121">
        <v>78.12</v>
      </c>
      <c r="G239" s="121">
        <f t="shared" si="4"/>
        <v>0</v>
      </c>
      <c r="H239" s="122">
        <v>78.12</v>
      </c>
      <c r="I239" s="123">
        <v>0</v>
      </c>
      <c r="J239" s="123">
        <v>78.12</v>
      </c>
      <c r="K239" s="123" t="s">
        <v>1816</v>
      </c>
      <c r="L239" s="124"/>
      <c r="M239" s="125"/>
      <c r="N239" s="106"/>
      <c r="O239" s="106"/>
      <c r="P239" s="106"/>
    </row>
    <row r="240" spans="1:16" s="133" customFormat="1" ht="13.9" customHeight="1" x14ac:dyDescent="0.25">
      <c r="A240" s="116">
        <v>43647</v>
      </c>
      <c r="B240" s="117">
        <v>7702933</v>
      </c>
      <c r="C240" s="127" t="s">
        <v>2007</v>
      </c>
      <c r="D240" s="128" t="s">
        <v>44</v>
      </c>
      <c r="E240" s="129" t="s">
        <v>7</v>
      </c>
      <c r="F240" s="121">
        <v>40.81</v>
      </c>
      <c r="G240" s="121">
        <f t="shared" si="4"/>
        <v>0</v>
      </c>
      <c r="H240" s="122">
        <v>40.81</v>
      </c>
      <c r="I240" s="123">
        <v>0</v>
      </c>
      <c r="J240" s="123">
        <v>40.81</v>
      </c>
      <c r="K240" s="123" t="s">
        <v>1816</v>
      </c>
      <c r="L240" s="124"/>
      <c r="M240" s="125"/>
      <c r="N240" s="106"/>
      <c r="O240" s="106"/>
      <c r="P240" s="106"/>
    </row>
    <row r="241" spans="1:16" s="133" customFormat="1" ht="13.9" customHeight="1" x14ac:dyDescent="0.25">
      <c r="A241" s="126">
        <v>43745</v>
      </c>
      <c r="B241" s="117">
        <v>24365374</v>
      </c>
      <c r="C241" s="127" t="s">
        <v>2009</v>
      </c>
      <c r="D241" s="128" t="s">
        <v>44</v>
      </c>
      <c r="E241" s="129" t="s">
        <v>7</v>
      </c>
      <c r="F241" s="121">
        <v>34.72</v>
      </c>
      <c r="G241" s="121">
        <f t="shared" si="4"/>
        <v>0</v>
      </c>
      <c r="H241" s="122">
        <v>34.72</v>
      </c>
      <c r="I241" s="123">
        <v>0</v>
      </c>
      <c r="J241" s="123">
        <v>34.72</v>
      </c>
      <c r="K241" s="123" t="s">
        <v>1816</v>
      </c>
      <c r="L241" s="124"/>
      <c r="M241" s="125"/>
      <c r="N241" s="106"/>
      <c r="O241" s="106"/>
      <c r="P241" s="106"/>
    </row>
    <row r="242" spans="1:16" s="133" customFormat="1" ht="13.9" customHeight="1" x14ac:dyDescent="0.25">
      <c r="A242" s="116">
        <v>43448</v>
      </c>
      <c r="B242" s="117">
        <v>15942285</v>
      </c>
      <c r="C242" s="118" t="s">
        <v>1953</v>
      </c>
      <c r="D242" s="119" t="s">
        <v>23</v>
      </c>
      <c r="E242" s="120" t="s">
        <v>9</v>
      </c>
      <c r="F242" s="121">
        <v>30.43</v>
      </c>
      <c r="G242" s="121">
        <f t="shared" si="4"/>
        <v>0</v>
      </c>
      <c r="H242" s="122">
        <v>30.43</v>
      </c>
      <c r="I242" s="123">
        <v>0</v>
      </c>
      <c r="J242" s="123">
        <v>30.43</v>
      </c>
      <c r="K242" s="123" t="s">
        <v>1816</v>
      </c>
      <c r="L242" s="124"/>
      <c r="M242" s="125"/>
      <c r="N242" s="106"/>
      <c r="O242" s="106"/>
      <c r="P242" s="106"/>
    </row>
    <row r="243" spans="1:16" s="133" customFormat="1" ht="13.9" customHeight="1" x14ac:dyDescent="0.25">
      <c r="A243" s="126">
        <v>44075</v>
      </c>
      <c r="B243" s="117">
        <v>2565146</v>
      </c>
      <c r="C243" s="127" t="s">
        <v>2015</v>
      </c>
      <c r="D243" s="128" t="s">
        <v>23</v>
      </c>
      <c r="E243" s="129" t="s">
        <v>9</v>
      </c>
      <c r="F243" s="121">
        <v>20.7</v>
      </c>
      <c r="G243" s="121">
        <f t="shared" si="4"/>
        <v>0</v>
      </c>
      <c r="H243" s="122">
        <v>20.7</v>
      </c>
      <c r="I243" s="123">
        <v>20.7</v>
      </c>
      <c r="J243" s="123">
        <v>0</v>
      </c>
      <c r="K243" s="123" t="s">
        <v>1816</v>
      </c>
      <c r="L243" s="124"/>
      <c r="M243" s="125"/>
      <c r="N243" s="106"/>
      <c r="O243" s="106"/>
      <c r="P243" s="106"/>
    </row>
    <row r="244" spans="1:16" s="133" customFormat="1" ht="13.9" customHeight="1" x14ac:dyDescent="0.25">
      <c r="A244" s="126">
        <v>44075</v>
      </c>
      <c r="B244" s="117">
        <v>15174505</v>
      </c>
      <c r="C244" s="127" t="s">
        <v>2017</v>
      </c>
      <c r="D244" s="128" t="s">
        <v>17</v>
      </c>
      <c r="E244" s="129" t="s">
        <v>18</v>
      </c>
      <c r="F244" s="121">
        <v>18.95</v>
      </c>
      <c r="G244" s="121">
        <f t="shared" si="4"/>
        <v>0</v>
      </c>
      <c r="H244" s="122">
        <v>18.95</v>
      </c>
      <c r="I244" s="123">
        <v>0</v>
      </c>
      <c r="J244" s="123">
        <v>18.95</v>
      </c>
      <c r="K244" s="123" t="s">
        <v>1816</v>
      </c>
      <c r="L244" s="124"/>
      <c r="M244" s="125"/>
      <c r="N244" s="106"/>
      <c r="O244" s="106"/>
      <c r="P244" s="106"/>
    </row>
    <row r="245" spans="1:16" s="133" customFormat="1" ht="13.9" customHeight="1" x14ac:dyDescent="0.25">
      <c r="A245" s="126">
        <v>43983</v>
      </c>
      <c r="B245" s="117">
        <v>6503784</v>
      </c>
      <c r="C245" s="127" t="s">
        <v>2014</v>
      </c>
      <c r="D245" s="128" t="s">
        <v>25</v>
      </c>
      <c r="E245" s="129" t="s">
        <v>12</v>
      </c>
      <c r="F245" s="121">
        <v>16.350000000000001</v>
      </c>
      <c r="G245" s="121">
        <f t="shared" si="4"/>
        <v>0</v>
      </c>
      <c r="H245" s="122">
        <v>16.350000000000001</v>
      </c>
      <c r="I245" s="123">
        <v>16.350000000000001</v>
      </c>
      <c r="J245" s="123">
        <v>0</v>
      </c>
      <c r="K245" s="123" t="s">
        <v>1816</v>
      </c>
      <c r="L245" s="124"/>
      <c r="M245" s="125"/>
      <c r="N245" s="106"/>
      <c r="O245" s="106"/>
      <c r="P245" s="106"/>
    </row>
    <row r="246" spans="1:16" s="133" customFormat="1" ht="13.9" customHeight="1" x14ac:dyDescent="0.25">
      <c r="A246" s="126">
        <v>44075</v>
      </c>
      <c r="B246" s="117">
        <v>18302247</v>
      </c>
      <c r="C246" s="127" t="s">
        <v>2018</v>
      </c>
      <c r="D246" s="128" t="s">
        <v>23</v>
      </c>
      <c r="E246" s="129" t="s">
        <v>9</v>
      </c>
      <c r="F246" s="121">
        <v>11.94</v>
      </c>
      <c r="G246" s="121">
        <f t="shared" si="4"/>
        <v>0</v>
      </c>
      <c r="H246" s="122">
        <v>11.94</v>
      </c>
      <c r="I246" s="123">
        <v>11.94</v>
      </c>
      <c r="J246" s="123">
        <v>0</v>
      </c>
      <c r="K246" s="123" t="s">
        <v>1816</v>
      </c>
      <c r="L246" s="124"/>
      <c r="M246" s="125"/>
      <c r="N246" s="106"/>
      <c r="O246" s="106"/>
      <c r="P246" s="106"/>
    </row>
    <row r="247" spans="1:16" s="133" customFormat="1" ht="13.9" customHeight="1" x14ac:dyDescent="0.25">
      <c r="A247" s="126">
        <v>43831</v>
      </c>
      <c r="B247" s="117">
        <v>5786649</v>
      </c>
      <c r="C247" s="127" t="s">
        <v>2012</v>
      </c>
      <c r="D247" s="128" t="s">
        <v>23</v>
      </c>
      <c r="E247" s="129" t="s">
        <v>9</v>
      </c>
      <c r="F247" s="121">
        <v>0.79</v>
      </c>
      <c r="G247" s="121">
        <f t="shared" si="4"/>
        <v>0</v>
      </c>
      <c r="H247" s="122">
        <v>0.79</v>
      </c>
      <c r="I247" s="123">
        <v>0.79</v>
      </c>
      <c r="J247" s="123">
        <v>0</v>
      </c>
      <c r="K247" s="123" t="s">
        <v>1816</v>
      </c>
      <c r="L247" s="124"/>
      <c r="M247" s="125"/>
      <c r="N247" s="106"/>
      <c r="O247" s="106"/>
      <c r="P247" s="106"/>
    </row>
    <row r="248" spans="1:16" s="133" customFormat="1" ht="13.9" customHeight="1" x14ac:dyDescent="0.25">
      <c r="A248" s="126">
        <v>43770</v>
      </c>
      <c r="B248" s="117">
        <v>16078163</v>
      </c>
      <c r="C248" s="127" t="s">
        <v>1945</v>
      </c>
      <c r="D248" s="128" t="s">
        <v>11</v>
      </c>
      <c r="E248" s="129" t="s">
        <v>12</v>
      </c>
      <c r="F248" s="121">
        <v>0.05</v>
      </c>
      <c r="G248" s="121">
        <f t="shared" si="4"/>
        <v>0</v>
      </c>
      <c r="H248" s="122">
        <v>0.05</v>
      </c>
      <c r="I248" s="123">
        <v>0.05</v>
      </c>
      <c r="J248" s="123">
        <v>0</v>
      </c>
      <c r="K248" s="123" t="s">
        <v>1816</v>
      </c>
      <c r="L248" s="124"/>
      <c r="M248" s="125"/>
      <c r="N248" s="106"/>
      <c r="O248" s="106"/>
      <c r="P248" s="106"/>
    </row>
    <row r="249" spans="1:16" s="133" customFormat="1" ht="13.9" customHeight="1" x14ac:dyDescent="0.25">
      <c r="A249" s="126">
        <v>44105</v>
      </c>
      <c r="B249" s="117">
        <v>6002539</v>
      </c>
      <c r="C249" s="127" t="s">
        <v>1636</v>
      </c>
      <c r="D249" s="128" t="s">
        <v>23</v>
      </c>
      <c r="E249" s="129" t="s">
        <v>9</v>
      </c>
      <c r="F249" s="121">
        <v>0</v>
      </c>
      <c r="G249" s="121">
        <f t="shared" si="4"/>
        <v>0.01</v>
      </c>
      <c r="H249" s="122">
        <v>0.01</v>
      </c>
      <c r="I249" s="123">
        <v>0.01</v>
      </c>
      <c r="J249" s="123">
        <v>0</v>
      </c>
      <c r="K249" s="123" t="s">
        <v>1831</v>
      </c>
      <c r="L249" s="124"/>
      <c r="M249" s="125"/>
      <c r="N249" s="106"/>
      <c r="O249" s="106"/>
      <c r="P249" s="106"/>
    </row>
    <row r="250" spans="1:16" s="133" customFormat="1" ht="13.9" customHeight="1" x14ac:dyDescent="0.25">
      <c r="A250" s="126">
        <v>44197</v>
      </c>
      <c r="B250" s="117">
        <v>24026041</v>
      </c>
      <c r="C250" s="127" t="s">
        <v>2022</v>
      </c>
      <c r="D250" s="128" t="s">
        <v>38</v>
      </c>
      <c r="E250" s="129" t="s">
        <v>9</v>
      </c>
      <c r="F250" s="121">
        <v>2503149.9900000002</v>
      </c>
      <c r="G250" s="121">
        <f t="shared" si="4"/>
        <v>0</v>
      </c>
      <c r="H250" s="122">
        <v>2503149.9900000002</v>
      </c>
      <c r="I250" s="123">
        <v>2503149.9900000002</v>
      </c>
      <c r="J250" s="123">
        <v>0</v>
      </c>
      <c r="K250" s="123" t="s">
        <v>1816</v>
      </c>
      <c r="L250" s="124"/>
      <c r="M250" s="125"/>
      <c r="N250" s="106"/>
      <c r="O250" s="106"/>
      <c r="P250" s="106"/>
    </row>
    <row r="251" spans="1:16" s="133" customFormat="1" ht="13.9" customHeight="1" x14ac:dyDescent="0.25">
      <c r="A251" s="126">
        <v>44228</v>
      </c>
      <c r="B251" s="117">
        <v>1408148</v>
      </c>
      <c r="C251" s="127" t="s">
        <v>2141</v>
      </c>
      <c r="D251" s="128" t="s">
        <v>6</v>
      </c>
      <c r="E251" s="129" t="s">
        <v>7</v>
      </c>
      <c r="F251" s="121">
        <v>3175262.94</v>
      </c>
      <c r="G251" s="121">
        <f t="shared" si="4"/>
        <v>0</v>
      </c>
      <c r="H251" s="122">
        <v>3175262.94</v>
      </c>
      <c r="I251" s="123">
        <v>3175262.94</v>
      </c>
      <c r="J251" s="123">
        <v>0</v>
      </c>
      <c r="K251" s="123" t="s">
        <v>1816</v>
      </c>
      <c r="L251" s="124"/>
      <c r="M251" s="125"/>
      <c r="N251" s="106"/>
      <c r="O251" s="106"/>
      <c r="P251" s="106"/>
    </row>
    <row r="252" spans="1:16" s="133" customFormat="1" ht="13.9" customHeight="1" x14ac:dyDescent="0.25">
      <c r="A252" s="126">
        <v>44228</v>
      </c>
      <c r="B252" s="117">
        <v>26232693</v>
      </c>
      <c r="C252" s="127" t="s">
        <v>2142</v>
      </c>
      <c r="D252" s="128" t="s">
        <v>10</v>
      </c>
      <c r="E252" s="129" t="s">
        <v>7</v>
      </c>
      <c r="F252" s="121">
        <v>3051539.08</v>
      </c>
      <c r="G252" s="121">
        <f t="shared" si="4"/>
        <v>0</v>
      </c>
      <c r="H252" s="122">
        <v>3051539.08</v>
      </c>
      <c r="I252" s="123">
        <v>0</v>
      </c>
      <c r="J252" s="123">
        <v>3051539.08</v>
      </c>
      <c r="K252" s="123" t="s">
        <v>1816</v>
      </c>
      <c r="L252" s="124"/>
      <c r="M252" s="125"/>
      <c r="N252" s="106"/>
      <c r="O252" s="106"/>
      <c r="P252" s="106"/>
    </row>
    <row r="253" spans="1:16" s="133" customFormat="1" ht="13.9" customHeight="1" x14ac:dyDescent="0.25">
      <c r="A253" s="126">
        <v>44228</v>
      </c>
      <c r="B253" s="117">
        <v>8035198</v>
      </c>
      <c r="C253" s="127" t="s">
        <v>2143</v>
      </c>
      <c r="D253" s="128" t="s">
        <v>38</v>
      </c>
      <c r="E253" s="129" t="s">
        <v>9</v>
      </c>
      <c r="F253" s="121">
        <v>698352.76</v>
      </c>
      <c r="G253" s="121">
        <f t="shared" si="4"/>
        <v>0</v>
      </c>
      <c r="H253" s="122">
        <v>698352.76</v>
      </c>
      <c r="I253" s="123">
        <v>698352.76</v>
      </c>
      <c r="J253" s="123">
        <v>0</v>
      </c>
      <c r="K253" s="123" t="s">
        <v>1816</v>
      </c>
      <c r="L253" s="124"/>
      <c r="M253" s="125"/>
      <c r="N253" s="106"/>
      <c r="O253" s="106"/>
      <c r="P253" s="106"/>
    </row>
    <row r="254" spans="1:16" s="133" customFormat="1" ht="13.9" customHeight="1" x14ac:dyDescent="0.25">
      <c r="A254" s="126">
        <v>44228</v>
      </c>
      <c r="B254" s="117">
        <v>10268728</v>
      </c>
      <c r="C254" s="127" t="s">
        <v>2199</v>
      </c>
      <c r="D254" s="128" t="s">
        <v>15</v>
      </c>
      <c r="E254" s="129" t="s">
        <v>16</v>
      </c>
      <c r="F254" s="121">
        <v>40</v>
      </c>
      <c r="G254" s="121">
        <f t="shared" si="4"/>
        <v>0</v>
      </c>
      <c r="H254" s="122">
        <v>40</v>
      </c>
      <c r="I254" s="123">
        <v>40</v>
      </c>
      <c r="J254" s="123">
        <v>0</v>
      </c>
      <c r="K254" s="123" t="s">
        <v>1816</v>
      </c>
      <c r="L254" s="124"/>
      <c r="M254" s="125"/>
      <c r="N254" s="106"/>
      <c r="O254" s="106"/>
      <c r="P254" s="106"/>
    </row>
    <row r="255" spans="1:16" s="133" customFormat="1" ht="13.9" customHeight="1" x14ac:dyDescent="0.25">
      <c r="A255" s="126">
        <v>44256</v>
      </c>
      <c r="B255" s="117">
        <v>17073572</v>
      </c>
      <c r="C255" s="127" t="str">
        <f>VLOOKUP(B255,'[3]by entity'!$A$5:$C$6961,2,FALSE)</f>
        <v>Value Plus Industries Sdn. Bhd.</v>
      </c>
      <c r="D255" s="128" t="str">
        <f>VLOOKUP(B255,'[3]by entity'!$A$5:$C$6961,3,FALSE)</f>
        <v>Kajang Bc</v>
      </c>
      <c r="E255" s="129" t="s">
        <v>9</v>
      </c>
      <c r="F255" s="121">
        <v>2708834.83</v>
      </c>
      <c r="G255" s="121">
        <f t="shared" si="4"/>
        <v>0</v>
      </c>
      <c r="H255" s="122">
        <v>2708834.83</v>
      </c>
      <c r="I255" s="123">
        <v>2708834.83</v>
      </c>
      <c r="J255" s="123">
        <v>0</v>
      </c>
      <c r="K255" s="123" t="s">
        <v>1816</v>
      </c>
      <c r="L255" s="124"/>
      <c r="M255" s="125"/>
      <c r="N255" s="106"/>
      <c r="O255" s="106"/>
      <c r="P255" s="106"/>
    </row>
    <row r="256" spans="1:16" s="133" customFormat="1" ht="13.9" customHeight="1" x14ac:dyDescent="0.25">
      <c r="A256" s="126">
        <v>44256</v>
      </c>
      <c r="B256" s="117">
        <v>23194373</v>
      </c>
      <c r="C256" s="127" t="str">
        <f>VLOOKUP(B256,'[3]by entity'!$A$5:$C$6961,2,FALSE)</f>
        <v>Penang Civil Storage Company Sdn Bhd</v>
      </c>
      <c r="D256" s="128" t="str">
        <f>VLOOKUP(B256,'[3]by entity'!$A$5:$C$6961,3,FALSE)</f>
        <v>Penang Bc</v>
      </c>
      <c r="E256" s="129" t="s">
        <v>18</v>
      </c>
      <c r="F256" s="121">
        <v>2420782.85</v>
      </c>
      <c r="G256" s="121">
        <f t="shared" si="4"/>
        <v>227027.81999999983</v>
      </c>
      <c r="H256" s="122">
        <v>2647810.67</v>
      </c>
      <c r="I256" s="123">
        <v>0</v>
      </c>
      <c r="J256" s="123">
        <v>2647810.67</v>
      </c>
      <c r="K256" s="123" t="s">
        <v>1816</v>
      </c>
      <c r="L256" s="124"/>
      <c r="M256" s="125"/>
      <c r="N256" s="106"/>
      <c r="O256" s="106"/>
      <c r="P256" s="106"/>
    </row>
    <row r="257" spans="1:18" s="133" customFormat="1" ht="13.9" customHeight="1" x14ac:dyDescent="0.25">
      <c r="A257" s="126">
        <v>44256</v>
      </c>
      <c r="B257" s="117">
        <v>5311738</v>
      </c>
      <c r="C257" s="127" t="str">
        <f>VLOOKUP(B257,'[3]by entity'!$A$5:$C$6961,2,FALSE)</f>
        <v>Nilai Genting Sdn Bhd</v>
      </c>
      <c r="D257" s="128" t="str">
        <f>VLOOKUP(B257,'[3]by entity'!$A$5:$C$6961,3,FALSE)</f>
        <v>Seremban Bc</v>
      </c>
      <c r="E257" s="129" t="s">
        <v>9</v>
      </c>
      <c r="F257" s="121">
        <v>1885247.58</v>
      </c>
      <c r="G257" s="121">
        <f t="shared" si="4"/>
        <v>0</v>
      </c>
      <c r="H257" s="122">
        <v>1885247.58</v>
      </c>
      <c r="I257" s="123">
        <v>1376301.22</v>
      </c>
      <c r="J257" s="123">
        <v>508946.36</v>
      </c>
      <c r="K257" s="123" t="s">
        <v>1816</v>
      </c>
      <c r="L257" s="124"/>
      <c r="M257" s="125"/>
      <c r="N257" s="106"/>
      <c r="O257" s="106"/>
      <c r="P257" s="106"/>
    </row>
    <row r="258" spans="1:18" s="133" customFormat="1" ht="13.9" customHeight="1" x14ac:dyDescent="0.25">
      <c r="A258" s="126">
        <v>44256</v>
      </c>
      <c r="B258" s="117">
        <v>20427809</v>
      </c>
      <c r="C258" s="127" t="str">
        <f>VLOOKUP(B258,'[3]by entity'!$A$5:$C$6961,2,FALSE)</f>
        <v>Gasa Tulen Sdn Bhd</v>
      </c>
      <c r="D258" s="128" t="str">
        <f>VLOOKUP(B258,'[3]by entity'!$A$5:$C$6961,3,FALSE)</f>
        <v>Kemaman Bc</v>
      </c>
      <c r="E258" s="129" t="s">
        <v>14</v>
      </c>
      <c r="F258" s="121">
        <v>965305.19</v>
      </c>
      <c r="G258" s="121">
        <f t="shared" si="4"/>
        <v>516546.14999999991</v>
      </c>
      <c r="H258" s="122">
        <v>1481851.3399999999</v>
      </c>
      <c r="I258" s="123">
        <v>0</v>
      </c>
      <c r="J258" s="123">
        <v>1481851.3399999999</v>
      </c>
      <c r="K258" s="123" t="s">
        <v>1816</v>
      </c>
      <c r="L258" s="124"/>
      <c r="M258" s="125"/>
      <c r="N258" s="106"/>
      <c r="O258" s="106"/>
      <c r="P258" s="106"/>
    </row>
    <row r="259" spans="1:18" s="133" customFormat="1" ht="13.9" customHeight="1" x14ac:dyDescent="0.25">
      <c r="A259" s="126">
        <v>44256</v>
      </c>
      <c r="B259" s="117">
        <v>23572419</v>
      </c>
      <c r="C259" s="127" t="str">
        <f>VLOOKUP(B259,'[3]by entity'!$A$5:$C$6961,2,FALSE)</f>
        <v>Petrosahabat Engineering Sdn Bhd</v>
      </c>
      <c r="D259" s="128" t="str">
        <f>VLOOKUP(B259,'[3]by entity'!$A$5:$C$6961,3,FALSE)</f>
        <v>Karamunsing Bc</v>
      </c>
      <c r="E259" s="129" t="s">
        <v>16</v>
      </c>
      <c r="F259" s="121">
        <v>0</v>
      </c>
      <c r="G259" s="121">
        <f t="shared" si="4"/>
        <v>1017749.59</v>
      </c>
      <c r="H259" s="122">
        <v>1017749.59</v>
      </c>
      <c r="I259" s="123">
        <v>1017749.59</v>
      </c>
      <c r="J259" s="123">
        <v>0</v>
      </c>
      <c r="K259" s="123" t="s">
        <v>3317</v>
      </c>
      <c r="L259" s="124"/>
      <c r="M259" s="125"/>
      <c r="N259" s="106"/>
      <c r="O259" s="106"/>
      <c r="P259" s="106"/>
    </row>
    <row r="260" spans="1:18" s="133" customFormat="1" ht="13.9" customHeight="1" x14ac:dyDescent="0.25">
      <c r="A260" s="126">
        <v>44256</v>
      </c>
      <c r="B260" s="117">
        <v>17705859</v>
      </c>
      <c r="C260" s="127" t="str">
        <f>VLOOKUP(B260,'[3]by entity'!$A$5:$C$6961,2,FALSE)</f>
        <v>Syarikat Aliran Sejahtera Sdn Bhd</v>
      </c>
      <c r="D260" s="128" t="str">
        <f>VLOOKUP(B260,'[3]by entity'!$A$5:$C$6961,3,FALSE)</f>
        <v>Bangsar Bc</v>
      </c>
      <c r="E260" s="129" t="s">
        <v>12</v>
      </c>
      <c r="F260" s="121">
        <v>0</v>
      </c>
      <c r="G260" s="121">
        <f t="shared" si="4"/>
        <v>435216.09</v>
      </c>
      <c r="H260" s="122">
        <v>435216.09</v>
      </c>
      <c r="I260" s="123">
        <v>435216.09</v>
      </c>
      <c r="J260" s="123">
        <v>0</v>
      </c>
      <c r="K260" s="123" t="s">
        <v>3318</v>
      </c>
      <c r="L260" s="124"/>
      <c r="M260" s="125"/>
      <c r="N260" s="106"/>
      <c r="O260" s="106"/>
      <c r="P260" s="106"/>
    </row>
    <row r="261" spans="1:18" s="133" customFormat="1" ht="13.9" customHeight="1" x14ac:dyDescent="0.25">
      <c r="A261" s="126">
        <v>44256</v>
      </c>
      <c r="B261" s="117">
        <v>15290665</v>
      </c>
      <c r="C261" s="127" t="str">
        <f>VLOOKUP(B261,'[3]by entity'!$A$5:$C$6961,2,FALSE)</f>
        <v>Syarikat Maslina Sdn Bhd</v>
      </c>
      <c r="D261" s="128" t="str">
        <f>VLOOKUP(B261,'[3]by entity'!$A$5:$C$6961,3,FALSE)</f>
        <v>Jln Tun Perak Bc</v>
      </c>
      <c r="E261" s="129" t="s">
        <v>12</v>
      </c>
      <c r="F261" s="121">
        <v>209428.88</v>
      </c>
      <c r="G261" s="121">
        <f t="shared" si="4"/>
        <v>0</v>
      </c>
      <c r="H261" s="122">
        <v>209428.88</v>
      </c>
      <c r="I261" s="123">
        <v>0</v>
      </c>
      <c r="J261" s="123">
        <v>209428.88</v>
      </c>
      <c r="K261" s="123" t="s">
        <v>1816</v>
      </c>
      <c r="L261" s="124"/>
      <c r="M261" s="125"/>
      <c r="N261" s="106"/>
      <c r="O261" s="106"/>
      <c r="P261" s="106"/>
    </row>
    <row r="262" spans="1:18" s="133" customFormat="1" ht="13.9" customHeight="1" x14ac:dyDescent="0.25">
      <c r="A262" s="126">
        <v>44256</v>
      </c>
      <c r="B262" s="117">
        <v>7005094</v>
      </c>
      <c r="C262" s="127" t="str">
        <f>VLOOKUP(B262,'[3]by entity'!$A$5:$C$6961,2,FALSE)</f>
        <v>Dk Composites Sdn Bhd(F/K Dian Kreati Sb</v>
      </c>
      <c r="D262" s="128" t="str">
        <f>VLOOKUP(B262,'[3]by entity'!$A$5:$C$6961,3,FALSE)</f>
        <v>Malacca Bc</v>
      </c>
      <c r="E262" s="129" t="s">
        <v>7</v>
      </c>
      <c r="F262" s="121">
        <v>20.27</v>
      </c>
      <c r="G262" s="121">
        <v>0</v>
      </c>
      <c r="H262" s="122">
        <v>20</v>
      </c>
      <c r="I262" s="123">
        <v>10</v>
      </c>
      <c r="J262" s="123">
        <v>10</v>
      </c>
      <c r="K262" s="123" t="s">
        <v>1816</v>
      </c>
      <c r="L262" s="124"/>
      <c r="M262" s="125"/>
      <c r="N262" s="106"/>
      <c r="O262" s="106"/>
      <c r="P262" s="106"/>
    </row>
    <row r="263" spans="1:18" s="133" customFormat="1" ht="13.9" customHeight="1" x14ac:dyDescent="0.25">
      <c r="A263" s="126"/>
      <c r="B263" s="117"/>
      <c r="C263" s="127"/>
      <c r="D263" s="128"/>
      <c r="E263" s="129"/>
      <c r="F263" s="121"/>
      <c r="G263" s="121"/>
      <c r="H263" s="122"/>
      <c r="I263" s="123"/>
      <c r="J263" s="123"/>
      <c r="K263" s="123"/>
      <c r="L263" s="124"/>
      <c r="M263" s="125"/>
      <c r="N263" s="106"/>
      <c r="O263" s="106"/>
      <c r="P263" s="106"/>
    </row>
    <row r="264" spans="1:18" x14ac:dyDescent="0.25">
      <c r="A264" s="138"/>
      <c r="B264" s="138"/>
      <c r="C264" s="118"/>
      <c r="D264" s="139"/>
      <c r="E264" s="140"/>
      <c r="F264" s="141"/>
      <c r="G264" s="142"/>
      <c r="H264" s="122"/>
      <c r="I264" s="143"/>
      <c r="J264" s="143"/>
      <c r="K264" s="144"/>
      <c r="L264" s="144"/>
      <c r="M264" s="145"/>
    </row>
    <row r="265" spans="1:18" ht="12.75" x14ac:dyDescent="0.2">
      <c r="A265" s="146"/>
      <c r="B265" s="147"/>
      <c r="C265" s="146" t="s">
        <v>2019</v>
      </c>
      <c r="D265" s="148">
        <f>D1</f>
        <v>44256</v>
      </c>
      <c r="E265" s="149" t="s">
        <v>46</v>
      </c>
      <c r="F265" s="150">
        <f>SUBTOTAL(9,F5:F264)</f>
        <v>1743518742.7989993</v>
      </c>
      <c r="G265" s="150">
        <f>SUBTOTAL(9,G5:G264)</f>
        <v>125555639.63100006</v>
      </c>
      <c r="H265" s="150">
        <f>SUBTOTAL(9,H5:H264)</f>
        <v>1869074382.1599987</v>
      </c>
      <c r="I265" s="150">
        <f>SUBTOTAL(9,I5:I264)</f>
        <v>1464953127.6799994</v>
      </c>
      <c r="J265" s="150">
        <f>SUBTOTAL(9,J5:J264)</f>
        <v>404121254.4799999</v>
      </c>
      <c r="K265" s="150"/>
      <c r="L265" s="150"/>
      <c r="M265" s="151">
        <f>SUM(M5:M264)</f>
        <v>0</v>
      </c>
    </row>
    <row r="266" spans="1:18" ht="12.75" x14ac:dyDescent="0.2">
      <c r="A266" s="152"/>
      <c r="B266" s="153"/>
      <c r="C266" s="152" t="s">
        <v>2019</v>
      </c>
      <c r="D266" s="154">
        <v>44228</v>
      </c>
      <c r="E266" s="155" t="s">
        <v>46</v>
      </c>
      <c r="F266" s="156">
        <v>1735632166.8300009</v>
      </c>
      <c r="G266" s="156">
        <v>129857321.65999997</v>
      </c>
      <c r="H266" s="156">
        <v>1865489488.4900012</v>
      </c>
      <c r="I266" s="156">
        <v>1461009988.5200016</v>
      </c>
      <c r="J266" s="156">
        <v>404479499.97000009</v>
      </c>
      <c r="K266" s="156"/>
      <c r="L266" s="156"/>
      <c r="M266" s="156"/>
    </row>
    <row r="267" spans="1:18" ht="12.75" x14ac:dyDescent="0.2">
      <c r="A267" s="157"/>
      <c r="B267" s="158"/>
      <c r="C267" s="157" t="s">
        <v>2020</v>
      </c>
      <c r="D267" s="159">
        <f>D1</f>
        <v>44256</v>
      </c>
      <c r="E267" s="160" t="s">
        <v>46</v>
      </c>
      <c r="F267" s="161">
        <f>F265-F266</f>
        <v>7886575.9689984322</v>
      </c>
      <c r="G267" s="161">
        <f>G265-G266</f>
        <v>-4301682.0289999098</v>
      </c>
      <c r="H267" s="161">
        <f>H265-H266</f>
        <v>3584893.6699974537</v>
      </c>
      <c r="I267" s="161">
        <f>I265-I266</f>
        <v>3943139.1599977016</v>
      </c>
      <c r="J267" s="161">
        <f>J265-J266</f>
        <v>-358245.49000018835</v>
      </c>
      <c r="K267" s="162"/>
      <c r="L267" s="162"/>
      <c r="M267" s="162"/>
    </row>
    <row r="270" spans="1:18" s="106" customFormat="1" x14ac:dyDescent="0.25">
      <c r="A270" s="100"/>
      <c r="B270" s="100"/>
      <c r="C270" s="100"/>
      <c r="D270" s="100"/>
      <c r="E270" s="100"/>
      <c r="F270" s="100"/>
      <c r="G270" s="100"/>
      <c r="H270" s="163"/>
      <c r="I270" s="163"/>
      <c r="J270" s="163"/>
      <c r="K270" s="163"/>
      <c r="L270" s="163"/>
      <c r="M270" s="100"/>
      <c r="Q270" s="100"/>
      <c r="R270" s="100"/>
    </row>
    <row r="271" spans="1:18" s="106" customFormat="1" ht="12.75" x14ac:dyDescent="0.2">
      <c r="A271" s="100"/>
      <c r="B271" s="100"/>
      <c r="C271" s="100"/>
      <c r="D271" s="107"/>
      <c r="E271" s="100"/>
      <c r="F271" s="100"/>
      <c r="G271" s="100"/>
      <c r="H271" s="100"/>
      <c r="I271" s="100"/>
      <c r="J271" s="100"/>
      <c r="K271" s="100"/>
      <c r="L271" s="100"/>
      <c r="M271" s="100"/>
    </row>
    <row r="272" spans="1:18" s="106" customFormat="1" ht="12.75" x14ac:dyDescent="0.2">
      <c r="A272" s="100"/>
      <c r="B272" s="100"/>
      <c r="C272" s="100"/>
      <c r="D272" s="107"/>
      <c r="E272" s="100"/>
      <c r="F272" s="100"/>
      <c r="G272" s="100"/>
      <c r="H272" s="100"/>
      <c r="I272" s="100"/>
      <c r="J272" s="100"/>
      <c r="K272" s="100"/>
      <c r="L272" s="100"/>
      <c r="M272" s="100"/>
    </row>
    <row r="273" spans="1:13" s="106" customFormat="1" ht="12.75" x14ac:dyDescent="0.2">
      <c r="A273" s="100"/>
      <c r="B273" s="100"/>
      <c r="C273" s="100"/>
      <c r="D273" s="107"/>
      <c r="E273" s="100"/>
      <c r="F273" s="100"/>
      <c r="G273" s="100"/>
      <c r="H273" s="100"/>
      <c r="I273" s="100"/>
      <c r="J273" s="100"/>
      <c r="K273" s="100"/>
      <c r="L273" s="100"/>
      <c r="M273" s="100"/>
    </row>
    <row r="274" spans="1:13" s="106" customFormat="1" ht="12.75" x14ac:dyDescent="0.2">
      <c r="A274" s="100"/>
      <c r="B274" s="100"/>
      <c r="C274" s="100"/>
      <c r="D274" s="107"/>
      <c r="E274" s="100"/>
      <c r="F274" s="100"/>
      <c r="G274" s="100"/>
      <c r="H274" s="100"/>
      <c r="I274" s="100"/>
      <c r="J274" s="100"/>
      <c r="K274" s="100"/>
      <c r="L274" s="100"/>
      <c r="M274" s="100"/>
    </row>
  </sheetData>
  <autoFilter ref="A4:M262"/>
  <mergeCells count="1">
    <mergeCell ref="I3:J3"/>
  </mergeCells>
  <conditionalFormatting sqref="B192:B193">
    <cfRule type="duplicateValues" dxfId="5" priority="1"/>
  </conditionalFormatting>
  <conditionalFormatting sqref="B107">
    <cfRule type="duplicateValues" dxfId="4" priority="2"/>
  </conditionalFormatting>
  <conditionalFormatting sqref="B234:B249 B191">
    <cfRule type="duplicateValues" dxfId="3" priority="3"/>
  </conditionalFormatting>
  <conditionalFormatting sqref="B167:B190 B164 B162">
    <cfRule type="duplicateValues" dxfId="2" priority="4"/>
  </conditionalFormatting>
  <conditionalFormatting sqref="B194:B233">
    <cfRule type="duplicateValues" dxfId="1" priority="5"/>
  </conditionalFormatting>
  <conditionalFormatting sqref="B165:B166 B163 B108:B161 B250:B263">
    <cfRule type="duplicateValues" dxfId="0" priority="6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"/>
  <sheetViews>
    <sheetView workbookViewId="0">
      <pane ySplit="2" topLeftCell="A6" activePane="bottomLeft" state="frozen"/>
      <selection pane="bottomLeft" activeCell="E10" sqref="E10"/>
    </sheetView>
  </sheetViews>
  <sheetFormatPr defaultColWidth="8.85546875" defaultRowHeight="12" x14ac:dyDescent="0.2"/>
  <cols>
    <col min="1" max="1" width="9" style="8" bestFit="1" customWidth="1"/>
    <col min="2" max="2" width="28.5703125" style="17" bestFit="1" customWidth="1"/>
    <col min="3" max="3" width="12.85546875" style="17" bestFit="1" customWidth="1"/>
    <col min="4" max="4" width="9.140625" style="17" bestFit="1" customWidth="1"/>
    <col min="5" max="7" width="12.42578125" style="8" customWidth="1"/>
    <col min="8" max="8" width="9" style="8" bestFit="1" customWidth="1"/>
    <col min="9" max="16384" width="8.85546875" style="8"/>
  </cols>
  <sheetData>
    <row r="1" spans="1:10" x14ac:dyDescent="0.2">
      <c r="E1" s="89"/>
      <c r="F1" s="180" t="s">
        <v>156</v>
      </c>
      <c r="G1" s="181"/>
    </row>
    <row r="2" spans="1:10" ht="27.6" customHeight="1" x14ac:dyDescent="0.2">
      <c r="A2" s="10" t="s">
        <v>1</v>
      </c>
      <c r="B2" s="165" t="s">
        <v>2</v>
      </c>
      <c r="C2" s="164" t="s">
        <v>3</v>
      </c>
      <c r="D2" s="11" t="s">
        <v>4</v>
      </c>
      <c r="E2" s="90" t="s">
        <v>155</v>
      </c>
      <c r="F2" s="91" t="s">
        <v>157</v>
      </c>
      <c r="G2" s="91" t="s">
        <v>158</v>
      </c>
      <c r="H2" s="13" t="s">
        <v>77</v>
      </c>
      <c r="I2" s="8" t="s">
        <v>2021</v>
      </c>
      <c r="J2" s="8" t="s">
        <v>2021</v>
      </c>
    </row>
    <row r="3" spans="1:10" s="62" customFormat="1" x14ac:dyDescent="0.2">
      <c r="A3" s="61">
        <v>24026041</v>
      </c>
      <c r="B3" s="92" t="s">
        <v>2022</v>
      </c>
      <c r="C3" s="92" t="s">
        <v>38</v>
      </c>
      <c r="D3" s="14" t="s">
        <v>9</v>
      </c>
      <c r="E3" s="66">
        <v>2471354.4900000002</v>
      </c>
      <c r="F3" s="66">
        <v>2471354.4900000002</v>
      </c>
      <c r="G3" s="66">
        <v>0</v>
      </c>
      <c r="H3" s="63">
        <v>44207</v>
      </c>
      <c r="I3" s="94"/>
      <c r="J3" s="94"/>
    </row>
    <row r="4" spans="1:10" s="62" customFormat="1" x14ac:dyDescent="0.2">
      <c r="A4" s="61">
        <v>1408148</v>
      </c>
      <c r="B4" s="92" t="s">
        <v>2141</v>
      </c>
      <c r="C4" s="92" t="s">
        <v>6</v>
      </c>
      <c r="D4" s="14" t="s">
        <v>7</v>
      </c>
      <c r="E4" s="66">
        <v>3170213.05</v>
      </c>
      <c r="F4" s="66">
        <v>3170213.05</v>
      </c>
      <c r="G4" s="66">
        <v>0</v>
      </c>
      <c r="H4" s="63">
        <v>44228</v>
      </c>
      <c r="I4" s="94"/>
      <c r="J4" s="94"/>
    </row>
    <row r="5" spans="1:10" s="62" customFormat="1" x14ac:dyDescent="0.2">
      <c r="A5" s="61">
        <v>26232693</v>
      </c>
      <c r="B5" s="92" t="s">
        <v>2142</v>
      </c>
      <c r="C5" s="92" t="s">
        <v>10</v>
      </c>
      <c r="D5" s="14" t="s">
        <v>7</v>
      </c>
      <c r="E5" s="66">
        <v>3037270.77</v>
      </c>
      <c r="F5" s="66">
        <v>0</v>
      </c>
      <c r="G5" s="66">
        <v>3037270.77</v>
      </c>
      <c r="H5" s="63">
        <v>44228</v>
      </c>
      <c r="I5" s="94"/>
      <c r="J5" s="94"/>
    </row>
    <row r="6" spans="1:10" s="62" customFormat="1" x14ac:dyDescent="0.2">
      <c r="A6" s="61">
        <v>8035198</v>
      </c>
      <c r="B6" s="92" t="s">
        <v>2143</v>
      </c>
      <c r="C6" s="92" t="s">
        <v>38</v>
      </c>
      <c r="D6" s="14" t="s">
        <v>9</v>
      </c>
      <c r="E6" s="66">
        <v>693432.4</v>
      </c>
      <c r="F6" s="66">
        <v>693432.4</v>
      </c>
      <c r="G6" s="66">
        <v>0</v>
      </c>
      <c r="H6" s="63">
        <v>44228</v>
      </c>
      <c r="I6" s="94"/>
      <c r="J6" s="94"/>
    </row>
    <row r="7" spans="1:10" s="62" customFormat="1" x14ac:dyDescent="0.2">
      <c r="A7" s="61">
        <v>17073572</v>
      </c>
      <c r="B7" s="92" t="s">
        <v>2200</v>
      </c>
      <c r="C7" s="92" t="s">
        <v>37</v>
      </c>
      <c r="D7" s="14" t="s">
        <v>9</v>
      </c>
      <c r="E7" s="66">
        <v>2708834.83</v>
      </c>
      <c r="F7" s="66">
        <v>2708834.83</v>
      </c>
      <c r="G7" s="66">
        <v>0</v>
      </c>
      <c r="H7" s="63">
        <v>44256</v>
      </c>
      <c r="I7" s="94"/>
      <c r="J7" s="94"/>
    </row>
    <row r="8" spans="1:10" s="62" customFormat="1" x14ac:dyDescent="0.2">
      <c r="A8" s="61">
        <v>23194373</v>
      </c>
      <c r="B8" s="92" t="s">
        <v>2201</v>
      </c>
      <c r="C8" s="92" t="s">
        <v>30</v>
      </c>
      <c r="D8" s="14" t="s">
        <v>18</v>
      </c>
      <c r="E8" s="66">
        <v>2647810.67</v>
      </c>
      <c r="F8" s="66">
        <v>0</v>
      </c>
      <c r="G8" s="66">
        <v>2647810.67</v>
      </c>
      <c r="H8" s="63">
        <v>44256</v>
      </c>
      <c r="I8" s="94"/>
      <c r="J8" s="94"/>
    </row>
    <row r="9" spans="1:10" s="62" customFormat="1" x14ac:dyDescent="0.2">
      <c r="A9" s="61">
        <v>5311738</v>
      </c>
      <c r="B9" s="92" t="s">
        <v>2202</v>
      </c>
      <c r="C9" s="92" t="s">
        <v>27</v>
      </c>
      <c r="D9" s="14" t="s">
        <v>9</v>
      </c>
      <c r="E9" s="66">
        <v>1885247.58</v>
      </c>
      <c r="F9" s="66">
        <v>1376301.22</v>
      </c>
      <c r="G9" s="66">
        <v>508946.36</v>
      </c>
      <c r="H9" s="63">
        <v>44256</v>
      </c>
      <c r="I9" s="94"/>
      <c r="J9" s="94"/>
    </row>
    <row r="10" spans="1:10" s="62" customFormat="1" x14ac:dyDescent="0.2">
      <c r="A10" s="61">
        <v>20427809</v>
      </c>
      <c r="B10" s="92" t="s">
        <v>2203</v>
      </c>
      <c r="C10" s="92" t="s">
        <v>40</v>
      </c>
      <c r="D10" s="14" t="s">
        <v>14</v>
      </c>
      <c r="E10" s="66">
        <v>1481851.3399999999</v>
      </c>
      <c r="F10" s="66">
        <v>0</v>
      </c>
      <c r="G10" s="66">
        <v>1481851.3399999999</v>
      </c>
      <c r="H10" s="63">
        <v>44256</v>
      </c>
      <c r="I10" s="94"/>
      <c r="J10" s="94"/>
    </row>
    <row r="11" spans="1:10" s="62" customFormat="1" x14ac:dyDescent="0.2">
      <c r="A11" s="61">
        <v>23572419</v>
      </c>
      <c r="B11" s="92" t="s">
        <v>2204</v>
      </c>
      <c r="C11" s="92" t="s">
        <v>15</v>
      </c>
      <c r="D11" s="14" t="s">
        <v>16</v>
      </c>
      <c r="E11" s="66">
        <v>1017749.59</v>
      </c>
      <c r="F11" s="66">
        <v>1017749.59</v>
      </c>
      <c r="G11" s="66">
        <v>0</v>
      </c>
      <c r="H11" s="63">
        <v>44256</v>
      </c>
      <c r="I11" s="94"/>
      <c r="J11" s="94"/>
    </row>
    <row r="12" spans="1:10" s="62" customFormat="1" x14ac:dyDescent="0.2">
      <c r="A12" s="61">
        <v>17705859</v>
      </c>
      <c r="B12" s="92" t="s">
        <v>2205</v>
      </c>
      <c r="C12" s="92" t="s">
        <v>11</v>
      </c>
      <c r="D12" s="14" t="s">
        <v>12</v>
      </c>
      <c r="E12" s="66">
        <v>435216.09</v>
      </c>
      <c r="F12" s="66">
        <v>435216.09</v>
      </c>
      <c r="G12" s="66">
        <v>0</v>
      </c>
      <c r="H12" s="63">
        <v>44256</v>
      </c>
      <c r="I12" s="94"/>
      <c r="J12" s="94"/>
    </row>
    <row r="13" spans="1:10" s="62" customFormat="1" x14ac:dyDescent="0.2">
      <c r="A13" s="61">
        <v>15290665</v>
      </c>
      <c r="B13" s="92" t="s">
        <v>2206</v>
      </c>
      <c r="C13" s="92" t="s">
        <v>25</v>
      </c>
      <c r="D13" s="14" t="s">
        <v>12</v>
      </c>
      <c r="E13" s="66">
        <v>209428.88</v>
      </c>
      <c r="F13" s="66">
        <v>0</v>
      </c>
      <c r="G13" s="66">
        <v>209428.88</v>
      </c>
      <c r="H13" s="63">
        <v>44256</v>
      </c>
      <c r="I13" s="94"/>
      <c r="J13" s="94"/>
    </row>
    <row r="14" spans="1:10" s="62" customFormat="1" x14ac:dyDescent="0.2">
      <c r="A14" s="61"/>
      <c r="B14" s="92"/>
      <c r="C14" s="92"/>
      <c r="D14" s="14"/>
      <c r="E14" s="66"/>
      <c r="F14" s="66"/>
      <c r="G14" s="66"/>
      <c r="H14" s="63"/>
      <c r="I14" s="94"/>
      <c r="J14" s="94"/>
    </row>
    <row r="15" spans="1:10" s="17" customFormat="1" x14ac:dyDescent="0.2">
      <c r="A15" s="95"/>
      <c r="B15" s="92"/>
      <c r="C15" s="92"/>
      <c r="D15" s="14"/>
      <c r="E15" s="18"/>
      <c r="F15" s="18"/>
      <c r="G15" s="66"/>
      <c r="I15" s="96"/>
    </row>
    <row r="16" spans="1:10" x14ac:dyDescent="0.2">
      <c r="A16" s="83"/>
      <c r="B16" s="84" t="s">
        <v>78</v>
      </c>
      <c r="C16" s="85"/>
      <c r="D16" s="86"/>
      <c r="E16" s="87">
        <f>SUBTOTAL(9,E3:E15)</f>
        <v>19758409.690000001</v>
      </c>
      <c r="F16" s="87">
        <f>SUBTOTAL(9,F3:F15)</f>
        <v>11873101.67</v>
      </c>
      <c r="G16" s="87">
        <f>SUBTOTAL(9,G3:G15)</f>
        <v>7885308.0199999996</v>
      </c>
      <c r="H16" s="87"/>
      <c r="I16" s="16"/>
    </row>
    <row r="21" spans="1:8" ht="27.6" customHeight="1" x14ac:dyDescent="0.2">
      <c r="A21" s="10" t="s">
        <v>1</v>
      </c>
      <c r="B21" s="165" t="s">
        <v>2</v>
      </c>
      <c r="C21" s="164" t="s">
        <v>3</v>
      </c>
      <c r="D21" s="11" t="s">
        <v>4</v>
      </c>
      <c r="E21" s="12" t="s">
        <v>5</v>
      </c>
      <c r="F21" s="12"/>
      <c r="G21" s="12"/>
      <c r="H21" s="13" t="s">
        <v>77</v>
      </c>
    </row>
    <row r="22" spans="1:8" x14ac:dyDescent="0.2">
      <c r="D22" s="9"/>
      <c r="E22" s="15"/>
      <c r="F22" s="15"/>
      <c r="G22" s="15"/>
      <c r="H22" s="63"/>
    </row>
    <row r="24" spans="1:8" x14ac:dyDescent="0.2">
      <c r="A24" s="83"/>
      <c r="B24" s="84" t="s">
        <v>154</v>
      </c>
      <c r="C24" s="85"/>
      <c r="D24" s="86"/>
      <c r="E24" s="87">
        <f>SUBTOTAL(9,E22:E23)</f>
        <v>0</v>
      </c>
      <c r="F24" s="87"/>
      <c r="G24" s="87"/>
      <c r="H24" s="88"/>
    </row>
    <row r="32" spans="1:8" s="93" customFormat="1" x14ac:dyDescent="0.2">
      <c r="A32" s="8"/>
      <c r="B32" s="17"/>
      <c r="C32" s="17"/>
      <c r="D32" s="17"/>
      <c r="E32" s="8"/>
      <c r="F32" s="8"/>
      <c r="G32" s="8"/>
      <c r="H32" s="8"/>
    </row>
    <row r="33" spans="1:8" s="93" customFormat="1" x14ac:dyDescent="0.2">
      <c r="A33" s="8"/>
      <c r="B33" s="17"/>
      <c r="C33" s="17"/>
      <c r="D33" s="17"/>
      <c r="E33" s="8"/>
      <c r="F33" s="8"/>
      <c r="G33" s="8"/>
      <c r="H33" s="8"/>
    </row>
    <row r="34" spans="1:8" s="93" customFormat="1" x14ac:dyDescent="0.2">
      <c r="A34" s="8"/>
      <c r="B34" s="17"/>
      <c r="C34" s="17"/>
      <c r="D34" s="17"/>
      <c r="E34" s="8"/>
      <c r="F34" s="8"/>
      <c r="G34" s="8"/>
      <c r="H34" s="8"/>
    </row>
    <row r="35" spans="1:8" s="93" customFormat="1" x14ac:dyDescent="0.2">
      <c r="A35" s="8"/>
      <c r="B35" s="17"/>
      <c r="C35" s="17"/>
      <c r="D35" s="17"/>
      <c r="E35" s="8"/>
      <c r="F35" s="8"/>
      <c r="G35" s="8"/>
      <c r="H35" s="8"/>
    </row>
    <row r="36" spans="1:8" s="93" customFormat="1" x14ac:dyDescent="0.2">
      <c r="A36" s="8"/>
      <c r="B36" s="17"/>
      <c r="C36" s="17"/>
      <c r="D36" s="17"/>
      <c r="E36" s="8"/>
      <c r="F36" s="8"/>
      <c r="G36" s="8"/>
      <c r="H36" s="8"/>
    </row>
    <row r="171" spans="1:8" s="93" customFormat="1" x14ac:dyDescent="0.2">
      <c r="A171" s="8"/>
      <c r="B171" s="17"/>
      <c r="C171" s="17"/>
      <c r="D171" s="17"/>
      <c r="E171" s="8"/>
      <c r="F171" s="8"/>
      <c r="G171" s="8"/>
      <c r="H171" s="8"/>
    </row>
    <row r="172" spans="1:8" s="93" customFormat="1" x14ac:dyDescent="0.2">
      <c r="A172" s="8"/>
      <c r="B172" s="17"/>
      <c r="C172" s="17"/>
      <c r="D172" s="17"/>
      <c r="E172" s="8"/>
      <c r="F172" s="8"/>
      <c r="G172" s="8"/>
      <c r="H172" s="8"/>
    </row>
    <row r="173" spans="1:8" s="93" customFormat="1" x14ac:dyDescent="0.2">
      <c r="A173" s="8"/>
      <c r="B173" s="17"/>
      <c r="C173" s="17"/>
      <c r="D173" s="17"/>
      <c r="E173" s="8"/>
      <c r="F173" s="8"/>
      <c r="G173" s="8"/>
      <c r="H173" s="8"/>
    </row>
    <row r="174" spans="1:8" s="93" customFormat="1" x14ac:dyDescent="0.2">
      <c r="A174" s="8"/>
      <c r="B174" s="17"/>
      <c r="C174" s="17"/>
      <c r="D174" s="17"/>
      <c r="E174" s="8"/>
      <c r="F174" s="8"/>
      <c r="G174" s="8"/>
      <c r="H174" s="8"/>
    </row>
    <row r="175" spans="1:8" s="93" customFormat="1" x14ac:dyDescent="0.2">
      <c r="A175" s="8"/>
      <c r="B175" s="17"/>
      <c r="C175" s="17"/>
      <c r="D175" s="17"/>
      <c r="E175" s="8"/>
      <c r="F175" s="8"/>
      <c r="G175" s="8"/>
      <c r="H175" s="8"/>
    </row>
    <row r="176" spans="1:8" s="93" customFormat="1" x14ac:dyDescent="0.2">
      <c r="A176" s="8"/>
      <c r="B176" s="17"/>
      <c r="C176" s="17"/>
      <c r="D176" s="17"/>
      <c r="E176" s="8"/>
      <c r="F176" s="8"/>
      <c r="G176" s="8"/>
      <c r="H176" s="8"/>
    </row>
    <row r="177" spans="1:8" s="93" customFormat="1" x14ac:dyDescent="0.2">
      <c r="A177" s="8"/>
      <c r="B177" s="17"/>
      <c r="C177" s="17"/>
      <c r="D177" s="17"/>
      <c r="E177" s="8"/>
      <c r="F177" s="8"/>
      <c r="G177" s="8"/>
      <c r="H177" s="8"/>
    </row>
    <row r="178" spans="1:8" s="93" customFormat="1" x14ac:dyDescent="0.2">
      <c r="A178" s="8"/>
      <c r="B178" s="17"/>
      <c r="C178" s="17"/>
      <c r="D178" s="17"/>
      <c r="E178" s="8"/>
      <c r="F178" s="8"/>
      <c r="G178" s="8"/>
      <c r="H178" s="8"/>
    </row>
    <row r="179" spans="1:8" s="93" customFormat="1" x14ac:dyDescent="0.2">
      <c r="A179" s="8"/>
      <c r="B179" s="17"/>
      <c r="C179" s="17"/>
      <c r="D179" s="17"/>
      <c r="E179" s="8"/>
      <c r="F179" s="8"/>
      <c r="G179" s="8"/>
      <c r="H179" s="8"/>
    </row>
    <row r="180" spans="1:8" s="93" customFormat="1" x14ac:dyDescent="0.2">
      <c r="A180" s="8"/>
      <c r="B180" s="17"/>
      <c r="C180" s="17"/>
      <c r="D180" s="17"/>
      <c r="E180" s="8"/>
      <c r="F180" s="8"/>
      <c r="G180" s="8"/>
      <c r="H180" s="8"/>
    </row>
    <row r="181" spans="1:8" s="93" customFormat="1" x14ac:dyDescent="0.2">
      <c r="A181" s="8"/>
      <c r="B181" s="17"/>
      <c r="C181" s="17"/>
      <c r="D181" s="17"/>
      <c r="E181" s="8"/>
      <c r="F181" s="8"/>
      <c r="G181" s="8"/>
      <c r="H181" s="8"/>
    </row>
    <row r="182" spans="1:8" s="93" customFormat="1" x14ac:dyDescent="0.2">
      <c r="A182" s="8"/>
      <c r="B182" s="17"/>
      <c r="C182" s="17"/>
      <c r="D182" s="17"/>
      <c r="E182" s="8"/>
      <c r="F182" s="8"/>
      <c r="G182" s="8"/>
      <c r="H182" s="8"/>
    </row>
    <row r="183" spans="1:8" s="93" customFormat="1" x14ac:dyDescent="0.2">
      <c r="A183" s="8"/>
      <c r="B183" s="17"/>
      <c r="C183" s="17"/>
      <c r="D183" s="17"/>
      <c r="E183" s="8"/>
      <c r="F183" s="8"/>
      <c r="G183" s="8"/>
      <c r="H183" s="8"/>
    </row>
    <row r="184" spans="1:8" s="93" customFormat="1" x14ac:dyDescent="0.2">
      <c r="A184" s="8"/>
      <c r="B184" s="17"/>
      <c r="C184" s="17"/>
      <c r="D184" s="17"/>
      <c r="E184" s="8"/>
      <c r="F184" s="8"/>
      <c r="G184" s="8"/>
      <c r="H184" s="8"/>
    </row>
    <row r="185" spans="1:8" s="93" customFormat="1" x14ac:dyDescent="0.2">
      <c r="A185" s="8"/>
      <c r="B185" s="17"/>
      <c r="C185" s="17"/>
      <c r="D185" s="17"/>
      <c r="E185" s="8"/>
      <c r="F185" s="8"/>
      <c r="G185" s="8"/>
      <c r="H185" s="8"/>
    </row>
    <row r="186" spans="1:8" s="93" customFormat="1" x14ac:dyDescent="0.2">
      <c r="A186" s="8"/>
      <c r="B186" s="17"/>
      <c r="C186" s="17"/>
      <c r="D186" s="17"/>
      <c r="E186" s="8"/>
      <c r="F186" s="8"/>
      <c r="G186" s="8"/>
      <c r="H186" s="8"/>
    </row>
    <row r="187" spans="1:8" s="93" customFormat="1" x14ac:dyDescent="0.2">
      <c r="A187" s="8"/>
      <c r="B187" s="17"/>
      <c r="C187" s="17"/>
      <c r="D187" s="17"/>
      <c r="E187" s="8"/>
      <c r="F187" s="8"/>
      <c r="G187" s="8"/>
      <c r="H187" s="8"/>
    </row>
    <row r="188" spans="1:8" s="93" customFormat="1" x14ac:dyDescent="0.2">
      <c r="A188" s="8"/>
      <c r="B188" s="17"/>
      <c r="C188" s="17"/>
      <c r="D188" s="17"/>
      <c r="E188" s="8"/>
      <c r="F188" s="8"/>
      <c r="G188" s="8"/>
      <c r="H188" s="8"/>
    </row>
    <row r="189" spans="1:8" s="93" customFormat="1" x14ac:dyDescent="0.2">
      <c r="A189" s="8"/>
      <c r="B189" s="17"/>
      <c r="C189" s="17"/>
      <c r="D189" s="17"/>
      <c r="E189" s="8"/>
      <c r="F189" s="8"/>
      <c r="G189" s="8"/>
      <c r="H189" s="8"/>
    </row>
    <row r="190" spans="1:8" s="93" customFormat="1" x14ac:dyDescent="0.2">
      <c r="A190" s="8"/>
      <c r="B190" s="17"/>
      <c r="C190" s="17"/>
      <c r="D190" s="17"/>
      <c r="E190" s="8"/>
      <c r="F190" s="8"/>
      <c r="G190" s="8"/>
      <c r="H190" s="8"/>
    </row>
    <row r="191" spans="1:8" s="93" customFormat="1" x14ac:dyDescent="0.2">
      <c r="A191" s="8"/>
      <c r="B191" s="17"/>
      <c r="C191" s="17"/>
      <c r="D191" s="17"/>
      <c r="E191" s="8"/>
      <c r="F191" s="8"/>
      <c r="G191" s="8"/>
      <c r="H191" s="8"/>
    </row>
    <row r="192" spans="1:8" s="93" customFormat="1" x14ac:dyDescent="0.2">
      <c r="A192" s="8"/>
      <c r="B192" s="17"/>
      <c r="C192" s="17"/>
      <c r="D192" s="17"/>
      <c r="E192" s="8"/>
      <c r="F192" s="8"/>
      <c r="G192" s="8"/>
      <c r="H192" s="8"/>
    </row>
    <row r="193" spans="1:8" s="93" customFormat="1" x14ac:dyDescent="0.2">
      <c r="A193" s="8"/>
      <c r="B193" s="17"/>
      <c r="C193" s="17"/>
      <c r="D193" s="17"/>
      <c r="E193" s="8"/>
      <c r="F193" s="8"/>
      <c r="G193" s="8"/>
      <c r="H193" s="8"/>
    </row>
    <row r="194" spans="1:8" s="93" customFormat="1" x14ac:dyDescent="0.2">
      <c r="A194" s="8"/>
      <c r="B194" s="17"/>
      <c r="C194" s="17"/>
      <c r="D194" s="17"/>
      <c r="E194" s="8"/>
      <c r="F194" s="8"/>
      <c r="G194" s="8"/>
      <c r="H194" s="8"/>
    </row>
    <row r="195" spans="1:8" s="93" customFormat="1" x14ac:dyDescent="0.2">
      <c r="A195" s="8"/>
      <c r="B195" s="17"/>
      <c r="C195" s="17"/>
      <c r="D195" s="17"/>
      <c r="E195" s="8"/>
      <c r="F195" s="8"/>
      <c r="G195" s="8"/>
      <c r="H195" s="8"/>
    </row>
    <row r="196" spans="1:8" s="93" customFormat="1" x14ac:dyDescent="0.2">
      <c r="A196" s="8"/>
      <c r="B196" s="17"/>
      <c r="C196" s="17"/>
      <c r="D196" s="17"/>
      <c r="E196" s="8"/>
      <c r="F196" s="8"/>
      <c r="G196" s="8"/>
      <c r="H196" s="8"/>
    </row>
    <row r="197" spans="1:8" s="93" customFormat="1" x14ac:dyDescent="0.2">
      <c r="A197" s="8"/>
      <c r="B197" s="17"/>
      <c r="C197" s="17"/>
      <c r="D197" s="17"/>
      <c r="E197" s="8"/>
      <c r="F197" s="8"/>
      <c r="G197" s="8"/>
      <c r="H197" s="8"/>
    </row>
    <row r="198" spans="1:8" s="93" customFormat="1" x14ac:dyDescent="0.2">
      <c r="A198" s="8"/>
      <c r="B198" s="17"/>
      <c r="C198" s="17"/>
      <c r="D198" s="17"/>
      <c r="E198" s="8"/>
      <c r="F198" s="8"/>
      <c r="G198" s="8"/>
      <c r="H198" s="8"/>
    </row>
    <row r="199" spans="1:8" s="93" customFormat="1" x14ac:dyDescent="0.2">
      <c r="A199" s="8"/>
      <c r="B199" s="17"/>
      <c r="C199" s="17"/>
      <c r="D199" s="17"/>
      <c r="E199" s="8"/>
      <c r="F199" s="8"/>
      <c r="G199" s="8"/>
      <c r="H199" s="8"/>
    </row>
    <row r="200" spans="1:8" s="93" customFormat="1" x14ac:dyDescent="0.2">
      <c r="A200" s="8"/>
      <c r="B200" s="17"/>
      <c r="C200" s="17"/>
      <c r="D200" s="17"/>
      <c r="E200" s="8"/>
      <c r="F200" s="8"/>
      <c r="G200" s="8"/>
      <c r="H200" s="8"/>
    </row>
    <row r="201" spans="1:8" s="93" customFormat="1" x14ac:dyDescent="0.2">
      <c r="A201" s="8"/>
      <c r="B201" s="17"/>
      <c r="C201" s="17"/>
      <c r="D201" s="17"/>
      <c r="E201" s="8"/>
      <c r="F201" s="8"/>
      <c r="G201" s="8"/>
      <c r="H201" s="8"/>
    </row>
    <row r="202" spans="1:8" s="93" customFormat="1" x14ac:dyDescent="0.2">
      <c r="A202" s="8"/>
      <c r="B202" s="17"/>
      <c r="C202" s="17"/>
      <c r="D202" s="17"/>
      <c r="E202" s="8"/>
      <c r="F202" s="8"/>
      <c r="G202" s="8"/>
      <c r="H202" s="8"/>
    </row>
    <row r="203" spans="1:8" s="93" customFormat="1" x14ac:dyDescent="0.2">
      <c r="A203" s="8"/>
      <c r="B203" s="17"/>
      <c r="C203" s="17"/>
      <c r="D203" s="17"/>
      <c r="E203" s="8"/>
      <c r="F203" s="8"/>
      <c r="G203" s="8"/>
      <c r="H203" s="8"/>
    </row>
    <row r="204" spans="1:8" s="93" customFormat="1" x14ac:dyDescent="0.2">
      <c r="A204" s="8"/>
      <c r="B204" s="17"/>
      <c r="C204" s="17"/>
      <c r="D204" s="17"/>
      <c r="E204" s="8"/>
      <c r="F204" s="8"/>
      <c r="G204" s="8"/>
      <c r="H204" s="8"/>
    </row>
    <row r="205" spans="1:8" s="93" customFormat="1" x14ac:dyDescent="0.2">
      <c r="A205" s="8"/>
      <c r="B205" s="17"/>
      <c r="C205" s="17"/>
      <c r="D205" s="17"/>
      <c r="E205" s="8"/>
      <c r="F205" s="8"/>
      <c r="G205" s="8"/>
      <c r="H205" s="8"/>
    </row>
    <row r="206" spans="1:8" s="93" customFormat="1" x14ac:dyDescent="0.2">
      <c r="A206" s="8"/>
      <c r="B206" s="17"/>
      <c r="C206" s="17"/>
      <c r="D206" s="17"/>
      <c r="E206" s="8"/>
      <c r="F206" s="8"/>
      <c r="G206" s="8"/>
      <c r="H206" s="8"/>
    </row>
    <row r="207" spans="1:8" s="93" customFormat="1" x14ac:dyDescent="0.2">
      <c r="A207" s="8"/>
      <c r="B207" s="17"/>
      <c r="C207" s="17"/>
      <c r="D207" s="17"/>
      <c r="E207" s="8"/>
      <c r="F207" s="8"/>
      <c r="G207" s="8"/>
      <c r="H207" s="8"/>
    </row>
    <row r="208" spans="1:8" s="93" customFormat="1" x14ac:dyDescent="0.2">
      <c r="A208" s="8"/>
      <c r="B208" s="17"/>
      <c r="C208" s="17"/>
      <c r="D208" s="17"/>
      <c r="E208" s="8"/>
      <c r="F208" s="8"/>
      <c r="G208" s="8"/>
      <c r="H208" s="8"/>
    </row>
    <row r="210" spans="1:8" s="93" customFormat="1" x14ac:dyDescent="0.2">
      <c r="A210" s="8"/>
      <c r="B210" s="17"/>
      <c r="C210" s="17"/>
      <c r="D210" s="17"/>
      <c r="E210" s="8"/>
      <c r="F210" s="8"/>
      <c r="G210" s="8"/>
      <c r="H210" s="8"/>
    </row>
    <row r="211" spans="1:8" s="93" customFormat="1" x14ac:dyDescent="0.2">
      <c r="A211" s="8"/>
      <c r="B211" s="17"/>
      <c r="C211" s="17"/>
      <c r="D211" s="17"/>
      <c r="E211" s="8"/>
      <c r="F211" s="8"/>
      <c r="G211" s="8"/>
      <c r="H211" s="8"/>
    </row>
    <row r="212" spans="1:8" s="93" customFormat="1" x14ac:dyDescent="0.2">
      <c r="A212" s="8"/>
      <c r="B212" s="17"/>
      <c r="C212" s="17"/>
      <c r="D212" s="17"/>
      <c r="E212" s="8"/>
      <c r="F212" s="8"/>
      <c r="G212" s="8"/>
      <c r="H212" s="8"/>
    </row>
    <row r="213" spans="1:8" s="93" customFormat="1" x14ac:dyDescent="0.2">
      <c r="A213" s="8"/>
      <c r="B213" s="17"/>
      <c r="C213" s="17"/>
      <c r="D213" s="17"/>
      <c r="E213" s="8"/>
      <c r="F213" s="8"/>
      <c r="G213" s="8"/>
      <c r="H213" s="8"/>
    </row>
    <row r="214" spans="1:8" s="93" customFormat="1" x14ac:dyDescent="0.2">
      <c r="A214" s="8"/>
      <c r="B214" s="17"/>
      <c r="C214" s="17"/>
      <c r="D214" s="17"/>
      <c r="E214" s="8"/>
      <c r="F214" s="8"/>
      <c r="G214" s="8"/>
      <c r="H214" s="8"/>
    </row>
    <row r="215" spans="1:8" s="93" customFormat="1" x14ac:dyDescent="0.2">
      <c r="A215" s="8"/>
      <c r="B215" s="17"/>
      <c r="C215" s="17"/>
      <c r="D215" s="17"/>
      <c r="E215" s="8"/>
      <c r="F215" s="8"/>
      <c r="G215" s="8"/>
      <c r="H215" s="8"/>
    </row>
    <row r="216" spans="1:8" s="93" customFormat="1" x14ac:dyDescent="0.2">
      <c r="A216" s="8"/>
      <c r="B216" s="17"/>
      <c r="C216" s="17"/>
      <c r="D216" s="17"/>
      <c r="E216" s="8"/>
      <c r="F216" s="8"/>
      <c r="G216" s="8"/>
      <c r="H216" s="8"/>
    </row>
    <row r="217" spans="1:8" s="93" customFormat="1" x14ac:dyDescent="0.2">
      <c r="A217" s="8"/>
      <c r="B217" s="17"/>
      <c r="C217" s="17"/>
      <c r="D217" s="17"/>
      <c r="E217" s="8"/>
      <c r="F217" s="8"/>
      <c r="G217" s="8"/>
      <c r="H217" s="8"/>
    </row>
    <row r="218" spans="1:8" s="93" customFormat="1" x14ac:dyDescent="0.2">
      <c r="A218" s="8"/>
      <c r="B218" s="17"/>
      <c r="C218" s="17"/>
      <c r="D218" s="17"/>
      <c r="E218" s="8"/>
      <c r="F218" s="8"/>
      <c r="G218" s="8"/>
      <c r="H218" s="8"/>
    </row>
    <row r="219" spans="1:8" s="93" customFormat="1" x14ac:dyDescent="0.2">
      <c r="A219" s="8"/>
      <c r="B219" s="17"/>
      <c r="C219" s="17"/>
      <c r="D219" s="17"/>
      <c r="E219" s="8"/>
      <c r="F219" s="8"/>
      <c r="G219" s="8"/>
      <c r="H219" s="8"/>
    </row>
    <row r="220" spans="1:8" s="93" customFormat="1" x14ac:dyDescent="0.2">
      <c r="A220" s="8"/>
      <c r="B220" s="17"/>
      <c r="C220" s="17"/>
      <c r="D220" s="17"/>
      <c r="E220" s="8"/>
      <c r="F220" s="8"/>
      <c r="G220" s="8"/>
      <c r="H220" s="8"/>
    </row>
    <row r="221" spans="1:8" s="93" customFormat="1" x14ac:dyDescent="0.2">
      <c r="A221" s="8"/>
      <c r="B221" s="17"/>
      <c r="C221" s="17"/>
      <c r="D221" s="17"/>
      <c r="E221" s="8"/>
      <c r="F221" s="8"/>
      <c r="G221" s="8"/>
      <c r="H221" s="8"/>
    </row>
    <row r="222" spans="1:8" s="93" customFormat="1" x14ac:dyDescent="0.2">
      <c r="A222" s="8"/>
      <c r="B222" s="17"/>
      <c r="C222" s="17"/>
      <c r="D222" s="17"/>
      <c r="E222" s="8"/>
      <c r="F222" s="8"/>
      <c r="G222" s="8"/>
      <c r="H222" s="8"/>
    </row>
    <row r="223" spans="1:8" s="93" customFormat="1" x14ac:dyDescent="0.2">
      <c r="A223" s="8"/>
      <c r="B223" s="17"/>
      <c r="C223" s="17"/>
      <c r="D223" s="17"/>
      <c r="E223" s="8"/>
      <c r="F223" s="8"/>
      <c r="G223" s="8"/>
      <c r="H223" s="8"/>
    </row>
    <row r="224" spans="1:8" s="93" customFormat="1" x14ac:dyDescent="0.2">
      <c r="A224" s="8"/>
      <c r="B224" s="17"/>
      <c r="C224" s="17"/>
      <c r="D224" s="17"/>
      <c r="E224" s="8"/>
      <c r="F224" s="8"/>
      <c r="G224" s="8"/>
      <c r="H224" s="8"/>
    </row>
    <row r="225" spans="1:8" s="93" customFormat="1" x14ac:dyDescent="0.2">
      <c r="A225" s="8"/>
      <c r="B225" s="17"/>
      <c r="C225" s="17"/>
      <c r="D225" s="17"/>
      <c r="E225" s="8"/>
      <c r="F225" s="8"/>
      <c r="G225" s="8"/>
      <c r="H225" s="8"/>
    </row>
    <row r="226" spans="1:8" s="93" customFormat="1" x14ac:dyDescent="0.2">
      <c r="A226" s="8"/>
      <c r="B226" s="17"/>
      <c r="C226" s="17"/>
      <c r="D226" s="17"/>
      <c r="E226" s="8"/>
      <c r="F226" s="8"/>
      <c r="G226" s="8"/>
      <c r="H226" s="8"/>
    </row>
    <row r="227" spans="1:8" s="93" customFormat="1" x14ac:dyDescent="0.2">
      <c r="A227" s="8"/>
      <c r="B227" s="17"/>
      <c r="C227" s="17"/>
      <c r="D227" s="17"/>
      <c r="E227" s="8"/>
      <c r="F227" s="8"/>
      <c r="G227" s="8"/>
      <c r="H227" s="8"/>
    </row>
    <row r="228" spans="1:8" s="93" customFormat="1" x14ac:dyDescent="0.2">
      <c r="A228" s="8"/>
      <c r="B228" s="17"/>
      <c r="C228" s="17"/>
      <c r="D228" s="17"/>
      <c r="E228" s="8"/>
      <c r="F228" s="8"/>
      <c r="G228" s="8"/>
      <c r="H228" s="8"/>
    </row>
    <row r="229" spans="1:8" s="93" customFormat="1" x14ac:dyDescent="0.2">
      <c r="A229" s="8"/>
      <c r="B229" s="17"/>
      <c r="C229" s="17"/>
      <c r="D229" s="17"/>
      <c r="E229" s="8"/>
      <c r="F229" s="8"/>
      <c r="G229" s="8"/>
      <c r="H229" s="8"/>
    </row>
    <row r="230" spans="1:8" s="93" customFormat="1" x14ac:dyDescent="0.2">
      <c r="A230" s="8"/>
      <c r="B230" s="17"/>
      <c r="C230" s="17"/>
      <c r="D230" s="17"/>
      <c r="E230" s="8"/>
      <c r="F230" s="8"/>
      <c r="G230" s="8"/>
      <c r="H230" s="8"/>
    </row>
    <row r="231" spans="1:8" s="93" customFormat="1" x14ac:dyDescent="0.2">
      <c r="A231" s="8"/>
      <c r="B231" s="17"/>
      <c r="C231" s="17"/>
      <c r="D231" s="17"/>
      <c r="E231" s="8"/>
      <c r="F231" s="8"/>
      <c r="G231" s="8"/>
      <c r="H231" s="8"/>
    </row>
    <row r="232" spans="1:8" s="93" customFormat="1" x14ac:dyDescent="0.2">
      <c r="A232" s="8"/>
      <c r="B232" s="17"/>
      <c r="C232" s="17"/>
      <c r="D232" s="17"/>
      <c r="E232" s="8"/>
      <c r="F232" s="8"/>
      <c r="G232" s="8"/>
      <c r="H232" s="8"/>
    </row>
    <row r="233" spans="1:8" s="93" customFormat="1" x14ac:dyDescent="0.2">
      <c r="A233" s="8"/>
      <c r="B233" s="17"/>
      <c r="C233" s="17"/>
      <c r="D233" s="17"/>
      <c r="E233" s="8"/>
      <c r="F233" s="8"/>
      <c r="G233" s="8"/>
      <c r="H233" s="8"/>
    </row>
    <row r="234" spans="1:8" s="93" customFormat="1" x14ac:dyDescent="0.2">
      <c r="A234" s="8"/>
      <c r="B234" s="17"/>
      <c r="C234" s="17"/>
      <c r="D234" s="17"/>
      <c r="E234" s="8"/>
      <c r="F234" s="8"/>
      <c r="G234" s="8"/>
      <c r="H234" s="8"/>
    </row>
    <row r="235" spans="1:8" s="93" customFormat="1" x14ac:dyDescent="0.2">
      <c r="A235" s="8"/>
      <c r="B235" s="17"/>
      <c r="C235" s="17"/>
      <c r="D235" s="17"/>
      <c r="E235" s="8"/>
      <c r="F235" s="8"/>
      <c r="G235" s="8"/>
      <c r="H235" s="8"/>
    </row>
    <row r="236" spans="1:8" s="93" customFormat="1" x14ac:dyDescent="0.2">
      <c r="A236" s="8"/>
      <c r="B236" s="17"/>
      <c r="C236" s="17"/>
      <c r="D236" s="17"/>
      <c r="E236" s="8"/>
      <c r="F236" s="8"/>
      <c r="G236" s="8"/>
      <c r="H236" s="8"/>
    </row>
    <row r="237" spans="1:8" s="93" customFormat="1" x14ac:dyDescent="0.2">
      <c r="A237" s="8"/>
      <c r="B237" s="17"/>
      <c r="C237" s="17"/>
      <c r="D237" s="17"/>
      <c r="E237" s="8"/>
      <c r="F237" s="8"/>
      <c r="G237" s="8"/>
      <c r="H237" s="8"/>
    </row>
    <row r="238" spans="1:8" s="93" customFormat="1" x14ac:dyDescent="0.2">
      <c r="A238" s="8"/>
      <c r="B238" s="17"/>
      <c r="C238" s="17"/>
      <c r="D238" s="17"/>
      <c r="E238" s="8"/>
      <c r="F238" s="8"/>
      <c r="G238" s="8"/>
      <c r="H238" s="8"/>
    </row>
    <row r="239" spans="1:8" s="93" customFormat="1" x14ac:dyDescent="0.2">
      <c r="A239" s="8"/>
      <c r="B239" s="17"/>
      <c r="C239" s="17"/>
      <c r="D239" s="17"/>
      <c r="E239" s="8"/>
      <c r="F239" s="8"/>
      <c r="G239" s="8"/>
      <c r="H239" s="8"/>
    </row>
    <row r="240" spans="1:8" s="93" customFormat="1" x14ac:dyDescent="0.2">
      <c r="A240" s="8"/>
      <c r="B240" s="17"/>
      <c r="C240" s="17"/>
      <c r="D240" s="17"/>
      <c r="E240" s="8"/>
      <c r="F240" s="8"/>
      <c r="G240" s="8"/>
      <c r="H240" s="8"/>
    </row>
    <row r="241" spans="1:8" s="93" customFormat="1" x14ac:dyDescent="0.2">
      <c r="A241" s="8"/>
      <c r="B241" s="17"/>
      <c r="C241" s="17"/>
      <c r="D241" s="17"/>
      <c r="E241" s="8"/>
      <c r="F241" s="8"/>
      <c r="G241" s="8"/>
      <c r="H241" s="8"/>
    </row>
    <row r="242" spans="1:8" s="93" customFormat="1" x14ac:dyDescent="0.2">
      <c r="A242" s="8"/>
      <c r="B242" s="17"/>
      <c r="C242" s="17"/>
      <c r="D242" s="17"/>
      <c r="E242" s="8"/>
      <c r="F242" s="8"/>
      <c r="G242" s="8"/>
      <c r="H242" s="8"/>
    </row>
    <row r="243" spans="1:8" s="93" customFormat="1" x14ac:dyDescent="0.2">
      <c r="A243" s="8"/>
      <c r="B243" s="17"/>
      <c r="C243" s="17"/>
      <c r="D243" s="17"/>
      <c r="E243" s="8"/>
      <c r="F243" s="8"/>
      <c r="G243" s="8"/>
      <c r="H243" s="8"/>
    </row>
    <row r="244" spans="1:8" s="93" customFormat="1" x14ac:dyDescent="0.2">
      <c r="A244" s="8"/>
      <c r="B244" s="17"/>
      <c r="C244" s="17"/>
      <c r="D244" s="17"/>
      <c r="E244" s="8"/>
      <c r="F244" s="8"/>
      <c r="G244" s="8"/>
      <c r="H244" s="8"/>
    </row>
    <row r="245" spans="1:8" s="93" customFormat="1" x14ac:dyDescent="0.2">
      <c r="A245" s="8"/>
      <c r="B245" s="17"/>
      <c r="C245" s="17"/>
      <c r="D245" s="17"/>
      <c r="E245" s="8"/>
      <c r="F245" s="8"/>
      <c r="G245" s="8"/>
      <c r="H245" s="8"/>
    </row>
    <row r="246" spans="1:8" s="93" customFormat="1" x14ac:dyDescent="0.2">
      <c r="A246" s="8"/>
      <c r="B246" s="17"/>
      <c r="C246" s="17"/>
      <c r="D246" s="17"/>
      <c r="E246" s="8"/>
      <c r="F246" s="8"/>
      <c r="G246" s="8"/>
      <c r="H246" s="8"/>
    </row>
    <row r="247" spans="1:8" s="93" customFormat="1" x14ac:dyDescent="0.2">
      <c r="A247" s="8"/>
      <c r="B247" s="17"/>
      <c r="C247" s="17"/>
      <c r="D247" s="17"/>
      <c r="E247" s="8"/>
      <c r="F247" s="8"/>
      <c r="G247" s="8"/>
      <c r="H247" s="8"/>
    </row>
    <row r="248" spans="1:8" s="93" customFormat="1" x14ac:dyDescent="0.2">
      <c r="A248" s="8"/>
      <c r="B248" s="17"/>
      <c r="C248" s="17"/>
      <c r="D248" s="17"/>
      <c r="E248" s="8"/>
      <c r="F248" s="8"/>
      <c r="G248" s="8"/>
      <c r="H248" s="8"/>
    </row>
    <row r="249" spans="1:8" s="93" customFormat="1" x14ac:dyDescent="0.2">
      <c r="A249" s="8"/>
      <c r="B249" s="17"/>
      <c r="C249" s="17"/>
      <c r="D249" s="17"/>
      <c r="E249" s="8"/>
      <c r="F249" s="8"/>
      <c r="G249" s="8"/>
      <c r="H249" s="8"/>
    </row>
    <row r="251" spans="1:8" s="93" customFormat="1" x14ac:dyDescent="0.2">
      <c r="A251" s="8"/>
      <c r="B251" s="17"/>
      <c r="C251" s="17"/>
      <c r="D251" s="17"/>
      <c r="E251" s="8"/>
      <c r="F251" s="8"/>
      <c r="G251" s="8"/>
      <c r="H251" s="8"/>
    </row>
    <row r="252" spans="1:8" s="93" customFormat="1" x14ac:dyDescent="0.2">
      <c r="A252" s="8"/>
      <c r="B252" s="17"/>
      <c r="C252" s="17"/>
      <c r="D252" s="17"/>
      <c r="E252" s="8"/>
      <c r="F252" s="8"/>
      <c r="G252" s="8"/>
      <c r="H252" s="8"/>
    </row>
    <row r="253" spans="1:8" s="93" customFormat="1" x14ac:dyDescent="0.2">
      <c r="A253" s="8"/>
      <c r="B253" s="17"/>
      <c r="C253" s="17"/>
      <c r="D253" s="17"/>
      <c r="E253" s="8"/>
      <c r="F253" s="8"/>
      <c r="G253" s="8"/>
      <c r="H253" s="8"/>
    </row>
    <row r="254" spans="1:8" s="93" customFormat="1" x14ac:dyDescent="0.2">
      <c r="A254" s="8"/>
      <c r="B254" s="17"/>
      <c r="C254" s="17"/>
      <c r="D254" s="17"/>
      <c r="E254" s="8"/>
      <c r="F254" s="8"/>
      <c r="G254" s="8"/>
      <c r="H254" s="8"/>
    </row>
    <row r="255" spans="1:8" s="93" customFormat="1" x14ac:dyDescent="0.2">
      <c r="A255" s="8"/>
      <c r="B255" s="17"/>
      <c r="C255" s="17"/>
      <c r="D255" s="17"/>
      <c r="E255" s="8"/>
      <c r="F255" s="8"/>
      <c r="G255" s="8"/>
      <c r="H255" s="8"/>
    </row>
    <row r="256" spans="1:8" s="93" customFormat="1" x14ac:dyDescent="0.2">
      <c r="A256" s="8"/>
      <c r="B256" s="17"/>
      <c r="C256" s="17"/>
      <c r="D256" s="17"/>
      <c r="E256" s="8"/>
      <c r="F256" s="8"/>
      <c r="G256" s="8"/>
      <c r="H256" s="8"/>
    </row>
    <row r="257" spans="1:8" s="93" customFormat="1" x14ac:dyDescent="0.2">
      <c r="A257" s="8"/>
      <c r="B257" s="17"/>
      <c r="C257" s="17"/>
      <c r="D257" s="17"/>
      <c r="E257" s="8"/>
      <c r="F257" s="8"/>
      <c r="G257" s="8"/>
      <c r="H257" s="8"/>
    </row>
    <row r="258" spans="1:8" s="93" customFormat="1" x14ac:dyDescent="0.2">
      <c r="A258" s="8"/>
      <c r="B258" s="17"/>
      <c r="C258" s="17"/>
      <c r="D258" s="17"/>
      <c r="E258" s="8"/>
      <c r="F258" s="8"/>
      <c r="G258" s="8"/>
      <c r="H258" s="8"/>
    </row>
    <row r="259" spans="1:8" s="93" customFormat="1" x14ac:dyDescent="0.2">
      <c r="A259" s="8"/>
      <c r="B259" s="17"/>
      <c r="C259" s="17"/>
      <c r="D259" s="17"/>
      <c r="E259" s="8"/>
      <c r="F259" s="8"/>
      <c r="G259" s="8"/>
      <c r="H259" s="8"/>
    </row>
    <row r="260" spans="1:8" s="93" customFormat="1" x14ac:dyDescent="0.2">
      <c r="A260" s="8"/>
      <c r="B260" s="17"/>
      <c r="C260" s="17"/>
      <c r="D260" s="17"/>
      <c r="E260" s="8"/>
      <c r="F260" s="8"/>
      <c r="G260" s="8"/>
      <c r="H260" s="8"/>
    </row>
    <row r="261" spans="1:8" s="93" customFormat="1" x14ac:dyDescent="0.2">
      <c r="A261" s="8"/>
      <c r="B261" s="17"/>
      <c r="C261" s="17"/>
      <c r="D261" s="17"/>
      <c r="E261" s="8"/>
      <c r="F261" s="8"/>
      <c r="G261" s="8"/>
      <c r="H261" s="8"/>
    </row>
    <row r="262" spans="1:8" s="93" customFormat="1" x14ac:dyDescent="0.2">
      <c r="A262" s="8"/>
      <c r="B262" s="17"/>
      <c r="C262" s="17"/>
      <c r="D262" s="17"/>
      <c r="E262" s="8"/>
      <c r="F262" s="8"/>
      <c r="G262" s="8"/>
      <c r="H262" s="8"/>
    </row>
    <row r="263" spans="1:8" s="93" customFormat="1" x14ac:dyDescent="0.2">
      <c r="A263" s="8"/>
      <c r="B263" s="17"/>
      <c r="C263" s="17"/>
      <c r="D263" s="17"/>
      <c r="E263" s="8"/>
      <c r="F263" s="8"/>
      <c r="G263" s="8"/>
      <c r="H263" s="8"/>
    </row>
    <row r="264" spans="1:8" s="93" customFormat="1" x14ac:dyDescent="0.2">
      <c r="A264" s="8"/>
      <c r="B264" s="17"/>
      <c r="C264" s="17"/>
      <c r="D264" s="17"/>
      <c r="E264" s="8"/>
      <c r="F264" s="8"/>
      <c r="G264" s="8"/>
      <c r="H264" s="8"/>
    </row>
    <row r="265" spans="1:8" s="93" customFormat="1" x14ac:dyDescent="0.2">
      <c r="A265" s="8"/>
      <c r="B265" s="17"/>
      <c r="C265" s="17"/>
      <c r="D265" s="17"/>
      <c r="E265" s="8"/>
      <c r="F265" s="8"/>
      <c r="G265" s="8"/>
      <c r="H265" s="8"/>
    </row>
    <row r="266" spans="1:8" s="93" customFormat="1" x14ac:dyDescent="0.2">
      <c r="A266" s="8"/>
      <c r="B266" s="17"/>
      <c r="C266" s="17"/>
      <c r="D266" s="17"/>
      <c r="E266" s="8"/>
      <c r="F266" s="8"/>
      <c r="G266" s="8"/>
      <c r="H266" s="8"/>
    </row>
    <row r="267" spans="1:8" s="93" customFormat="1" x14ac:dyDescent="0.2">
      <c r="A267" s="8"/>
      <c r="B267" s="17"/>
      <c r="C267" s="17"/>
      <c r="D267" s="17"/>
      <c r="E267" s="8"/>
      <c r="F267" s="8"/>
      <c r="G267" s="8"/>
      <c r="H267" s="8"/>
    </row>
    <row r="268" spans="1:8" s="93" customFormat="1" x14ac:dyDescent="0.2">
      <c r="A268" s="8"/>
      <c r="B268" s="17"/>
      <c r="C268" s="17"/>
      <c r="D268" s="17"/>
      <c r="E268" s="8"/>
      <c r="F268" s="8"/>
      <c r="G268" s="8"/>
      <c r="H268" s="8"/>
    </row>
    <row r="269" spans="1:8" s="93" customFormat="1" x14ac:dyDescent="0.2">
      <c r="A269" s="8"/>
      <c r="B269" s="17"/>
      <c r="C269" s="17"/>
      <c r="D269" s="17"/>
      <c r="E269" s="8"/>
      <c r="F269" s="8"/>
      <c r="G269" s="8"/>
      <c r="H269" s="8"/>
    </row>
    <row r="270" spans="1:8" s="93" customFormat="1" x14ac:dyDescent="0.2">
      <c r="A270" s="8"/>
      <c r="B270" s="17"/>
      <c r="C270" s="17"/>
      <c r="D270" s="17"/>
      <c r="E270" s="8"/>
      <c r="F270" s="8"/>
      <c r="G270" s="8"/>
      <c r="H270" s="8"/>
    </row>
    <row r="271" spans="1:8" s="93" customFormat="1" x14ac:dyDescent="0.2">
      <c r="A271" s="8"/>
      <c r="B271" s="17"/>
      <c r="C271" s="17"/>
      <c r="D271" s="17"/>
      <c r="E271" s="8"/>
      <c r="F271" s="8"/>
      <c r="G271" s="8"/>
      <c r="H271" s="8"/>
    </row>
    <row r="272" spans="1:8" s="93" customFormat="1" x14ac:dyDescent="0.2">
      <c r="A272" s="8"/>
      <c r="B272" s="17"/>
      <c r="C272" s="17"/>
      <c r="D272" s="17"/>
      <c r="E272" s="8"/>
      <c r="F272" s="8"/>
      <c r="G272" s="8"/>
      <c r="H272" s="8"/>
    </row>
    <row r="273" spans="1:8" s="93" customFormat="1" x14ac:dyDescent="0.2">
      <c r="A273" s="8"/>
      <c r="B273" s="17"/>
      <c r="C273" s="17"/>
      <c r="D273" s="17"/>
      <c r="E273" s="8"/>
      <c r="F273" s="8"/>
      <c r="G273" s="8"/>
      <c r="H273" s="8"/>
    </row>
    <row r="274" spans="1:8" s="93" customFormat="1" x14ac:dyDescent="0.2">
      <c r="A274" s="8"/>
      <c r="B274" s="17"/>
      <c r="C274" s="17"/>
      <c r="D274" s="17"/>
      <c r="E274" s="8"/>
      <c r="F274" s="8"/>
      <c r="G274" s="8"/>
      <c r="H274" s="8"/>
    </row>
    <row r="275" spans="1:8" s="93" customFormat="1" x14ac:dyDescent="0.2">
      <c r="A275" s="8"/>
      <c r="B275" s="17"/>
      <c r="C275" s="17"/>
      <c r="D275" s="17"/>
      <c r="E275" s="8"/>
      <c r="F275" s="8"/>
      <c r="G275" s="8"/>
      <c r="H275" s="8"/>
    </row>
    <row r="276" spans="1:8" s="93" customFormat="1" x14ac:dyDescent="0.2">
      <c r="A276" s="8"/>
      <c r="B276" s="17"/>
      <c r="C276" s="17"/>
      <c r="D276" s="17"/>
      <c r="E276" s="8"/>
      <c r="F276" s="8"/>
      <c r="G276" s="8"/>
      <c r="H276" s="8"/>
    </row>
    <row r="277" spans="1:8" s="93" customFormat="1" x14ac:dyDescent="0.2">
      <c r="A277" s="8"/>
      <c r="B277" s="17"/>
      <c r="C277" s="17"/>
      <c r="D277" s="17"/>
      <c r="E277" s="8"/>
      <c r="F277" s="8"/>
      <c r="G277" s="8"/>
      <c r="H277" s="8"/>
    </row>
    <row r="278" spans="1:8" s="93" customFormat="1" x14ac:dyDescent="0.2">
      <c r="A278" s="8"/>
      <c r="B278" s="17"/>
      <c r="C278" s="17"/>
      <c r="D278" s="17"/>
      <c r="E278" s="8"/>
      <c r="F278" s="8"/>
      <c r="G278" s="8"/>
      <c r="H278" s="8"/>
    </row>
    <row r="279" spans="1:8" s="93" customFormat="1" x14ac:dyDescent="0.2">
      <c r="A279" s="8"/>
      <c r="B279" s="17"/>
      <c r="C279" s="17"/>
      <c r="D279" s="17"/>
      <c r="E279" s="8"/>
      <c r="F279" s="8"/>
      <c r="G279" s="8"/>
      <c r="H279" s="8"/>
    </row>
    <row r="280" spans="1:8" s="93" customFormat="1" x14ac:dyDescent="0.2">
      <c r="A280" s="8"/>
      <c r="B280" s="17"/>
      <c r="C280" s="17"/>
      <c r="D280" s="17"/>
      <c r="E280" s="8"/>
      <c r="F280" s="8"/>
      <c r="G280" s="8"/>
      <c r="H280" s="8"/>
    </row>
    <row r="281" spans="1:8" s="93" customFormat="1" x14ac:dyDescent="0.2">
      <c r="A281" s="8"/>
      <c r="B281" s="17"/>
      <c r="C281" s="17"/>
      <c r="D281" s="17"/>
      <c r="E281" s="8"/>
      <c r="F281" s="8"/>
      <c r="G281" s="8"/>
      <c r="H281" s="8"/>
    </row>
    <row r="282" spans="1:8" s="93" customFormat="1" x14ac:dyDescent="0.2">
      <c r="A282" s="8"/>
      <c r="B282" s="17"/>
      <c r="C282" s="17"/>
      <c r="D282" s="17"/>
      <c r="E282" s="8"/>
      <c r="F282" s="8"/>
      <c r="G282" s="8"/>
      <c r="H282" s="8"/>
    </row>
    <row r="283" spans="1:8" s="93" customFormat="1" x14ac:dyDescent="0.2">
      <c r="A283" s="8"/>
      <c r="B283" s="17"/>
      <c r="C283" s="17"/>
      <c r="D283" s="17"/>
      <c r="E283" s="8"/>
      <c r="F283" s="8"/>
      <c r="G283" s="8"/>
      <c r="H283" s="8"/>
    </row>
    <row r="284" spans="1:8" s="93" customFormat="1" x14ac:dyDescent="0.2">
      <c r="A284" s="8"/>
      <c r="B284" s="17"/>
      <c r="C284" s="17"/>
      <c r="D284" s="17"/>
      <c r="E284" s="8"/>
      <c r="F284" s="8"/>
      <c r="G284" s="8"/>
      <c r="H284" s="8"/>
    </row>
    <row r="285" spans="1:8" s="93" customFormat="1" x14ac:dyDescent="0.2">
      <c r="A285" s="8"/>
      <c r="B285" s="17"/>
      <c r="C285" s="17"/>
      <c r="D285" s="17"/>
      <c r="E285" s="8"/>
      <c r="F285" s="8"/>
      <c r="G285" s="8"/>
      <c r="H285" s="8"/>
    </row>
    <row r="286" spans="1:8" s="93" customFormat="1" x14ac:dyDescent="0.2">
      <c r="A286" s="8"/>
      <c r="B286" s="17"/>
      <c r="C286" s="17"/>
      <c r="D286" s="17"/>
      <c r="E286" s="8"/>
      <c r="F286" s="8"/>
      <c r="G286" s="8"/>
      <c r="H286" s="8"/>
    </row>
    <row r="287" spans="1:8" s="93" customFormat="1" x14ac:dyDescent="0.2">
      <c r="A287" s="8"/>
      <c r="B287" s="17"/>
      <c r="C287" s="17"/>
      <c r="D287" s="17"/>
      <c r="E287" s="8"/>
      <c r="F287" s="8"/>
      <c r="G287" s="8"/>
      <c r="H287" s="8"/>
    </row>
    <row r="288" spans="1:8" s="93" customFormat="1" x14ac:dyDescent="0.2">
      <c r="A288" s="8"/>
      <c r="B288" s="17"/>
      <c r="C288" s="17"/>
      <c r="D288" s="17"/>
      <c r="E288" s="8"/>
      <c r="F288" s="8"/>
      <c r="G288" s="8"/>
      <c r="H288" s="8"/>
    </row>
    <row r="289" spans="1:8" s="93" customFormat="1" x14ac:dyDescent="0.2">
      <c r="A289" s="8"/>
      <c r="B289" s="17"/>
      <c r="C289" s="17"/>
      <c r="D289" s="17"/>
      <c r="E289" s="8"/>
      <c r="F289" s="8"/>
      <c r="G289" s="8"/>
      <c r="H289" s="8"/>
    </row>
    <row r="290" spans="1:8" s="93" customFormat="1" x14ac:dyDescent="0.2">
      <c r="A290" s="8"/>
      <c r="B290" s="17"/>
      <c r="C290" s="17"/>
      <c r="D290" s="17"/>
      <c r="E290" s="8"/>
      <c r="F290" s="8"/>
      <c r="G290" s="8"/>
      <c r="H290" s="8"/>
    </row>
    <row r="291" spans="1:8" s="93" customFormat="1" x14ac:dyDescent="0.2">
      <c r="A291" s="8"/>
      <c r="B291" s="17"/>
      <c r="C291" s="17"/>
      <c r="D291" s="17"/>
      <c r="E291" s="8"/>
      <c r="F291" s="8"/>
      <c r="G291" s="8"/>
      <c r="H291" s="8"/>
    </row>
    <row r="292" spans="1:8" s="93" customFormat="1" x14ac:dyDescent="0.2">
      <c r="A292" s="8"/>
      <c r="B292" s="17"/>
      <c r="C292" s="17"/>
      <c r="D292" s="17"/>
      <c r="E292" s="8"/>
      <c r="F292" s="8"/>
      <c r="G292" s="8"/>
      <c r="H292" s="8"/>
    </row>
    <row r="293" spans="1:8" s="93" customFormat="1" x14ac:dyDescent="0.2">
      <c r="A293" s="8"/>
      <c r="B293" s="17"/>
      <c r="C293" s="17"/>
      <c r="D293" s="17"/>
      <c r="E293" s="8"/>
      <c r="F293" s="8"/>
      <c r="G293" s="8"/>
      <c r="H293" s="8"/>
    </row>
    <row r="294" spans="1:8" s="93" customFormat="1" x14ac:dyDescent="0.2">
      <c r="A294" s="8"/>
      <c r="B294" s="17"/>
      <c r="C294" s="17"/>
      <c r="D294" s="17"/>
      <c r="E294" s="8"/>
      <c r="F294" s="8"/>
      <c r="G294" s="8"/>
      <c r="H294" s="8"/>
    </row>
    <row r="295" spans="1:8" s="93" customFormat="1" x14ac:dyDescent="0.2">
      <c r="A295" s="8"/>
      <c r="B295" s="17"/>
      <c r="C295" s="17"/>
      <c r="D295" s="17"/>
      <c r="E295" s="8"/>
      <c r="F295" s="8"/>
      <c r="G295" s="8"/>
      <c r="H295" s="8"/>
    </row>
    <row r="296" spans="1:8" s="93" customFormat="1" x14ac:dyDescent="0.2">
      <c r="A296" s="8"/>
      <c r="B296" s="17"/>
      <c r="C296" s="17"/>
      <c r="D296" s="17"/>
      <c r="E296" s="8"/>
      <c r="F296" s="8"/>
      <c r="G296" s="8"/>
      <c r="H296" s="8"/>
    </row>
    <row r="297" spans="1:8" s="93" customFormat="1" x14ac:dyDescent="0.2">
      <c r="A297" s="8"/>
      <c r="B297" s="17"/>
      <c r="C297" s="17"/>
      <c r="D297" s="17"/>
      <c r="E297" s="8"/>
      <c r="F297" s="8"/>
      <c r="G297" s="8"/>
      <c r="H297" s="8"/>
    </row>
    <row r="298" spans="1:8" s="93" customFormat="1" x14ac:dyDescent="0.2">
      <c r="A298" s="8"/>
      <c r="B298" s="17"/>
      <c r="C298" s="17"/>
      <c r="D298" s="17"/>
      <c r="E298" s="8"/>
      <c r="F298" s="8"/>
      <c r="G298" s="8"/>
      <c r="H298" s="8"/>
    </row>
    <row r="299" spans="1:8" s="93" customFormat="1" x14ac:dyDescent="0.2">
      <c r="A299" s="8"/>
      <c r="B299" s="17"/>
      <c r="C299" s="17"/>
      <c r="D299" s="17"/>
      <c r="E299" s="8"/>
      <c r="F299" s="8"/>
      <c r="G299" s="8"/>
      <c r="H299" s="8"/>
    </row>
    <row r="300" spans="1:8" s="93" customFormat="1" x14ac:dyDescent="0.2">
      <c r="A300" s="8"/>
      <c r="B300" s="17"/>
      <c r="C300" s="17"/>
      <c r="D300" s="17"/>
      <c r="E300" s="8"/>
      <c r="F300" s="8"/>
      <c r="G300" s="8"/>
      <c r="H300" s="8"/>
    </row>
  </sheetData>
  <autoFilter ref="A2:J3">
    <sortState ref="A3:J90">
      <sortCondition ref="H2:H90"/>
    </sortState>
  </autoFilter>
  <mergeCells count="1">
    <mergeCell ref="F1:G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1"/>
  <sheetViews>
    <sheetView zoomScale="90" zoomScaleNormal="90" workbookViewId="0">
      <pane xSplit="4" ySplit="1" topLeftCell="E1793" activePane="bottomRight" state="frozen"/>
      <selection pane="topRight" activeCell="C1" sqref="C1"/>
      <selection pane="bottomLeft" activeCell="A2" sqref="A2"/>
      <selection pane="bottomRight" activeCell="K1810" sqref="K1810"/>
    </sheetView>
  </sheetViews>
  <sheetFormatPr defaultColWidth="9.140625" defaultRowHeight="12.75" x14ac:dyDescent="0.2"/>
  <cols>
    <col min="1" max="1" width="9.140625" style="4"/>
    <col min="2" max="2" width="18.28515625" style="7" customWidth="1"/>
    <col min="3" max="3" width="10.28515625" style="4" customWidth="1"/>
    <col min="4" max="4" width="29.85546875" style="4" customWidth="1"/>
    <col min="5" max="5" width="15.140625" style="4" bestFit="1" customWidth="1"/>
    <col min="6" max="6" width="7.7109375" style="4" bestFit="1" customWidth="1"/>
    <col min="7" max="7" width="11.7109375" style="4" customWidth="1"/>
    <col min="8" max="8" width="11.7109375" style="5" customWidth="1"/>
    <col min="9" max="9" width="11.28515625" style="5" bestFit="1" customWidth="1"/>
    <col min="10" max="10" width="12.85546875" style="5" customWidth="1"/>
    <col min="11" max="12" width="15.28515625" style="5" bestFit="1" customWidth="1"/>
    <col min="13" max="13" width="11.5703125" style="3" bestFit="1" customWidth="1"/>
    <col min="14" max="16384" width="9.140625" style="4"/>
  </cols>
  <sheetData>
    <row r="1" spans="1:12" ht="27" customHeight="1" x14ac:dyDescent="0.2">
      <c r="A1" s="1" t="s">
        <v>146</v>
      </c>
      <c r="B1" s="1" t="s">
        <v>0</v>
      </c>
      <c r="C1" s="1" t="s">
        <v>47</v>
      </c>
      <c r="D1" s="1" t="s">
        <v>48</v>
      </c>
      <c r="E1" s="1" t="s">
        <v>49</v>
      </c>
      <c r="F1" s="1" t="s">
        <v>45</v>
      </c>
      <c r="G1" s="1" t="s">
        <v>152</v>
      </c>
      <c r="H1" s="2" t="s">
        <v>50</v>
      </c>
      <c r="I1" s="2" t="s">
        <v>51</v>
      </c>
      <c r="J1" s="2" t="s">
        <v>148</v>
      </c>
      <c r="K1" s="2" t="s">
        <v>52</v>
      </c>
      <c r="L1" s="2" t="s">
        <v>53</v>
      </c>
    </row>
    <row r="2" spans="1:12" x14ac:dyDescent="0.2">
      <c r="A2" s="4" t="s">
        <v>153</v>
      </c>
      <c r="B2" s="7" t="s">
        <v>2023</v>
      </c>
      <c r="C2" s="4">
        <v>21409857</v>
      </c>
      <c r="D2" s="4" t="s">
        <v>2245</v>
      </c>
      <c r="E2" s="4" t="s">
        <v>11</v>
      </c>
      <c r="F2" s="4" t="s">
        <v>12</v>
      </c>
      <c r="G2" s="4">
        <v>1</v>
      </c>
      <c r="H2" s="5">
        <v>11.55</v>
      </c>
      <c r="J2" s="3">
        <v>0</v>
      </c>
      <c r="K2" s="6">
        <f t="shared" ref="K2" si="0">+I2+J2</f>
        <v>0</v>
      </c>
      <c r="L2" s="6">
        <f t="shared" ref="L2" si="1">H2+J2</f>
        <v>11.55</v>
      </c>
    </row>
    <row r="3" spans="1:12" x14ac:dyDescent="0.2">
      <c r="A3" s="4" t="s">
        <v>153</v>
      </c>
      <c r="B3" s="7" t="s">
        <v>2208</v>
      </c>
      <c r="C3" s="4">
        <v>20806759</v>
      </c>
      <c r="D3" s="4" t="s">
        <v>2246</v>
      </c>
      <c r="E3" s="4" t="s">
        <v>15</v>
      </c>
      <c r="F3" s="4" t="s">
        <v>16</v>
      </c>
      <c r="G3" s="4">
        <v>3</v>
      </c>
      <c r="H3" s="5">
        <v>0</v>
      </c>
      <c r="I3" s="5">
        <f>H3</f>
        <v>0</v>
      </c>
      <c r="J3" s="3">
        <v>-1434.38</v>
      </c>
      <c r="K3" s="6">
        <f t="shared" ref="K3" si="2">+I3+J3</f>
        <v>-1434.38</v>
      </c>
      <c r="L3" s="6">
        <f t="shared" ref="L3" si="3">H3+J3</f>
        <v>-1434.38</v>
      </c>
    </row>
    <row r="4" spans="1:12" x14ac:dyDescent="0.2">
      <c r="A4" s="4" t="s">
        <v>153</v>
      </c>
      <c r="B4" s="7" t="s">
        <v>2209</v>
      </c>
      <c r="C4" s="4">
        <v>20806759</v>
      </c>
      <c r="D4" s="4" t="s">
        <v>2246</v>
      </c>
      <c r="E4" s="4" t="s">
        <v>15</v>
      </c>
      <c r="F4" s="4" t="s">
        <v>16</v>
      </c>
      <c r="G4" s="4">
        <v>3</v>
      </c>
      <c r="H4" s="5">
        <v>0</v>
      </c>
      <c r="I4" s="5">
        <f t="shared" ref="I4:I5" si="4">H4</f>
        <v>0</v>
      </c>
      <c r="J4" s="3">
        <v>-1567.501</v>
      </c>
      <c r="K4" s="6">
        <f t="shared" ref="K4:K5" si="5">+I4+J4</f>
        <v>-1567.501</v>
      </c>
      <c r="L4" s="6">
        <f t="shared" ref="L4:L5" si="6">H4+J4</f>
        <v>-1567.501</v>
      </c>
    </row>
    <row r="5" spans="1:12" x14ac:dyDescent="0.2">
      <c r="A5" s="4" t="s">
        <v>153</v>
      </c>
      <c r="B5" s="7" t="s">
        <v>2210</v>
      </c>
      <c r="C5" s="4">
        <v>20806759</v>
      </c>
      <c r="D5" s="4" t="s">
        <v>2246</v>
      </c>
      <c r="E5" s="4" t="s">
        <v>15</v>
      </c>
      <c r="F5" s="4" t="s">
        <v>16</v>
      </c>
      <c r="G5" s="4">
        <v>3</v>
      </c>
      <c r="H5" s="5">
        <v>0</v>
      </c>
      <c r="I5" s="5">
        <f t="shared" si="4"/>
        <v>0</v>
      </c>
      <c r="J5" s="3">
        <v>-1644.1079999999999</v>
      </c>
      <c r="K5" s="6">
        <f t="shared" si="5"/>
        <v>-1644.1079999999999</v>
      </c>
      <c r="L5" s="6">
        <f t="shared" si="6"/>
        <v>-1644.1079999999999</v>
      </c>
    </row>
    <row r="6" spans="1:12" x14ac:dyDescent="0.2">
      <c r="A6" s="4" t="s">
        <v>153</v>
      </c>
      <c r="B6" s="7" t="s">
        <v>160</v>
      </c>
      <c r="C6" s="4">
        <v>10499872</v>
      </c>
      <c r="D6" s="4" t="s">
        <v>2247</v>
      </c>
      <c r="E6" s="4" t="s">
        <v>15</v>
      </c>
      <c r="F6" s="4" t="s">
        <v>16</v>
      </c>
      <c r="G6" s="4">
        <v>1</v>
      </c>
      <c r="H6" s="5">
        <v>3464.16</v>
      </c>
      <c r="J6" s="3">
        <v>0</v>
      </c>
      <c r="K6" s="6">
        <f t="shared" ref="K6" si="7">+I6+J6</f>
        <v>0</v>
      </c>
      <c r="L6" s="6">
        <f t="shared" ref="L6" si="8">H6+J6</f>
        <v>3464.16</v>
      </c>
    </row>
    <row r="7" spans="1:12" x14ac:dyDescent="0.2">
      <c r="A7" s="4" t="s">
        <v>153</v>
      </c>
      <c r="B7" s="7" t="s">
        <v>2024</v>
      </c>
      <c r="C7" s="4">
        <v>15206280</v>
      </c>
      <c r="D7" s="4" t="s">
        <v>2248</v>
      </c>
      <c r="E7" s="4" t="s">
        <v>11</v>
      </c>
      <c r="F7" s="4" t="s">
        <v>12</v>
      </c>
      <c r="G7" s="4">
        <v>1</v>
      </c>
      <c r="H7" s="5">
        <v>17.100000000000001</v>
      </c>
      <c r="J7" s="3">
        <v>0</v>
      </c>
      <c r="K7" s="6">
        <f t="shared" ref="K7" si="9">+I7+J7</f>
        <v>0</v>
      </c>
      <c r="L7" s="6">
        <f t="shared" ref="L7" si="10">H7+J7</f>
        <v>17.100000000000001</v>
      </c>
    </row>
    <row r="8" spans="1:12" x14ac:dyDescent="0.2">
      <c r="A8" s="4" t="s">
        <v>153</v>
      </c>
      <c r="B8" s="7" t="s">
        <v>163</v>
      </c>
      <c r="C8" s="4">
        <v>18109377</v>
      </c>
      <c r="D8" s="4" t="s">
        <v>1882</v>
      </c>
      <c r="E8" s="4" t="s">
        <v>33</v>
      </c>
      <c r="F8" s="4" t="s">
        <v>12</v>
      </c>
      <c r="G8" s="4">
        <v>3</v>
      </c>
      <c r="H8" s="5">
        <v>0</v>
      </c>
      <c r="I8" s="5">
        <f t="shared" ref="I8:I13" si="11">H8</f>
        <v>0</v>
      </c>
      <c r="J8" s="3">
        <v>-2874.3820000000001</v>
      </c>
      <c r="K8" s="6">
        <f t="shared" ref="K8:K9" si="12">+I8+J8</f>
        <v>-2874.3820000000001</v>
      </c>
      <c r="L8" s="6">
        <f t="shared" ref="L8:L9" si="13">H8+J8</f>
        <v>-2874.3820000000001</v>
      </c>
    </row>
    <row r="9" spans="1:12" x14ac:dyDescent="0.2">
      <c r="A9" s="4" t="s">
        <v>153</v>
      </c>
      <c r="B9" s="7" t="s">
        <v>164</v>
      </c>
      <c r="C9" s="4">
        <v>18109377</v>
      </c>
      <c r="D9" s="4" t="s">
        <v>1882</v>
      </c>
      <c r="E9" s="4" t="s">
        <v>33</v>
      </c>
      <c r="F9" s="4" t="s">
        <v>12</v>
      </c>
      <c r="G9" s="4">
        <v>3</v>
      </c>
      <c r="H9" s="5">
        <v>0</v>
      </c>
      <c r="I9" s="5">
        <f t="shared" si="11"/>
        <v>0</v>
      </c>
      <c r="J9" s="3">
        <v>-7420.6139999999996</v>
      </c>
      <c r="K9" s="6">
        <f t="shared" si="12"/>
        <v>-7420.6139999999996</v>
      </c>
      <c r="L9" s="6">
        <f t="shared" si="13"/>
        <v>-7420.6139999999996</v>
      </c>
    </row>
    <row r="10" spans="1:12" x14ac:dyDescent="0.2">
      <c r="A10" s="4" t="s">
        <v>153</v>
      </c>
      <c r="B10" s="7" t="s">
        <v>161</v>
      </c>
      <c r="C10" s="4">
        <v>18109377</v>
      </c>
      <c r="D10" s="4" t="s">
        <v>1882</v>
      </c>
      <c r="E10" s="4" t="s">
        <v>33</v>
      </c>
      <c r="F10" s="4" t="s">
        <v>12</v>
      </c>
      <c r="G10" s="4">
        <v>3</v>
      </c>
      <c r="H10" s="5">
        <v>0</v>
      </c>
      <c r="I10" s="5">
        <f t="shared" si="11"/>
        <v>0</v>
      </c>
      <c r="J10" s="3">
        <v>-4950.1850000000004</v>
      </c>
      <c r="K10" s="6">
        <f t="shared" ref="K10" si="14">+I10+J10</f>
        <v>-4950.1850000000004</v>
      </c>
      <c r="L10" s="6">
        <f t="shared" ref="L10" si="15">H10+J10</f>
        <v>-4950.1850000000004</v>
      </c>
    </row>
    <row r="11" spans="1:12" x14ac:dyDescent="0.2">
      <c r="A11" s="4" t="s">
        <v>153</v>
      </c>
      <c r="B11" s="7" t="s">
        <v>162</v>
      </c>
      <c r="C11" s="4">
        <v>18109377</v>
      </c>
      <c r="D11" s="4" t="s">
        <v>1882</v>
      </c>
      <c r="E11" s="4" t="s">
        <v>33</v>
      </c>
      <c r="F11" s="4" t="s">
        <v>12</v>
      </c>
      <c r="G11" s="4">
        <v>3</v>
      </c>
      <c r="H11" s="5">
        <v>0</v>
      </c>
      <c r="I11" s="5">
        <f t="shared" si="11"/>
        <v>0</v>
      </c>
      <c r="J11" s="3">
        <v>-12436.027</v>
      </c>
      <c r="K11" s="6">
        <f t="shared" ref="K11:K13" si="16">+I11+J11</f>
        <v>-12436.027</v>
      </c>
      <c r="L11" s="6">
        <f t="shared" ref="L11:L13" si="17">H11+J11</f>
        <v>-12436.027</v>
      </c>
    </row>
    <row r="12" spans="1:12" x14ac:dyDescent="0.2">
      <c r="A12" s="4" t="s">
        <v>153</v>
      </c>
      <c r="B12" s="7" t="s">
        <v>165</v>
      </c>
      <c r="C12" s="4">
        <v>16057694</v>
      </c>
      <c r="D12" s="4" t="s">
        <v>1972</v>
      </c>
      <c r="E12" s="4" t="s">
        <v>15</v>
      </c>
      <c r="F12" s="4" t="s">
        <v>16</v>
      </c>
      <c r="G12" s="4">
        <v>3</v>
      </c>
      <c r="H12" s="5">
        <v>0</v>
      </c>
      <c r="I12" s="5">
        <f t="shared" si="11"/>
        <v>0</v>
      </c>
      <c r="J12" s="3">
        <v>-3805.5619999999999</v>
      </c>
      <c r="K12" s="6">
        <f t="shared" si="16"/>
        <v>-3805.5619999999999</v>
      </c>
      <c r="L12" s="6">
        <f t="shared" si="17"/>
        <v>-3805.5619999999999</v>
      </c>
    </row>
    <row r="13" spans="1:12" x14ac:dyDescent="0.2">
      <c r="A13" s="4" t="s">
        <v>153</v>
      </c>
      <c r="B13" s="7" t="s">
        <v>166</v>
      </c>
      <c r="C13" s="4">
        <v>16057694</v>
      </c>
      <c r="D13" s="4" t="s">
        <v>1972</v>
      </c>
      <c r="E13" s="4" t="s">
        <v>15</v>
      </c>
      <c r="F13" s="4" t="s">
        <v>16</v>
      </c>
      <c r="G13" s="4">
        <v>3</v>
      </c>
      <c r="H13" s="5">
        <v>0</v>
      </c>
      <c r="I13" s="5">
        <f t="shared" si="11"/>
        <v>0</v>
      </c>
      <c r="J13" s="3">
        <v>-8987.1640000000007</v>
      </c>
      <c r="K13" s="6">
        <f t="shared" si="16"/>
        <v>-8987.1640000000007</v>
      </c>
      <c r="L13" s="6">
        <f t="shared" si="17"/>
        <v>-8987.1640000000007</v>
      </c>
    </row>
    <row r="14" spans="1:12" x14ac:dyDescent="0.2">
      <c r="A14" s="4" t="s">
        <v>153</v>
      </c>
      <c r="B14" s="7" t="s">
        <v>1437</v>
      </c>
      <c r="C14" s="4">
        <v>15499337</v>
      </c>
      <c r="D14" s="4" t="s">
        <v>2249</v>
      </c>
      <c r="E14" s="4" t="s">
        <v>26</v>
      </c>
      <c r="F14" s="4" t="s">
        <v>9</v>
      </c>
      <c r="G14" s="4">
        <v>2</v>
      </c>
      <c r="H14" s="5">
        <v>134.49</v>
      </c>
      <c r="J14" s="3">
        <v>0</v>
      </c>
      <c r="K14" s="6">
        <f t="shared" ref="K14" si="18">+I14+J14</f>
        <v>0</v>
      </c>
      <c r="L14" s="6">
        <f t="shared" ref="L14" si="19">H14+J14</f>
        <v>134.49</v>
      </c>
    </row>
    <row r="15" spans="1:12" x14ac:dyDescent="0.2">
      <c r="A15" s="4" t="s">
        <v>153</v>
      </c>
      <c r="B15" s="7" t="s">
        <v>168</v>
      </c>
      <c r="C15" s="4">
        <v>10418386</v>
      </c>
      <c r="D15" s="4" t="s">
        <v>1852</v>
      </c>
      <c r="E15" s="4" t="s">
        <v>15</v>
      </c>
      <c r="F15" s="4" t="s">
        <v>16</v>
      </c>
      <c r="G15" s="4">
        <v>3</v>
      </c>
      <c r="H15" s="5">
        <v>0</v>
      </c>
      <c r="I15" s="5">
        <f t="shared" ref="I15:I16" si="20">H15</f>
        <v>0</v>
      </c>
      <c r="J15" s="3">
        <v>-75945.676999999996</v>
      </c>
      <c r="K15" s="6">
        <f t="shared" ref="K15:K16" si="21">+I15+J15</f>
        <v>-75945.676999999996</v>
      </c>
      <c r="L15" s="6">
        <f t="shared" ref="L15:L16" si="22">H15+J15</f>
        <v>-75945.676999999996</v>
      </c>
    </row>
    <row r="16" spans="1:12" x14ac:dyDescent="0.2">
      <c r="A16" s="4" t="s">
        <v>153</v>
      </c>
      <c r="B16" s="7" t="s">
        <v>167</v>
      </c>
      <c r="C16" s="4">
        <v>10418386</v>
      </c>
      <c r="D16" s="4" t="s">
        <v>1852</v>
      </c>
      <c r="E16" s="4" t="s">
        <v>15</v>
      </c>
      <c r="F16" s="4" t="s">
        <v>16</v>
      </c>
      <c r="G16" s="4">
        <v>3</v>
      </c>
      <c r="H16" s="5">
        <v>0</v>
      </c>
      <c r="I16" s="5">
        <f t="shared" si="20"/>
        <v>0</v>
      </c>
      <c r="J16" s="3">
        <v>-13360.743</v>
      </c>
      <c r="K16" s="6">
        <f t="shared" si="21"/>
        <v>-13360.743</v>
      </c>
      <c r="L16" s="6">
        <f t="shared" si="22"/>
        <v>-13360.743</v>
      </c>
    </row>
    <row r="17" spans="1:12" x14ac:dyDescent="0.2">
      <c r="A17" s="4" t="s">
        <v>153</v>
      </c>
      <c r="B17" s="7" t="s">
        <v>169</v>
      </c>
      <c r="C17" s="4">
        <v>18211810</v>
      </c>
      <c r="D17" s="4" t="s">
        <v>1986</v>
      </c>
      <c r="E17" s="4" t="s">
        <v>6</v>
      </c>
      <c r="F17" s="4" t="s">
        <v>7</v>
      </c>
      <c r="G17" s="4">
        <v>3</v>
      </c>
      <c r="H17" s="5">
        <v>0</v>
      </c>
      <c r="I17" s="5">
        <f>H17</f>
        <v>0</v>
      </c>
      <c r="J17" s="3">
        <v>-40.921999999999997</v>
      </c>
      <c r="K17" s="6">
        <f t="shared" ref="K17" si="23">+I17+J17</f>
        <v>-40.921999999999997</v>
      </c>
      <c r="L17" s="6">
        <f t="shared" ref="L17" si="24">H17+J17</f>
        <v>-40.921999999999997</v>
      </c>
    </row>
    <row r="18" spans="1:12" x14ac:dyDescent="0.2">
      <c r="A18" s="4" t="s">
        <v>153</v>
      </c>
      <c r="B18" s="7" t="s">
        <v>1641</v>
      </c>
      <c r="C18" s="4">
        <v>25384469</v>
      </c>
      <c r="D18" s="4" t="s">
        <v>2250</v>
      </c>
      <c r="E18" s="4" t="s">
        <v>20</v>
      </c>
      <c r="F18" s="4" t="s">
        <v>18</v>
      </c>
      <c r="G18" s="4">
        <v>1</v>
      </c>
      <c r="H18" s="5">
        <v>1.06</v>
      </c>
      <c r="J18" s="3">
        <v>0</v>
      </c>
      <c r="K18" s="6">
        <f t="shared" ref="K18" si="25">+I18+J18</f>
        <v>0</v>
      </c>
      <c r="L18" s="6">
        <f t="shared" ref="L18" si="26">H18+J18</f>
        <v>1.06</v>
      </c>
    </row>
    <row r="19" spans="1:12" x14ac:dyDescent="0.2">
      <c r="A19" s="4" t="s">
        <v>153</v>
      </c>
      <c r="B19" s="7" t="s">
        <v>1127</v>
      </c>
      <c r="C19" s="4">
        <v>21191963</v>
      </c>
      <c r="D19" s="4" t="s">
        <v>2251</v>
      </c>
      <c r="E19" s="4" t="s">
        <v>33</v>
      </c>
      <c r="F19" s="4" t="s">
        <v>12</v>
      </c>
      <c r="G19" s="4">
        <v>1</v>
      </c>
      <c r="H19" s="5">
        <v>189.11</v>
      </c>
      <c r="J19" s="3">
        <v>0</v>
      </c>
      <c r="K19" s="6">
        <f t="shared" ref="K19" si="27">+I19+J19</f>
        <v>0</v>
      </c>
      <c r="L19" s="6">
        <f t="shared" ref="L19" si="28">H19+J19</f>
        <v>189.11</v>
      </c>
    </row>
    <row r="20" spans="1:12" x14ac:dyDescent="0.2">
      <c r="A20" s="4" t="s">
        <v>153</v>
      </c>
      <c r="B20" s="7" t="s">
        <v>170</v>
      </c>
      <c r="C20" s="4">
        <v>16069282</v>
      </c>
      <c r="D20" s="4" t="s">
        <v>2252</v>
      </c>
      <c r="E20" s="4" t="s">
        <v>15</v>
      </c>
      <c r="F20" s="4" t="s">
        <v>16</v>
      </c>
      <c r="G20" s="4">
        <v>1</v>
      </c>
      <c r="H20" s="5">
        <v>311.06</v>
      </c>
      <c r="J20" s="3">
        <v>0</v>
      </c>
      <c r="K20" s="6">
        <f t="shared" ref="K20" si="29">+I20+J20</f>
        <v>0</v>
      </c>
      <c r="L20" s="6">
        <f t="shared" ref="L20" si="30">H20+J20</f>
        <v>311.06</v>
      </c>
    </row>
    <row r="21" spans="1:12" x14ac:dyDescent="0.2">
      <c r="A21" s="4" t="s">
        <v>153</v>
      </c>
      <c r="B21" s="7" t="s">
        <v>1438</v>
      </c>
      <c r="C21" s="4">
        <v>20160833</v>
      </c>
      <c r="D21" s="4" t="s">
        <v>2253</v>
      </c>
      <c r="E21" s="4" t="s">
        <v>8</v>
      </c>
      <c r="F21" s="4" t="s">
        <v>9</v>
      </c>
      <c r="G21" s="4">
        <v>1</v>
      </c>
      <c r="H21" s="5">
        <v>141.97999999999999</v>
      </c>
      <c r="J21" s="3">
        <v>0</v>
      </c>
      <c r="K21" s="6">
        <f t="shared" ref="K21" si="31">+I21+J21</f>
        <v>0</v>
      </c>
      <c r="L21" s="6">
        <f t="shared" ref="L21" si="32">H21+J21</f>
        <v>141.97999999999999</v>
      </c>
    </row>
    <row r="22" spans="1:12" x14ac:dyDescent="0.2">
      <c r="A22" s="4" t="s">
        <v>153</v>
      </c>
      <c r="B22" s="7" t="s">
        <v>171</v>
      </c>
      <c r="C22" s="4">
        <v>12952595</v>
      </c>
      <c r="D22" s="4" t="s">
        <v>1978</v>
      </c>
      <c r="E22" s="4" t="s">
        <v>11</v>
      </c>
      <c r="F22" s="4" t="s">
        <v>12</v>
      </c>
      <c r="G22" s="4">
        <v>3</v>
      </c>
      <c r="H22" s="5">
        <v>0</v>
      </c>
      <c r="I22" s="5">
        <f t="shared" ref="I22:I23" si="33">H22</f>
        <v>0</v>
      </c>
      <c r="J22" s="3">
        <v>-386.09</v>
      </c>
      <c r="K22" s="6">
        <f t="shared" ref="K22:K23" si="34">+I22+J22</f>
        <v>-386.09</v>
      </c>
      <c r="L22" s="6">
        <f t="shared" ref="L22:L23" si="35">H22+J22</f>
        <v>-386.09</v>
      </c>
    </row>
    <row r="23" spans="1:12" x14ac:dyDescent="0.2">
      <c r="A23" s="4" t="s">
        <v>153</v>
      </c>
      <c r="B23" s="7" t="s">
        <v>172</v>
      </c>
      <c r="C23" s="4">
        <v>23189242</v>
      </c>
      <c r="D23" s="4" t="s">
        <v>1832</v>
      </c>
      <c r="E23" s="4" t="s">
        <v>30</v>
      </c>
      <c r="F23" s="4" t="s">
        <v>18</v>
      </c>
      <c r="G23" s="4">
        <v>3</v>
      </c>
      <c r="H23" s="5">
        <v>0</v>
      </c>
      <c r="I23" s="5">
        <f t="shared" si="33"/>
        <v>0</v>
      </c>
      <c r="J23" s="3">
        <v>-644886.09299999999</v>
      </c>
      <c r="K23" s="6">
        <f t="shared" si="34"/>
        <v>-644886.09299999999</v>
      </c>
      <c r="L23" s="6">
        <f t="shared" si="35"/>
        <v>-644886.09299999999</v>
      </c>
    </row>
    <row r="24" spans="1:12" x14ac:dyDescent="0.2">
      <c r="A24" s="4" t="s">
        <v>153</v>
      </c>
      <c r="B24" s="7" t="s">
        <v>1128</v>
      </c>
      <c r="C24" s="4">
        <v>25585255</v>
      </c>
      <c r="D24" s="4" t="s">
        <v>2254</v>
      </c>
      <c r="E24" s="4" t="s">
        <v>25</v>
      </c>
      <c r="F24" s="4" t="s">
        <v>12</v>
      </c>
      <c r="G24" s="4">
        <v>1</v>
      </c>
      <c r="H24" s="5">
        <v>193.5</v>
      </c>
      <c r="J24" s="3">
        <v>0</v>
      </c>
      <c r="K24" s="6">
        <f t="shared" ref="K24" si="36">+I24+J24</f>
        <v>0</v>
      </c>
      <c r="L24" s="6">
        <f t="shared" ref="L24" si="37">H24+J24</f>
        <v>193.5</v>
      </c>
    </row>
    <row r="25" spans="1:12" x14ac:dyDescent="0.2">
      <c r="A25" s="4" t="s">
        <v>153</v>
      </c>
      <c r="B25" s="7" t="s">
        <v>177</v>
      </c>
      <c r="C25" s="4">
        <v>14487861</v>
      </c>
      <c r="D25" s="4" t="s">
        <v>1839</v>
      </c>
      <c r="E25" s="4" t="s">
        <v>40</v>
      </c>
      <c r="F25" s="4" t="s">
        <v>14</v>
      </c>
      <c r="G25" s="4">
        <v>3</v>
      </c>
      <c r="H25" s="5">
        <v>0</v>
      </c>
      <c r="I25" s="5">
        <f t="shared" ref="I25:I30" si="38">H25</f>
        <v>0</v>
      </c>
      <c r="J25" s="3">
        <v>-219122.61600000001</v>
      </c>
      <c r="K25" s="6">
        <f t="shared" ref="K25" si="39">+I25+J25</f>
        <v>-219122.61600000001</v>
      </c>
      <c r="L25" s="6">
        <f t="shared" ref="L25" si="40">H25+J25</f>
        <v>-219122.61600000001</v>
      </c>
    </row>
    <row r="26" spans="1:12" x14ac:dyDescent="0.2">
      <c r="A26" s="4" t="s">
        <v>153</v>
      </c>
      <c r="B26" s="7" t="s">
        <v>176</v>
      </c>
      <c r="C26" s="4">
        <v>14487861</v>
      </c>
      <c r="D26" s="4" t="s">
        <v>1839</v>
      </c>
      <c r="E26" s="4" t="s">
        <v>40</v>
      </c>
      <c r="F26" s="4" t="s">
        <v>14</v>
      </c>
      <c r="G26" s="4">
        <v>3</v>
      </c>
      <c r="H26" s="5">
        <v>0</v>
      </c>
      <c r="I26" s="5">
        <f t="shared" si="38"/>
        <v>0</v>
      </c>
      <c r="J26" s="3">
        <v>-38867.75</v>
      </c>
      <c r="K26" s="6">
        <f t="shared" ref="K26" si="41">+I26+J26</f>
        <v>-38867.75</v>
      </c>
      <c r="L26" s="6">
        <f t="shared" ref="L26" si="42">H26+J26</f>
        <v>-38867.75</v>
      </c>
    </row>
    <row r="27" spans="1:12" x14ac:dyDescent="0.2">
      <c r="A27" s="4" t="s">
        <v>153</v>
      </c>
      <c r="B27" s="7" t="s">
        <v>175</v>
      </c>
      <c r="C27" s="4">
        <v>14487861</v>
      </c>
      <c r="D27" s="4" t="s">
        <v>1839</v>
      </c>
      <c r="E27" s="4" t="s">
        <v>40</v>
      </c>
      <c r="F27" s="4" t="s">
        <v>14</v>
      </c>
      <c r="G27" s="4">
        <v>3</v>
      </c>
      <c r="H27" s="5">
        <v>0</v>
      </c>
      <c r="I27" s="5">
        <f t="shared" si="38"/>
        <v>0</v>
      </c>
      <c r="J27" s="3">
        <v>-188355.51</v>
      </c>
      <c r="K27" s="6">
        <f t="shared" ref="K27" si="43">+I27+J27</f>
        <v>-188355.51</v>
      </c>
      <c r="L27" s="6">
        <f t="shared" ref="L27" si="44">H27+J27</f>
        <v>-188355.51</v>
      </c>
    </row>
    <row r="28" spans="1:12" x14ac:dyDescent="0.2">
      <c r="A28" s="4" t="s">
        <v>153</v>
      </c>
      <c r="B28" s="7" t="s">
        <v>173</v>
      </c>
      <c r="C28" s="4">
        <v>14487861</v>
      </c>
      <c r="D28" s="4" t="s">
        <v>1839</v>
      </c>
      <c r="E28" s="4" t="s">
        <v>40</v>
      </c>
      <c r="F28" s="4" t="s">
        <v>14</v>
      </c>
      <c r="G28" s="4">
        <v>3</v>
      </c>
      <c r="H28" s="5">
        <v>0</v>
      </c>
      <c r="I28" s="5">
        <f t="shared" si="38"/>
        <v>0</v>
      </c>
      <c r="J28" s="3">
        <v>-400743.04800000001</v>
      </c>
      <c r="K28" s="6">
        <f t="shared" ref="K28:K29" si="45">+I28+J28</f>
        <v>-400743.04800000001</v>
      </c>
      <c r="L28" s="6">
        <f t="shared" ref="L28:L29" si="46">H28+J28</f>
        <v>-400743.04800000001</v>
      </c>
    </row>
    <row r="29" spans="1:12" x14ac:dyDescent="0.2">
      <c r="A29" s="4" t="s">
        <v>153</v>
      </c>
      <c r="B29" s="7" t="s">
        <v>174</v>
      </c>
      <c r="C29" s="4">
        <v>14487861</v>
      </c>
      <c r="D29" s="4" t="s">
        <v>1839</v>
      </c>
      <c r="E29" s="4" t="s">
        <v>40</v>
      </c>
      <c r="F29" s="4" t="s">
        <v>14</v>
      </c>
      <c r="G29" s="4">
        <v>3</v>
      </c>
      <c r="H29" s="5">
        <v>0</v>
      </c>
      <c r="I29" s="5">
        <f t="shared" si="38"/>
        <v>0</v>
      </c>
      <c r="J29" s="3">
        <v>-258055.35500000001</v>
      </c>
      <c r="K29" s="6">
        <f t="shared" si="45"/>
        <v>-258055.35500000001</v>
      </c>
      <c r="L29" s="6">
        <f t="shared" si="46"/>
        <v>-258055.35500000001</v>
      </c>
    </row>
    <row r="30" spans="1:12" x14ac:dyDescent="0.2">
      <c r="A30" s="4" t="s">
        <v>153</v>
      </c>
      <c r="B30" s="7" t="s">
        <v>178</v>
      </c>
      <c r="C30" s="4">
        <v>14487861</v>
      </c>
      <c r="D30" s="4" t="s">
        <v>1839</v>
      </c>
      <c r="E30" s="4" t="s">
        <v>40</v>
      </c>
      <c r="F30" s="4" t="s">
        <v>14</v>
      </c>
      <c r="G30" s="4">
        <v>3</v>
      </c>
      <c r="H30" s="5">
        <v>0</v>
      </c>
      <c r="I30" s="5">
        <f t="shared" si="38"/>
        <v>0</v>
      </c>
      <c r="J30" s="3">
        <v>-3442.85</v>
      </c>
      <c r="K30" s="6">
        <f t="shared" ref="K30" si="47">+I30+J30</f>
        <v>-3442.85</v>
      </c>
      <c r="L30" s="6">
        <f t="shared" ref="L30" si="48">H30+J30</f>
        <v>-3442.85</v>
      </c>
    </row>
    <row r="31" spans="1:12" x14ac:dyDescent="0.2">
      <c r="A31" s="4" t="s">
        <v>153</v>
      </c>
      <c r="B31" s="7" t="s">
        <v>179</v>
      </c>
      <c r="C31" s="4">
        <v>15159951</v>
      </c>
      <c r="D31" s="4" t="s">
        <v>2255</v>
      </c>
      <c r="E31" s="4" t="s">
        <v>11</v>
      </c>
      <c r="F31" s="4" t="s">
        <v>12</v>
      </c>
      <c r="G31" s="4">
        <v>2</v>
      </c>
      <c r="H31" s="5">
        <v>378.56</v>
      </c>
      <c r="J31" s="3">
        <v>0</v>
      </c>
      <c r="K31" s="6">
        <f t="shared" ref="K31" si="49">+I31+J31</f>
        <v>0</v>
      </c>
      <c r="L31" s="6">
        <f t="shared" ref="L31" si="50">H31+J31</f>
        <v>378.56</v>
      </c>
    </row>
    <row r="32" spans="1:12" x14ac:dyDescent="0.2">
      <c r="A32" s="4" t="s">
        <v>153</v>
      </c>
      <c r="B32" s="7" t="s">
        <v>2025</v>
      </c>
      <c r="C32" s="4">
        <v>2565146</v>
      </c>
      <c r="D32" s="4" t="s">
        <v>2015</v>
      </c>
      <c r="E32" s="4" t="s">
        <v>23</v>
      </c>
      <c r="F32" s="4" t="s">
        <v>9</v>
      </c>
      <c r="G32" s="4">
        <v>3</v>
      </c>
      <c r="H32" s="5">
        <v>0</v>
      </c>
      <c r="I32" s="5">
        <f>H32</f>
        <v>0</v>
      </c>
      <c r="J32" s="3">
        <v>-0.35199999999999998</v>
      </c>
      <c r="K32" s="6">
        <f t="shared" ref="K32" si="51">+I32+J32</f>
        <v>-0.35199999999999998</v>
      </c>
      <c r="L32" s="6">
        <f t="shared" ref="L32" si="52">H32+J32</f>
        <v>-0.35199999999999998</v>
      </c>
    </row>
    <row r="33" spans="1:12" x14ac:dyDescent="0.2">
      <c r="A33" s="4" t="s">
        <v>153</v>
      </c>
      <c r="B33" s="7" t="s">
        <v>1439</v>
      </c>
      <c r="C33" s="4">
        <v>20540038</v>
      </c>
      <c r="D33" s="4" t="s">
        <v>2256</v>
      </c>
      <c r="E33" s="4" t="s">
        <v>21</v>
      </c>
      <c r="F33" s="4" t="s">
        <v>22</v>
      </c>
      <c r="G33" s="4">
        <v>1</v>
      </c>
      <c r="H33" s="5">
        <v>67.239999999999995</v>
      </c>
      <c r="J33" s="3">
        <v>0</v>
      </c>
      <c r="K33" s="6">
        <f t="shared" ref="K33" si="53">+I33+J33</f>
        <v>0</v>
      </c>
      <c r="L33" s="6">
        <f t="shared" ref="L33" si="54">H33+J33</f>
        <v>67.239999999999995</v>
      </c>
    </row>
    <row r="34" spans="1:12" x14ac:dyDescent="0.2">
      <c r="A34" s="4" t="s">
        <v>153</v>
      </c>
      <c r="B34" s="7" t="s">
        <v>1744</v>
      </c>
      <c r="C34" s="4">
        <v>8677056</v>
      </c>
      <c r="D34" s="4" t="s">
        <v>1718</v>
      </c>
      <c r="E34" s="4" t="s">
        <v>23</v>
      </c>
      <c r="F34" s="4" t="s">
        <v>9</v>
      </c>
      <c r="G34" s="4">
        <v>3</v>
      </c>
      <c r="H34" s="5">
        <v>0</v>
      </c>
      <c r="I34" s="5">
        <f t="shared" ref="I34:I35" si="55">H34</f>
        <v>0</v>
      </c>
      <c r="J34" s="3">
        <v>-63587.824999999997</v>
      </c>
      <c r="K34" s="6">
        <f t="shared" ref="K34" si="56">+I34+J34</f>
        <v>-63587.824999999997</v>
      </c>
      <c r="L34" s="6">
        <f t="shared" ref="L34" si="57">H34+J34</f>
        <v>-63587.824999999997</v>
      </c>
    </row>
    <row r="35" spans="1:12" x14ac:dyDescent="0.2">
      <c r="A35" s="4" t="s">
        <v>153</v>
      </c>
      <c r="B35" s="7" t="s">
        <v>1743</v>
      </c>
      <c r="C35" s="4">
        <v>8677056</v>
      </c>
      <c r="D35" s="4" t="s">
        <v>1718</v>
      </c>
      <c r="E35" s="4" t="s">
        <v>23</v>
      </c>
      <c r="F35" s="4" t="s">
        <v>9</v>
      </c>
      <c r="G35" s="4">
        <v>3</v>
      </c>
      <c r="H35" s="5">
        <v>0</v>
      </c>
      <c r="I35" s="5">
        <f t="shared" si="55"/>
        <v>0</v>
      </c>
      <c r="J35" s="3">
        <v>-11708.776</v>
      </c>
      <c r="K35" s="6">
        <f t="shared" ref="K35" si="58">+I35+J35</f>
        <v>-11708.776</v>
      </c>
      <c r="L35" s="6">
        <f t="shared" ref="L35" si="59">H35+J35</f>
        <v>-11708.776</v>
      </c>
    </row>
    <row r="36" spans="1:12" x14ac:dyDescent="0.2">
      <c r="A36" s="4" t="s">
        <v>153</v>
      </c>
      <c r="B36" s="7" t="s">
        <v>180</v>
      </c>
      <c r="C36" s="4">
        <v>7566282</v>
      </c>
      <c r="D36" s="4" t="s">
        <v>2257</v>
      </c>
      <c r="E36" s="4" t="s">
        <v>11</v>
      </c>
      <c r="F36" s="4" t="s">
        <v>12</v>
      </c>
      <c r="G36" s="4">
        <v>2</v>
      </c>
      <c r="H36" s="5">
        <v>1329.34</v>
      </c>
      <c r="J36" s="3">
        <v>0</v>
      </c>
      <c r="K36" s="6">
        <f t="shared" ref="K36" si="60">+I36+J36</f>
        <v>0</v>
      </c>
      <c r="L36" s="6">
        <f t="shared" ref="L36" si="61">H36+J36</f>
        <v>1329.34</v>
      </c>
    </row>
    <row r="37" spans="1:12" x14ac:dyDescent="0.2">
      <c r="A37" s="4" t="s">
        <v>153</v>
      </c>
      <c r="B37" s="7" t="s">
        <v>181</v>
      </c>
      <c r="C37" s="4">
        <v>7566282</v>
      </c>
      <c r="D37" s="4" t="s">
        <v>2257</v>
      </c>
      <c r="E37" s="4" t="s">
        <v>11</v>
      </c>
      <c r="F37" s="4" t="s">
        <v>12</v>
      </c>
      <c r="G37" s="4">
        <v>2</v>
      </c>
      <c r="H37" s="5">
        <v>1277.4100000000001</v>
      </c>
      <c r="J37" s="3">
        <v>0</v>
      </c>
      <c r="K37" s="6">
        <f t="shared" ref="K37" si="62">+I37+J37</f>
        <v>0</v>
      </c>
      <c r="L37" s="6">
        <f t="shared" ref="L37" si="63">H37+J37</f>
        <v>1277.4100000000001</v>
      </c>
    </row>
    <row r="38" spans="1:12" x14ac:dyDescent="0.2">
      <c r="A38" s="4" t="s">
        <v>153</v>
      </c>
      <c r="B38" s="7" t="s">
        <v>1440</v>
      </c>
      <c r="C38" s="4">
        <v>17001910</v>
      </c>
      <c r="D38" s="4" t="s">
        <v>2258</v>
      </c>
      <c r="E38" s="4" t="s">
        <v>8</v>
      </c>
      <c r="F38" s="4" t="s">
        <v>9</v>
      </c>
      <c r="G38" s="4">
        <v>1</v>
      </c>
      <c r="H38" s="5">
        <v>69.349999999999994</v>
      </c>
      <c r="J38" s="3">
        <v>0</v>
      </c>
      <c r="K38" s="6">
        <f t="shared" ref="K38" si="64">+I38+J38</f>
        <v>0</v>
      </c>
      <c r="L38" s="6">
        <f t="shared" ref="L38" si="65">H38+J38</f>
        <v>69.349999999999994</v>
      </c>
    </row>
    <row r="39" spans="1:12" x14ac:dyDescent="0.2">
      <c r="A39" s="4" t="s">
        <v>153</v>
      </c>
      <c r="B39" s="7" t="s">
        <v>1642</v>
      </c>
      <c r="C39" s="4">
        <v>26946234</v>
      </c>
      <c r="D39" s="4" t="s">
        <v>2259</v>
      </c>
      <c r="E39" s="4" t="s">
        <v>11</v>
      </c>
      <c r="F39" s="4" t="s">
        <v>12</v>
      </c>
      <c r="G39" s="4">
        <v>1</v>
      </c>
      <c r="H39" s="5">
        <v>25.24</v>
      </c>
      <c r="J39" s="3">
        <v>0</v>
      </c>
      <c r="K39" s="6">
        <f t="shared" ref="K39:K40" si="66">+I39+J39</f>
        <v>0</v>
      </c>
      <c r="L39" s="6">
        <f t="shared" ref="L39:L40" si="67">H39+J39</f>
        <v>25.24</v>
      </c>
    </row>
    <row r="40" spans="1:12" x14ac:dyDescent="0.2">
      <c r="A40" s="4" t="s">
        <v>153</v>
      </c>
      <c r="B40" s="7" t="s">
        <v>1441</v>
      </c>
      <c r="C40" s="4">
        <v>12244147</v>
      </c>
      <c r="D40" s="4" t="s">
        <v>2260</v>
      </c>
      <c r="E40" s="4" t="s">
        <v>11</v>
      </c>
      <c r="F40" s="4" t="s">
        <v>12</v>
      </c>
      <c r="G40" s="4">
        <v>1</v>
      </c>
      <c r="H40" s="5">
        <v>43.57</v>
      </c>
      <c r="J40" s="3">
        <v>0</v>
      </c>
      <c r="K40" s="6">
        <f t="shared" si="66"/>
        <v>0</v>
      </c>
      <c r="L40" s="6">
        <f t="shared" si="67"/>
        <v>43.57</v>
      </c>
    </row>
    <row r="41" spans="1:12" x14ac:dyDescent="0.2">
      <c r="A41" s="4" t="s">
        <v>153</v>
      </c>
      <c r="B41" s="7" t="s">
        <v>182</v>
      </c>
      <c r="C41" s="4">
        <v>18029329</v>
      </c>
      <c r="D41" s="4" t="s">
        <v>1891</v>
      </c>
      <c r="E41" s="4" t="s">
        <v>33</v>
      </c>
      <c r="F41" s="4" t="s">
        <v>12</v>
      </c>
      <c r="G41" s="4">
        <v>3</v>
      </c>
      <c r="H41" s="5">
        <v>0</v>
      </c>
      <c r="I41" s="5">
        <f>H41</f>
        <v>0</v>
      </c>
      <c r="J41" s="3">
        <v>-277758.95699999999</v>
      </c>
      <c r="K41" s="6">
        <f t="shared" ref="K41" si="68">+I41+J41</f>
        <v>-277758.95699999999</v>
      </c>
      <c r="L41" s="6">
        <f t="shared" ref="L41" si="69">H41+J41</f>
        <v>-277758.95699999999</v>
      </c>
    </row>
    <row r="42" spans="1:12" x14ac:dyDescent="0.2">
      <c r="A42" s="4" t="s">
        <v>153</v>
      </c>
      <c r="B42" s="7" t="s">
        <v>2026</v>
      </c>
      <c r="C42" s="4">
        <v>23085105</v>
      </c>
      <c r="D42" s="4" t="s">
        <v>2261</v>
      </c>
      <c r="E42" s="4" t="s">
        <v>11</v>
      </c>
      <c r="F42" s="4" t="s">
        <v>12</v>
      </c>
      <c r="G42" s="4">
        <v>1</v>
      </c>
      <c r="H42" s="5">
        <v>61.49</v>
      </c>
      <c r="J42" s="3">
        <v>0</v>
      </c>
      <c r="K42" s="6">
        <f t="shared" ref="K42" si="70">+I42+J42</f>
        <v>0</v>
      </c>
      <c r="L42" s="6">
        <f t="shared" ref="L42" si="71">H42+J42</f>
        <v>61.49</v>
      </c>
    </row>
    <row r="43" spans="1:12" x14ac:dyDescent="0.2">
      <c r="A43" s="4" t="s">
        <v>153</v>
      </c>
      <c r="B43" s="7" t="s">
        <v>1442</v>
      </c>
      <c r="C43" s="4">
        <v>10256770</v>
      </c>
      <c r="D43" s="4" t="s">
        <v>2262</v>
      </c>
      <c r="E43" s="4" t="s">
        <v>11</v>
      </c>
      <c r="F43" s="4" t="s">
        <v>12</v>
      </c>
      <c r="G43" s="4">
        <v>2</v>
      </c>
      <c r="H43" s="5">
        <v>12.76</v>
      </c>
      <c r="J43" s="3">
        <v>0</v>
      </c>
      <c r="K43" s="6">
        <f t="shared" ref="K43" si="72">+I43+J43</f>
        <v>0</v>
      </c>
      <c r="L43" s="6">
        <f t="shared" ref="L43" si="73">H43+J43</f>
        <v>12.76</v>
      </c>
    </row>
    <row r="44" spans="1:12" x14ac:dyDescent="0.2">
      <c r="A44" s="4" t="s">
        <v>153</v>
      </c>
      <c r="B44" s="7" t="s">
        <v>964</v>
      </c>
      <c r="C44" s="4">
        <v>5980678</v>
      </c>
      <c r="D44" s="4" t="s">
        <v>2263</v>
      </c>
      <c r="E44" s="4" t="s">
        <v>15</v>
      </c>
      <c r="F44" s="4" t="s">
        <v>16</v>
      </c>
      <c r="G44" s="4">
        <v>1</v>
      </c>
      <c r="H44" s="5">
        <v>336.75</v>
      </c>
      <c r="J44" s="3">
        <v>0</v>
      </c>
      <c r="K44" s="6">
        <f t="shared" ref="K44:K45" si="74">+I44+J44</f>
        <v>0</v>
      </c>
      <c r="L44" s="6">
        <f t="shared" ref="L44:L45" si="75">H44+J44</f>
        <v>336.75</v>
      </c>
    </row>
    <row r="45" spans="1:12" x14ac:dyDescent="0.2">
      <c r="A45" s="4" t="s">
        <v>153</v>
      </c>
      <c r="B45" s="7" t="s">
        <v>183</v>
      </c>
      <c r="C45" s="4">
        <v>12300948</v>
      </c>
      <c r="D45" s="4" t="s">
        <v>1932</v>
      </c>
      <c r="E45" s="4" t="s">
        <v>24</v>
      </c>
      <c r="F45" s="4" t="s">
        <v>9</v>
      </c>
      <c r="G45" s="4">
        <v>3</v>
      </c>
      <c r="H45" s="5">
        <v>0</v>
      </c>
      <c r="I45" s="5">
        <f>H45</f>
        <v>0</v>
      </c>
      <c r="J45" s="3">
        <v>-55611.029000000002</v>
      </c>
      <c r="K45" s="6">
        <f t="shared" si="74"/>
        <v>-55611.029000000002</v>
      </c>
      <c r="L45" s="6">
        <f t="shared" si="75"/>
        <v>-55611.029000000002</v>
      </c>
    </row>
    <row r="46" spans="1:12" x14ac:dyDescent="0.2">
      <c r="A46" s="4" t="s">
        <v>153</v>
      </c>
      <c r="B46" s="7" t="s">
        <v>184</v>
      </c>
      <c r="C46" s="4">
        <v>20516612</v>
      </c>
      <c r="D46" s="4" t="s">
        <v>2000</v>
      </c>
      <c r="E46" s="4" t="s">
        <v>10</v>
      </c>
      <c r="F46" s="4" t="s">
        <v>7</v>
      </c>
      <c r="G46" s="4">
        <v>3</v>
      </c>
      <c r="H46" s="5">
        <v>0</v>
      </c>
      <c r="I46" s="5">
        <f>H46</f>
        <v>0</v>
      </c>
      <c r="J46" s="3">
        <v>-10.754</v>
      </c>
      <c r="K46" s="6">
        <f t="shared" ref="K46" si="76">+I46+J46</f>
        <v>-10.754</v>
      </c>
      <c r="L46" s="6">
        <f t="shared" ref="L46" si="77">H46+J46</f>
        <v>-10.754</v>
      </c>
    </row>
    <row r="47" spans="1:12" x14ac:dyDescent="0.2">
      <c r="A47" s="4" t="s">
        <v>153</v>
      </c>
      <c r="B47" s="7" t="s">
        <v>185</v>
      </c>
      <c r="C47" s="4">
        <v>9590385</v>
      </c>
      <c r="D47" s="4" t="s">
        <v>2264</v>
      </c>
      <c r="E47" s="4" t="s">
        <v>33</v>
      </c>
      <c r="F47" s="4" t="s">
        <v>12</v>
      </c>
      <c r="G47" s="4">
        <v>2</v>
      </c>
      <c r="H47" s="5">
        <v>44277.14</v>
      </c>
      <c r="J47" s="3">
        <v>0</v>
      </c>
      <c r="K47" s="6">
        <f t="shared" ref="K47" si="78">+I47+J47</f>
        <v>0</v>
      </c>
      <c r="L47" s="6">
        <f t="shared" ref="L47" si="79">H47+J47</f>
        <v>44277.14</v>
      </c>
    </row>
    <row r="48" spans="1:12" x14ac:dyDescent="0.2">
      <c r="A48" s="4" t="s">
        <v>153</v>
      </c>
      <c r="B48" s="7" t="s">
        <v>965</v>
      </c>
      <c r="C48" s="4">
        <v>22974292</v>
      </c>
      <c r="D48" s="4" t="s">
        <v>2265</v>
      </c>
      <c r="E48" s="4" t="s">
        <v>75</v>
      </c>
      <c r="F48" s="4" t="s">
        <v>35</v>
      </c>
      <c r="G48" s="4">
        <v>1</v>
      </c>
      <c r="H48" s="5">
        <v>81.48</v>
      </c>
      <c r="J48" s="3">
        <v>0</v>
      </c>
      <c r="K48" s="6">
        <f t="shared" ref="K48:K49" si="80">+I48+J48</f>
        <v>0</v>
      </c>
      <c r="L48" s="6">
        <f t="shared" ref="L48:L49" si="81">H48+J48</f>
        <v>81.48</v>
      </c>
    </row>
    <row r="49" spans="1:12" x14ac:dyDescent="0.2">
      <c r="A49" s="4" t="s">
        <v>153</v>
      </c>
      <c r="B49" s="7" t="s">
        <v>1443</v>
      </c>
      <c r="C49" s="4">
        <v>22974292</v>
      </c>
      <c r="D49" s="4" t="s">
        <v>2265</v>
      </c>
      <c r="E49" s="4" t="s">
        <v>75</v>
      </c>
      <c r="F49" s="4" t="s">
        <v>35</v>
      </c>
      <c r="G49" s="4">
        <v>1</v>
      </c>
      <c r="H49" s="5">
        <v>73.540000000000006</v>
      </c>
      <c r="J49" s="3">
        <v>0</v>
      </c>
      <c r="K49" s="6">
        <f t="shared" si="80"/>
        <v>0</v>
      </c>
      <c r="L49" s="6">
        <f t="shared" si="81"/>
        <v>73.540000000000006</v>
      </c>
    </row>
    <row r="50" spans="1:12" x14ac:dyDescent="0.2">
      <c r="A50" s="4" t="s">
        <v>153</v>
      </c>
      <c r="B50" s="7" t="s">
        <v>1643</v>
      </c>
      <c r="C50" s="4">
        <v>9351363</v>
      </c>
      <c r="D50" s="4" t="s">
        <v>2266</v>
      </c>
      <c r="E50" s="4" t="s">
        <v>37</v>
      </c>
      <c r="F50" s="4" t="s">
        <v>9</v>
      </c>
      <c r="G50" s="4">
        <v>1</v>
      </c>
      <c r="H50" s="5">
        <v>35.369999999999997</v>
      </c>
      <c r="J50" s="3">
        <v>0</v>
      </c>
      <c r="K50" s="6">
        <f t="shared" ref="K50" si="82">+I50+J50</f>
        <v>0</v>
      </c>
      <c r="L50" s="6">
        <f t="shared" ref="L50" si="83">H50+J50</f>
        <v>35.369999999999997</v>
      </c>
    </row>
    <row r="51" spans="1:12" ht="13.5" thickBot="1" x14ac:dyDescent="0.25">
      <c r="A51" s="4" t="s">
        <v>153</v>
      </c>
      <c r="B51" s="7" t="s">
        <v>1444</v>
      </c>
      <c r="C51" s="4">
        <v>15927339</v>
      </c>
      <c r="D51" s="4" t="s">
        <v>2267</v>
      </c>
      <c r="E51" s="4" t="s">
        <v>11</v>
      </c>
      <c r="F51" s="4" t="s">
        <v>12</v>
      </c>
      <c r="G51" s="4">
        <v>1</v>
      </c>
      <c r="H51" s="98">
        <v>18.62</v>
      </c>
      <c r="I51" s="98">
        <f>SUBTOTAL(9,I2:I50)</f>
        <v>0</v>
      </c>
      <c r="J51" s="3">
        <v>0</v>
      </c>
      <c r="K51" s="6">
        <f t="shared" ref="K51" si="84">+I51+J51</f>
        <v>0</v>
      </c>
      <c r="L51" s="6">
        <f t="shared" ref="L51" si="85">H51+J51</f>
        <v>18.62</v>
      </c>
    </row>
    <row r="52" spans="1:12" ht="13.5" thickTop="1" x14ac:dyDescent="0.2">
      <c r="A52" s="4" t="s">
        <v>153</v>
      </c>
      <c r="B52" s="7" t="s">
        <v>1776</v>
      </c>
      <c r="C52" s="4">
        <v>24109503</v>
      </c>
      <c r="D52" s="4" t="s">
        <v>2268</v>
      </c>
      <c r="E52" s="4" t="s">
        <v>10</v>
      </c>
      <c r="F52" s="4" t="s">
        <v>7</v>
      </c>
      <c r="G52" s="4">
        <v>1</v>
      </c>
      <c r="H52" s="5">
        <v>24.88</v>
      </c>
      <c r="J52" s="3">
        <v>0</v>
      </c>
      <c r="K52" s="6">
        <f t="shared" ref="K52:K55" si="86">+I52+J52</f>
        <v>0</v>
      </c>
      <c r="L52" s="6">
        <f t="shared" ref="L52:L55" si="87">H52+J52</f>
        <v>24.88</v>
      </c>
    </row>
    <row r="53" spans="1:12" x14ac:dyDescent="0.2">
      <c r="A53" s="4" t="s">
        <v>153</v>
      </c>
      <c r="B53" s="7" t="s">
        <v>186</v>
      </c>
      <c r="C53" s="4">
        <v>17886308</v>
      </c>
      <c r="D53" s="4" t="s">
        <v>1938</v>
      </c>
      <c r="E53" s="4" t="s">
        <v>23</v>
      </c>
      <c r="F53" s="4" t="s">
        <v>9</v>
      </c>
      <c r="G53" s="4">
        <v>3</v>
      </c>
      <c r="H53" s="5">
        <v>0</v>
      </c>
      <c r="I53" s="5">
        <f>H53</f>
        <v>0</v>
      </c>
      <c r="J53" s="3">
        <v>-1563.1469999999999</v>
      </c>
      <c r="K53" s="6">
        <f t="shared" si="86"/>
        <v>-1563.1469999999999</v>
      </c>
      <c r="L53" s="6">
        <f t="shared" si="87"/>
        <v>-1563.1469999999999</v>
      </c>
    </row>
    <row r="54" spans="1:12" x14ac:dyDescent="0.2">
      <c r="A54" s="4" t="s">
        <v>153</v>
      </c>
      <c r="B54" s="7" t="s">
        <v>1129</v>
      </c>
      <c r="C54" s="4">
        <v>11805385</v>
      </c>
      <c r="D54" s="4" t="s">
        <v>2269</v>
      </c>
      <c r="E54" s="4" t="s">
        <v>26</v>
      </c>
      <c r="F54" s="4" t="s">
        <v>9</v>
      </c>
      <c r="G54" s="4">
        <v>1</v>
      </c>
      <c r="H54" s="5">
        <v>315.57</v>
      </c>
      <c r="J54" s="3">
        <v>0</v>
      </c>
      <c r="K54" s="6">
        <f t="shared" si="86"/>
        <v>0</v>
      </c>
      <c r="L54" s="6">
        <f t="shared" si="87"/>
        <v>315.57</v>
      </c>
    </row>
    <row r="55" spans="1:12" x14ac:dyDescent="0.2">
      <c r="A55" s="4" t="s">
        <v>153</v>
      </c>
      <c r="B55" s="7" t="s">
        <v>1445</v>
      </c>
      <c r="C55" s="4">
        <v>22018520</v>
      </c>
      <c r="D55" s="4" t="s">
        <v>2270</v>
      </c>
      <c r="E55" s="4" t="s">
        <v>23</v>
      </c>
      <c r="F55" s="4" t="s">
        <v>9</v>
      </c>
      <c r="G55" s="4">
        <v>1</v>
      </c>
      <c r="H55" s="5">
        <v>121.35</v>
      </c>
      <c r="J55" s="3">
        <v>0</v>
      </c>
      <c r="K55" s="6">
        <f t="shared" si="86"/>
        <v>0</v>
      </c>
      <c r="L55" s="6">
        <f t="shared" si="87"/>
        <v>121.35</v>
      </c>
    </row>
    <row r="56" spans="1:12" x14ac:dyDescent="0.2">
      <c r="A56" s="4" t="s">
        <v>153</v>
      </c>
      <c r="B56" s="7" t="s">
        <v>1446</v>
      </c>
      <c r="C56" s="4">
        <v>14039717</v>
      </c>
      <c r="D56" s="4" t="s">
        <v>2271</v>
      </c>
      <c r="E56" s="4" t="s">
        <v>26</v>
      </c>
      <c r="F56" s="4" t="s">
        <v>9</v>
      </c>
      <c r="G56" s="4">
        <v>1</v>
      </c>
      <c r="H56" s="5">
        <v>136.03</v>
      </c>
      <c r="J56" s="3">
        <v>0</v>
      </c>
      <c r="K56" s="6">
        <f t="shared" ref="K56" si="88">+I56+J56</f>
        <v>0</v>
      </c>
      <c r="L56" s="6">
        <f t="shared" ref="L56" si="89">H56+J56</f>
        <v>136.03</v>
      </c>
    </row>
    <row r="57" spans="1:12" x14ac:dyDescent="0.2">
      <c r="A57" s="4" t="s">
        <v>153</v>
      </c>
      <c r="B57" s="7" t="s">
        <v>966</v>
      </c>
      <c r="C57" s="4">
        <v>10098845</v>
      </c>
      <c r="D57" s="4" t="s">
        <v>2272</v>
      </c>
      <c r="E57" s="4" t="s">
        <v>30</v>
      </c>
      <c r="F57" s="4" t="s">
        <v>18</v>
      </c>
      <c r="G57" s="4">
        <v>2</v>
      </c>
      <c r="H57" s="5">
        <v>81.48</v>
      </c>
      <c r="J57" s="3">
        <v>0</v>
      </c>
      <c r="K57" s="6">
        <f t="shared" ref="K57:K58" si="90">+I57+J57</f>
        <v>0</v>
      </c>
      <c r="L57" s="6">
        <f t="shared" ref="L57:L58" si="91">H57+J57</f>
        <v>81.48</v>
      </c>
    </row>
    <row r="58" spans="1:12" x14ac:dyDescent="0.2">
      <c r="A58" s="4" t="s">
        <v>153</v>
      </c>
      <c r="B58" s="7" t="s">
        <v>187</v>
      </c>
      <c r="C58" s="4">
        <v>16004448</v>
      </c>
      <c r="D58" s="4" t="s">
        <v>1970</v>
      </c>
      <c r="E58" s="4" t="s">
        <v>28</v>
      </c>
      <c r="F58" s="4" t="s">
        <v>16</v>
      </c>
      <c r="G58" s="4">
        <v>3</v>
      </c>
      <c r="H58" s="5">
        <v>0</v>
      </c>
      <c r="I58" s="5">
        <f t="shared" ref="I58" si="92">H58</f>
        <v>0</v>
      </c>
      <c r="J58" s="3">
        <v>-43442.686000000002</v>
      </c>
      <c r="K58" s="6">
        <f t="shared" si="90"/>
        <v>-43442.686000000002</v>
      </c>
      <c r="L58" s="6">
        <f t="shared" si="91"/>
        <v>-43442.686000000002</v>
      </c>
    </row>
    <row r="59" spans="1:12" x14ac:dyDescent="0.2">
      <c r="A59" s="4" t="s">
        <v>153</v>
      </c>
      <c r="B59" s="7" t="s">
        <v>188</v>
      </c>
      <c r="C59" s="4">
        <v>12264321</v>
      </c>
      <c r="D59" s="4" t="s">
        <v>1985</v>
      </c>
      <c r="E59" s="4" t="s">
        <v>6</v>
      </c>
      <c r="F59" s="4" t="s">
        <v>7</v>
      </c>
      <c r="G59" s="4">
        <v>3</v>
      </c>
      <c r="H59" s="5">
        <v>0</v>
      </c>
      <c r="I59" s="5">
        <f>H59</f>
        <v>0</v>
      </c>
      <c r="J59" s="3">
        <v>-30.619</v>
      </c>
      <c r="K59" s="6">
        <f t="shared" ref="K59:K62" si="93">+I59+J59</f>
        <v>-30.619</v>
      </c>
      <c r="L59" s="6">
        <f t="shared" ref="L59:L62" si="94">H59+J59</f>
        <v>-30.619</v>
      </c>
    </row>
    <row r="60" spans="1:12" x14ac:dyDescent="0.2">
      <c r="A60" s="4" t="s">
        <v>153</v>
      </c>
      <c r="B60" s="7" t="s">
        <v>968</v>
      </c>
      <c r="C60" s="4">
        <v>15939308</v>
      </c>
      <c r="D60" s="4" t="s">
        <v>2273</v>
      </c>
      <c r="E60" s="4" t="s">
        <v>41</v>
      </c>
      <c r="F60" s="4" t="s">
        <v>35</v>
      </c>
      <c r="G60" s="4">
        <v>1</v>
      </c>
      <c r="H60" s="5">
        <v>100.61</v>
      </c>
      <c r="J60" s="3">
        <v>0</v>
      </c>
      <c r="K60" s="6">
        <f t="shared" si="93"/>
        <v>0</v>
      </c>
      <c r="L60" s="6">
        <f t="shared" si="94"/>
        <v>100.61</v>
      </c>
    </row>
    <row r="61" spans="1:12" x14ac:dyDescent="0.2">
      <c r="A61" s="4" t="s">
        <v>153</v>
      </c>
      <c r="B61" s="7" t="s">
        <v>967</v>
      </c>
      <c r="C61" s="4">
        <v>15939308</v>
      </c>
      <c r="D61" s="4" t="s">
        <v>2273</v>
      </c>
      <c r="E61" s="4" t="s">
        <v>41</v>
      </c>
      <c r="F61" s="4" t="s">
        <v>35</v>
      </c>
      <c r="G61" s="4">
        <v>1</v>
      </c>
      <c r="H61" s="5">
        <v>70.34</v>
      </c>
      <c r="J61" s="3">
        <v>0</v>
      </c>
      <c r="K61" s="6">
        <f t="shared" si="93"/>
        <v>0</v>
      </c>
      <c r="L61" s="6">
        <f t="shared" si="94"/>
        <v>70.34</v>
      </c>
    </row>
    <row r="62" spans="1:12" x14ac:dyDescent="0.2">
      <c r="A62" s="4" t="s">
        <v>153</v>
      </c>
      <c r="B62" s="7" t="s">
        <v>189</v>
      </c>
      <c r="C62" s="4">
        <v>7604464</v>
      </c>
      <c r="D62" s="4" t="s">
        <v>2274</v>
      </c>
      <c r="E62" s="4" t="s">
        <v>42</v>
      </c>
      <c r="F62" s="4" t="s">
        <v>7</v>
      </c>
      <c r="G62" s="4">
        <v>2</v>
      </c>
      <c r="H62" s="5">
        <v>3938.85</v>
      </c>
      <c r="J62" s="3">
        <v>0</v>
      </c>
      <c r="K62" s="6">
        <f t="shared" si="93"/>
        <v>0</v>
      </c>
      <c r="L62" s="6">
        <f t="shared" si="94"/>
        <v>3938.85</v>
      </c>
    </row>
    <row r="63" spans="1:12" x14ac:dyDescent="0.2">
      <c r="A63" s="4" t="s">
        <v>153</v>
      </c>
      <c r="B63" s="7" t="s">
        <v>190</v>
      </c>
      <c r="C63" s="4">
        <v>7604464</v>
      </c>
      <c r="D63" s="4" t="s">
        <v>2274</v>
      </c>
      <c r="E63" s="4" t="s">
        <v>42</v>
      </c>
      <c r="F63" s="4" t="s">
        <v>7</v>
      </c>
      <c r="G63" s="4">
        <v>2</v>
      </c>
      <c r="H63" s="5">
        <v>-1095.68</v>
      </c>
      <c r="J63" s="3">
        <v>0</v>
      </c>
      <c r="K63" s="6">
        <f t="shared" ref="K63" si="95">+I63+J63</f>
        <v>0</v>
      </c>
      <c r="L63" s="6">
        <f t="shared" ref="L63" si="96">H63+J63</f>
        <v>-1095.68</v>
      </c>
    </row>
    <row r="64" spans="1:12" x14ac:dyDescent="0.2">
      <c r="A64" s="4" t="s">
        <v>153</v>
      </c>
      <c r="B64" s="7" t="s">
        <v>193</v>
      </c>
      <c r="C64" s="4">
        <v>5838937</v>
      </c>
      <c r="D64" s="4" t="s">
        <v>1917</v>
      </c>
      <c r="E64" s="4" t="s">
        <v>21</v>
      </c>
      <c r="F64" s="4" t="s">
        <v>22</v>
      </c>
      <c r="G64" s="4">
        <v>3</v>
      </c>
      <c r="H64" s="5">
        <v>0</v>
      </c>
      <c r="I64" s="5">
        <f t="shared" ref="I64:I66" si="97">H64</f>
        <v>0</v>
      </c>
      <c r="J64" s="3">
        <v>-38297.139000000003</v>
      </c>
      <c r="K64" s="6">
        <f t="shared" ref="K64:K68" si="98">+I64+J64</f>
        <v>-38297.139000000003</v>
      </c>
      <c r="L64" s="6">
        <f t="shared" ref="L64:L68" si="99">H64+J64</f>
        <v>-38297.139000000003</v>
      </c>
    </row>
    <row r="65" spans="1:12" x14ac:dyDescent="0.2">
      <c r="A65" s="4" t="s">
        <v>153</v>
      </c>
      <c r="B65" s="7" t="s">
        <v>192</v>
      </c>
      <c r="C65" s="4">
        <v>5838937</v>
      </c>
      <c r="D65" s="4" t="s">
        <v>1917</v>
      </c>
      <c r="E65" s="4" t="s">
        <v>21</v>
      </c>
      <c r="F65" s="4" t="s">
        <v>22</v>
      </c>
      <c r="G65" s="4">
        <v>3</v>
      </c>
      <c r="H65" s="5">
        <v>0</v>
      </c>
      <c r="I65" s="5">
        <f t="shared" si="97"/>
        <v>0</v>
      </c>
      <c r="J65" s="3">
        <v>-89006.504000000001</v>
      </c>
      <c r="K65" s="6">
        <f t="shared" si="98"/>
        <v>-89006.504000000001</v>
      </c>
      <c r="L65" s="6">
        <f t="shared" si="99"/>
        <v>-89006.504000000001</v>
      </c>
    </row>
    <row r="66" spans="1:12" x14ac:dyDescent="0.2">
      <c r="A66" s="4" t="s">
        <v>153</v>
      </c>
      <c r="B66" s="7" t="s">
        <v>191</v>
      </c>
      <c r="C66" s="4">
        <v>5838937</v>
      </c>
      <c r="D66" s="4" t="s">
        <v>1917</v>
      </c>
      <c r="E66" s="4" t="s">
        <v>21</v>
      </c>
      <c r="F66" s="4" t="s">
        <v>22</v>
      </c>
      <c r="G66" s="4">
        <v>3</v>
      </c>
      <c r="H66" s="5">
        <v>0</v>
      </c>
      <c r="I66" s="5">
        <f t="shared" si="97"/>
        <v>0</v>
      </c>
      <c r="J66" s="3">
        <v>-17390.191999999999</v>
      </c>
      <c r="K66" s="6">
        <f t="shared" si="98"/>
        <v>-17390.191999999999</v>
      </c>
      <c r="L66" s="6">
        <f t="shared" si="99"/>
        <v>-17390.191999999999</v>
      </c>
    </row>
    <row r="67" spans="1:12" x14ac:dyDescent="0.2">
      <c r="A67" s="4" t="s">
        <v>153</v>
      </c>
      <c r="B67" s="7" t="s">
        <v>969</v>
      </c>
      <c r="C67" s="4">
        <v>22859703</v>
      </c>
      <c r="D67" s="4" t="s">
        <v>2275</v>
      </c>
      <c r="E67" s="4" t="s">
        <v>25</v>
      </c>
      <c r="F67" s="4" t="s">
        <v>12</v>
      </c>
      <c r="G67" s="4">
        <v>2</v>
      </c>
      <c r="H67" s="5">
        <v>201.45</v>
      </c>
      <c r="J67" s="3">
        <v>0</v>
      </c>
      <c r="K67" s="6">
        <f t="shared" si="98"/>
        <v>0</v>
      </c>
      <c r="L67" s="6">
        <f t="shared" si="99"/>
        <v>201.45</v>
      </c>
    </row>
    <row r="68" spans="1:12" x14ac:dyDescent="0.2">
      <c r="A68" s="4" t="s">
        <v>153</v>
      </c>
      <c r="B68" s="7" t="s">
        <v>853</v>
      </c>
      <c r="C68" s="4">
        <v>18420464</v>
      </c>
      <c r="D68" s="4" t="s">
        <v>2276</v>
      </c>
      <c r="E68" s="4" t="s">
        <v>8</v>
      </c>
      <c r="F68" s="4" t="s">
        <v>9</v>
      </c>
      <c r="G68" s="4">
        <v>2</v>
      </c>
      <c r="H68" s="5">
        <v>85.77</v>
      </c>
      <c r="J68" s="3">
        <v>0</v>
      </c>
      <c r="K68" s="6">
        <f t="shared" si="98"/>
        <v>0</v>
      </c>
      <c r="L68" s="6">
        <f t="shared" si="99"/>
        <v>85.77</v>
      </c>
    </row>
    <row r="69" spans="1:12" x14ac:dyDescent="0.2">
      <c r="A69" s="4" t="s">
        <v>153</v>
      </c>
      <c r="B69" s="7" t="s">
        <v>1130</v>
      </c>
      <c r="C69" s="4">
        <v>16089037</v>
      </c>
      <c r="D69" s="4" t="s">
        <v>2277</v>
      </c>
      <c r="E69" s="4" t="s">
        <v>44</v>
      </c>
      <c r="F69" s="4" t="s">
        <v>7</v>
      </c>
      <c r="G69" s="4">
        <v>1</v>
      </c>
      <c r="H69" s="5">
        <v>171.46</v>
      </c>
      <c r="J69" s="3">
        <v>0</v>
      </c>
      <c r="K69" s="6">
        <f t="shared" ref="K69:K70" si="100">+I69+J69</f>
        <v>0</v>
      </c>
      <c r="L69" s="6">
        <f t="shared" ref="L69:L70" si="101">H69+J69</f>
        <v>171.46</v>
      </c>
    </row>
    <row r="70" spans="1:12" x14ac:dyDescent="0.2">
      <c r="A70" s="4" t="s">
        <v>153</v>
      </c>
      <c r="B70" s="7" t="s">
        <v>854</v>
      </c>
      <c r="C70" s="4">
        <v>22732419</v>
      </c>
      <c r="D70" s="4" t="s">
        <v>2278</v>
      </c>
      <c r="E70" s="4" t="s">
        <v>31</v>
      </c>
      <c r="F70" s="4" t="s">
        <v>22</v>
      </c>
      <c r="G70" s="4">
        <v>1</v>
      </c>
      <c r="H70" s="5">
        <v>201.81</v>
      </c>
      <c r="J70" s="3">
        <v>0</v>
      </c>
      <c r="K70" s="6">
        <f t="shared" si="100"/>
        <v>0</v>
      </c>
      <c r="L70" s="6">
        <f t="shared" si="101"/>
        <v>201.81</v>
      </c>
    </row>
    <row r="71" spans="1:12" x14ac:dyDescent="0.2">
      <c r="A71" s="4" t="s">
        <v>153</v>
      </c>
      <c r="B71" s="7" t="s">
        <v>855</v>
      </c>
      <c r="C71" s="4">
        <v>13993878</v>
      </c>
      <c r="D71" s="4" t="s">
        <v>2279</v>
      </c>
      <c r="E71" s="4" t="s">
        <v>41</v>
      </c>
      <c r="F71" s="4" t="s">
        <v>35</v>
      </c>
      <c r="G71" s="4">
        <v>1</v>
      </c>
      <c r="H71" s="5">
        <v>166.47</v>
      </c>
      <c r="J71" s="3">
        <v>0</v>
      </c>
      <c r="K71" s="6">
        <f t="shared" ref="K71:K75" si="102">+I71+J71</f>
        <v>0</v>
      </c>
      <c r="L71" s="6">
        <f t="shared" ref="L71:L75" si="103">H71+J71</f>
        <v>166.47</v>
      </c>
    </row>
    <row r="72" spans="1:12" x14ac:dyDescent="0.2">
      <c r="A72" s="4" t="s">
        <v>153</v>
      </c>
      <c r="B72" s="7" t="s">
        <v>2027</v>
      </c>
      <c r="C72" s="4">
        <v>14513958</v>
      </c>
      <c r="D72" s="4" t="s">
        <v>2280</v>
      </c>
      <c r="E72" s="4" t="s">
        <v>11</v>
      </c>
      <c r="F72" s="4" t="s">
        <v>12</v>
      </c>
      <c r="G72" s="4">
        <v>1</v>
      </c>
      <c r="H72" s="5">
        <v>11.83</v>
      </c>
      <c r="J72" s="3">
        <v>0</v>
      </c>
      <c r="K72" s="6">
        <f t="shared" si="102"/>
        <v>0</v>
      </c>
      <c r="L72" s="6">
        <f t="shared" si="103"/>
        <v>11.83</v>
      </c>
    </row>
    <row r="73" spans="1:12" x14ac:dyDescent="0.2">
      <c r="A73" s="4" t="s">
        <v>153</v>
      </c>
      <c r="B73" s="7" t="s">
        <v>1447</v>
      </c>
      <c r="C73" s="4">
        <v>19433497</v>
      </c>
      <c r="D73" s="4" t="s">
        <v>2281</v>
      </c>
      <c r="E73" s="4" t="s">
        <v>75</v>
      </c>
      <c r="F73" s="4" t="s">
        <v>35</v>
      </c>
      <c r="G73" s="4">
        <v>1</v>
      </c>
      <c r="H73" s="5">
        <v>35.869999999999997</v>
      </c>
      <c r="J73" s="3">
        <v>0</v>
      </c>
      <c r="K73" s="6">
        <f t="shared" si="102"/>
        <v>0</v>
      </c>
      <c r="L73" s="6">
        <f t="shared" si="103"/>
        <v>35.869999999999997</v>
      </c>
    </row>
    <row r="74" spans="1:12" x14ac:dyDescent="0.2">
      <c r="A74" s="4" t="s">
        <v>153</v>
      </c>
      <c r="B74" s="7" t="s">
        <v>1132</v>
      </c>
      <c r="C74" s="4">
        <v>11358563</v>
      </c>
      <c r="D74" s="4" t="s">
        <v>2282</v>
      </c>
      <c r="E74" s="4" t="s">
        <v>75</v>
      </c>
      <c r="F74" s="4" t="s">
        <v>35</v>
      </c>
      <c r="G74" s="4">
        <v>1</v>
      </c>
      <c r="H74" s="5">
        <v>75.19</v>
      </c>
      <c r="J74" s="3">
        <v>0</v>
      </c>
      <c r="K74" s="6">
        <f t="shared" si="102"/>
        <v>0</v>
      </c>
      <c r="L74" s="6">
        <f t="shared" si="103"/>
        <v>75.19</v>
      </c>
    </row>
    <row r="75" spans="1:12" x14ac:dyDescent="0.2">
      <c r="A75" s="4" t="s">
        <v>153</v>
      </c>
      <c r="B75" s="7" t="s">
        <v>1131</v>
      </c>
      <c r="C75" s="4">
        <v>11358563</v>
      </c>
      <c r="D75" s="4" t="s">
        <v>2282</v>
      </c>
      <c r="E75" s="4" t="s">
        <v>75</v>
      </c>
      <c r="F75" s="4" t="s">
        <v>35</v>
      </c>
      <c r="G75" s="4">
        <v>1</v>
      </c>
      <c r="H75" s="5">
        <v>29.99</v>
      </c>
      <c r="J75" s="3">
        <v>0</v>
      </c>
      <c r="K75" s="6">
        <f t="shared" si="102"/>
        <v>0</v>
      </c>
      <c r="L75" s="6">
        <f t="shared" si="103"/>
        <v>29.99</v>
      </c>
    </row>
    <row r="76" spans="1:12" x14ac:dyDescent="0.2">
      <c r="A76" s="4" t="s">
        <v>153</v>
      </c>
      <c r="B76" s="7" t="s">
        <v>1133</v>
      </c>
      <c r="C76" s="4">
        <v>14824899</v>
      </c>
      <c r="D76" s="4" t="s">
        <v>2283</v>
      </c>
      <c r="E76" s="4" t="s">
        <v>6</v>
      </c>
      <c r="F76" s="4" t="s">
        <v>7</v>
      </c>
      <c r="G76" s="4">
        <v>1</v>
      </c>
      <c r="H76" s="5">
        <v>171.46</v>
      </c>
      <c r="J76" s="3">
        <v>0</v>
      </c>
      <c r="K76" s="6">
        <f t="shared" ref="K76" si="104">+I76+J76</f>
        <v>0</v>
      </c>
      <c r="L76" s="6">
        <f t="shared" ref="L76" si="105">H76+J76</f>
        <v>171.46</v>
      </c>
    </row>
    <row r="77" spans="1:12" x14ac:dyDescent="0.2">
      <c r="A77" s="4" t="s">
        <v>153</v>
      </c>
      <c r="B77" s="7" t="s">
        <v>194</v>
      </c>
      <c r="C77" s="4">
        <v>20047437</v>
      </c>
      <c r="D77" s="4" t="s">
        <v>1999</v>
      </c>
      <c r="E77" s="4" t="s">
        <v>38</v>
      </c>
      <c r="F77" s="4" t="s">
        <v>9</v>
      </c>
      <c r="G77" s="4">
        <v>3</v>
      </c>
      <c r="H77" s="5">
        <v>0</v>
      </c>
      <c r="I77" s="5">
        <f t="shared" ref="I77" si="106">H77</f>
        <v>0</v>
      </c>
      <c r="J77" s="3">
        <v>-19.864000000000001</v>
      </c>
      <c r="K77" s="6">
        <f t="shared" ref="K77" si="107">+I77+J77</f>
        <v>-19.864000000000001</v>
      </c>
      <c r="L77" s="6">
        <f t="shared" ref="L77" si="108">H77+J77</f>
        <v>-19.864000000000001</v>
      </c>
    </row>
    <row r="78" spans="1:12" x14ac:dyDescent="0.2">
      <c r="A78" s="4" t="s">
        <v>153</v>
      </c>
      <c r="B78" s="7" t="s">
        <v>970</v>
      </c>
      <c r="C78" s="4">
        <v>14112903</v>
      </c>
      <c r="D78" s="4" t="s">
        <v>2284</v>
      </c>
      <c r="E78" s="4" t="s">
        <v>15</v>
      </c>
      <c r="F78" s="4" t="s">
        <v>16</v>
      </c>
      <c r="G78" s="4">
        <v>2</v>
      </c>
      <c r="H78" s="5">
        <v>58.88</v>
      </c>
      <c r="J78" s="3">
        <v>0</v>
      </c>
      <c r="K78" s="6">
        <f t="shared" ref="K78" si="109">+I78+J78</f>
        <v>0</v>
      </c>
      <c r="L78" s="6">
        <f t="shared" ref="L78" si="110">H78+J78</f>
        <v>58.88</v>
      </c>
    </row>
    <row r="79" spans="1:12" x14ac:dyDescent="0.2">
      <c r="A79" s="4" t="s">
        <v>153</v>
      </c>
      <c r="B79" s="7" t="s">
        <v>195</v>
      </c>
      <c r="C79" s="4">
        <v>8126210</v>
      </c>
      <c r="D79" s="4" t="s">
        <v>1876</v>
      </c>
      <c r="E79" s="4" t="s">
        <v>23</v>
      </c>
      <c r="F79" s="4" t="s">
        <v>9</v>
      </c>
      <c r="G79" s="4">
        <v>3</v>
      </c>
      <c r="H79" s="5">
        <v>0</v>
      </c>
      <c r="I79" s="5">
        <f t="shared" ref="I79" si="111">H79</f>
        <v>0</v>
      </c>
      <c r="J79" s="3">
        <v>-542708.05700000003</v>
      </c>
      <c r="K79" s="6">
        <f t="shared" ref="K79:K80" si="112">+I79+J79</f>
        <v>-542708.05700000003</v>
      </c>
      <c r="L79" s="6">
        <f t="shared" ref="L79:L80" si="113">H79+J79</f>
        <v>-542708.05700000003</v>
      </c>
    </row>
    <row r="80" spans="1:12" x14ac:dyDescent="0.2">
      <c r="A80" s="4" t="s">
        <v>153</v>
      </c>
      <c r="B80" s="7" t="s">
        <v>197</v>
      </c>
      <c r="C80" s="4">
        <v>17971479</v>
      </c>
      <c r="D80" s="4" t="s">
        <v>1875</v>
      </c>
      <c r="E80" s="4" t="s">
        <v>21</v>
      </c>
      <c r="F80" s="4" t="s">
        <v>22</v>
      </c>
      <c r="G80" s="4">
        <v>3</v>
      </c>
      <c r="H80" s="5">
        <v>0</v>
      </c>
      <c r="I80" s="5">
        <f t="shared" ref="I80:I81" si="114">H80</f>
        <v>0</v>
      </c>
      <c r="J80" s="3">
        <v>-349841.13900000002</v>
      </c>
      <c r="K80" s="6">
        <f t="shared" si="112"/>
        <v>-349841.13900000002</v>
      </c>
      <c r="L80" s="6">
        <f t="shared" si="113"/>
        <v>-349841.13900000002</v>
      </c>
    </row>
    <row r="81" spans="1:12" x14ac:dyDescent="0.2">
      <c r="A81" s="4" t="s">
        <v>153</v>
      </c>
      <c r="B81" s="7" t="s">
        <v>196</v>
      </c>
      <c r="C81" s="4">
        <v>17971479</v>
      </c>
      <c r="D81" s="4" t="s">
        <v>1875</v>
      </c>
      <c r="E81" s="4" t="s">
        <v>21</v>
      </c>
      <c r="F81" s="4" t="s">
        <v>22</v>
      </c>
      <c r="G81" s="4">
        <v>3</v>
      </c>
      <c r="H81" s="5">
        <v>0</v>
      </c>
      <c r="I81" s="5">
        <f t="shared" si="114"/>
        <v>0</v>
      </c>
      <c r="J81" s="3">
        <v>-572240.326</v>
      </c>
      <c r="K81" s="6">
        <f t="shared" ref="K81:K82" si="115">+I81+J81</f>
        <v>-572240.326</v>
      </c>
      <c r="L81" s="6">
        <f t="shared" ref="L81:L82" si="116">H81+J81</f>
        <v>-572240.326</v>
      </c>
    </row>
    <row r="82" spans="1:12" x14ac:dyDescent="0.2">
      <c r="A82" s="4" t="s">
        <v>153</v>
      </c>
      <c r="B82" s="7" t="s">
        <v>198</v>
      </c>
      <c r="C82" s="4">
        <v>20466785</v>
      </c>
      <c r="D82" s="4" t="s">
        <v>1819</v>
      </c>
      <c r="E82" s="4" t="s">
        <v>15</v>
      </c>
      <c r="F82" s="4" t="s">
        <v>16</v>
      </c>
      <c r="G82" s="4">
        <v>3</v>
      </c>
      <c r="H82" s="5">
        <v>0</v>
      </c>
      <c r="I82" s="5">
        <f>H82</f>
        <v>0</v>
      </c>
      <c r="J82" s="3">
        <v>-2580224.3990000002</v>
      </c>
      <c r="K82" s="6">
        <f t="shared" si="115"/>
        <v>-2580224.3990000002</v>
      </c>
      <c r="L82" s="6">
        <f t="shared" si="116"/>
        <v>-2580224.3990000002</v>
      </c>
    </row>
    <row r="83" spans="1:12" x14ac:dyDescent="0.2">
      <c r="A83" s="4" t="s">
        <v>153</v>
      </c>
      <c r="B83" s="7" t="s">
        <v>1134</v>
      </c>
      <c r="C83" s="4">
        <v>18566924</v>
      </c>
      <c r="D83" s="4" t="s">
        <v>2285</v>
      </c>
      <c r="E83" s="4" t="s">
        <v>75</v>
      </c>
      <c r="F83" s="4" t="s">
        <v>35</v>
      </c>
      <c r="G83" s="4">
        <v>1</v>
      </c>
      <c r="H83" s="5">
        <v>94.63</v>
      </c>
      <c r="J83" s="3">
        <v>0</v>
      </c>
      <c r="K83" s="6">
        <f t="shared" ref="K83:K85" si="117">+I83+J83</f>
        <v>0</v>
      </c>
      <c r="L83" s="6">
        <f t="shared" ref="L83:L85" si="118">H83+J83</f>
        <v>94.63</v>
      </c>
    </row>
    <row r="84" spans="1:12" x14ac:dyDescent="0.2">
      <c r="A84" s="4" t="s">
        <v>153</v>
      </c>
      <c r="B84" s="7" t="s">
        <v>971</v>
      </c>
      <c r="C84" s="4">
        <v>25949420</v>
      </c>
      <c r="D84" s="4" t="s">
        <v>2286</v>
      </c>
      <c r="E84" s="4" t="s">
        <v>23</v>
      </c>
      <c r="F84" s="4" t="s">
        <v>9</v>
      </c>
      <c r="G84" s="4">
        <v>2</v>
      </c>
      <c r="H84" s="5">
        <v>201.55</v>
      </c>
      <c r="J84" s="3">
        <v>0</v>
      </c>
      <c r="K84" s="6">
        <f t="shared" si="117"/>
        <v>0</v>
      </c>
      <c r="L84" s="6">
        <f t="shared" si="118"/>
        <v>201.55</v>
      </c>
    </row>
    <row r="85" spans="1:12" x14ac:dyDescent="0.2">
      <c r="A85" s="4" t="s">
        <v>153</v>
      </c>
      <c r="B85" s="7" t="s">
        <v>199</v>
      </c>
      <c r="C85" s="4">
        <v>19249885</v>
      </c>
      <c r="D85" s="4" t="s">
        <v>2287</v>
      </c>
      <c r="E85" s="4" t="s">
        <v>31</v>
      </c>
      <c r="F85" s="4" t="s">
        <v>22</v>
      </c>
      <c r="G85" s="4">
        <v>1</v>
      </c>
      <c r="H85" s="5">
        <v>-460076.62</v>
      </c>
      <c r="J85" s="3">
        <v>0</v>
      </c>
      <c r="K85" s="6">
        <f t="shared" si="117"/>
        <v>0</v>
      </c>
      <c r="L85" s="6">
        <f t="shared" si="118"/>
        <v>-460076.62</v>
      </c>
    </row>
    <row r="86" spans="1:12" x14ac:dyDescent="0.2">
      <c r="A86" s="4" t="s">
        <v>153</v>
      </c>
      <c r="B86" s="7" t="s">
        <v>1448</v>
      </c>
      <c r="C86" s="4">
        <v>17641624</v>
      </c>
      <c r="D86" s="4" t="s">
        <v>2288</v>
      </c>
      <c r="E86" s="4" t="s">
        <v>11</v>
      </c>
      <c r="F86" s="4" t="s">
        <v>12</v>
      </c>
      <c r="G86" s="4">
        <v>1</v>
      </c>
      <c r="H86" s="5">
        <v>136.84</v>
      </c>
      <c r="J86" s="3">
        <v>0</v>
      </c>
      <c r="K86" s="6">
        <f t="shared" ref="K86" si="119">+I86+J86</f>
        <v>0</v>
      </c>
      <c r="L86" s="6">
        <f t="shared" ref="L86" si="120">H86+J86</f>
        <v>136.84</v>
      </c>
    </row>
    <row r="87" spans="1:12" x14ac:dyDescent="0.2">
      <c r="A87" s="4" t="s">
        <v>153</v>
      </c>
      <c r="B87" s="7" t="s">
        <v>200</v>
      </c>
      <c r="C87" s="4">
        <v>8917694</v>
      </c>
      <c r="D87" s="4" t="s">
        <v>1964</v>
      </c>
      <c r="E87" s="4" t="s">
        <v>34</v>
      </c>
      <c r="F87" s="4" t="s">
        <v>35</v>
      </c>
      <c r="G87" s="4">
        <v>3</v>
      </c>
      <c r="H87" s="5">
        <v>0</v>
      </c>
      <c r="I87" s="5">
        <f t="shared" ref="I87" si="121">H87</f>
        <v>0</v>
      </c>
      <c r="J87" s="3">
        <v>-5.4669999999999996</v>
      </c>
      <c r="K87" s="6">
        <f t="shared" ref="K87" si="122">+I87+J87</f>
        <v>-5.4669999999999996</v>
      </c>
      <c r="L87" s="6">
        <f t="shared" ref="L87" si="123">H87+J87</f>
        <v>-5.4669999999999996</v>
      </c>
    </row>
    <row r="88" spans="1:12" x14ac:dyDescent="0.2">
      <c r="A88" s="4" t="s">
        <v>153</v>
      </c>
      <c r="B88" s="7" t="s">
        <v>2028</v>
      </c>
      <c r="C88" s="4">
        <v>5516111</v>
      </c>
      <c r="D88" s="4" t="s">
        <v>2016</v>
      </c>
      <c r="E88" s="4" t="s">
        <v>23</v>
      </c>
      <c r="F88" s="4" t="s">
        <v>9</v>
      </c>
      <c r="G88" s="4">
        <v>3</v>
      </c>
      <c r="H88" s="5">
        <v>0</v>
      </c>
      <c r="I88" s="5">
        <f>H88</f>
        <v>0</v>
      </c>
      <c r="J88" s="3">
        <v>-0.61</v>
      </c>
      <c r="K88" s="6">
        <f t="shared" ref="K88:K89" si="124">+I88+J88</f>
        <v>-0.61</v>
      </c>
      <c r="L88" s="6">
        <f t="shared" ref="L88:L89" si="125">H88+J88</f>
        <v>-0.61</v>
      </c>
    </row>
    <row r="89" spans="1:12" x14ac:dyDescent="0.2">
      <c r="A89" s="4" t="s">
        <v>153</v>
      </c>
      <c r="B89" s="7" t="s">
        <v>201</v>
      </c>
      <c r="C89" s="4">
        <v>14536593</v>
      </c>
      <c r="D89" s="4" t="s">
        <v>2289</v>
      </c>
      <c r="E89" s="4" t="s">
        <v>11</v>
      </c>
      <c r="F89" s="4" t="s">
        <v>12</v>
      </c>
      <c r="G89" s="4">
        <v>2</v>
      </c>
      <c r="H89" s="5">
        <v>2604.14</v>
      </c>
      <c r="J89" s="3">
        <v>0</v>
      </c>
      <c r="K89" s="6">
        <f t="shared" si="124"/>
        <v>0</v>
      </c>
      <c r="L89" s="6">
        <f t="shared" si="125"/>
        <v>2604.14</v>
      </c>
    </row>
    <row r="90" spans="1:12" x14ac:dyDescent="0.2">
      <c r="A90" s="4" t="s">
        <v>153</v>
      </c>
      <c r="B90" s="7" t="s">
        <v>972</v>
      </c>
      <c r="C90" s="4">
        <v>19494348</v>
      </c>
      <c r="D90" s="4" t="s">
        <v>2290</v>
      </c>
      <c r="E90" s="4" t="s">
        <v>21</v>
      </c>
      <c r="F90" s="4" t="s">
        <v>22</v>
      </c>
      <c r="G90" s="4">
        <v>1</v>
      </c>
      <c r="H90" s="5">
        <v>132.55000000000001</v>
      </c>
      <c r="J90" s="3">
        <v>0</v>
      </c>
      <c r="K90" s="6">
        <f t="shared" ref="K90:K94" si="126">+I90+J90</f>
        <v>0</v>
      </c>
      <c r="L90" s="6">
        <f t="shared" ref="L90:L94" si="127">H90+J90</f>
        <v>132.55000000000001</v>
      </c>
    </row>
    <row r="91" spans="1:12" x14ac:dyDescent="0.2">
      <c r="A91" s="4" t="s">
        <v>153</v>
      </c>
      <c r="B91" s="7" t="s">
        <v>202</v>
      </c>
      <c r="C91" s="4">
        <v>15501887</v>
      </c>
      <c r="D91" s="4" t="s">
        <v>1886</v>
      </c>
      <c r="E91" s="4" t="s">
        <v>39</v>
      </c>
      <c r="F91" s="4" t="s">
        <v>14</v>
      </c>
      <c r="G91" s="4">
        <v>3</v>
      </c>
      <c r="H91" s="5">
        <v>0</v>
      </c>
      <c r="I91" s="5">
        <f t="shared" ref="I91:I92" si="128">H91</f>
        <v>0</v>
      </c>
      <c r="J91" s="3">
        <v>-395.52</v>
      </c>
      <c r="K91" s="6">
        <f t="shared" si="126"/>
        <v>-395.52</v>
      </c>
      <c r="L91" s="6">
        <f t="shared" si="127"/>
        <v>-395.52</v>
      </c>
    </row>
    <row r="92" spans="1:12" x14ac:dyDescent="0.2">
      <c r="A92" s="4" t="s">
        <v>153</v>
      </c>
      <c r="B92" s="7" t="s">
        <v>203</v>
      </c>
      <c r="C92" s="4">
        <v>7479699</v>
      </c>
      <c r="D92" s="4" t="s">
        <v>1912</v>
      </c>
      <c r="E92" s="4" t="s">
        <v>39</v>
      </c>
      <c r="F92" s="4" t="s">
        <v>14</v>
      </c>
      <c r="G92" s="4">
        <v>3</v>
      </c>
      <c r="H92" s="5">
        <v>0</v>
      </c>
      <c r="I92" s="5">
        <f t="shared" si="128"/>
        <v>0</v>
      </c>
      <c r="J92" s="3">
        <v>-9238.2849999999999</v>
      </c>
      <c r="K92" s="6">
        <f t="shared" si="126"/>
        <v>-9238.2849999999999</v>
      </c>
      <c r="L92" s="6">
        <f t="shared" si="127"/>
        <v>-9238.2849999999999</v>
      </c>
    </row>
    <row r="93" spans="1:12" x14ac:dyDescent="0.2">
      <c r="A93" s="4" t="s">
        <v>153</v>
      </c>
      <c r="B93" s="7" t="s">
        <v>1644</v>
      </c>
      <c r="C93" s="4">
        <v>13999824</v>
      </c>
      <c r="D93" s="4" t="s">
        <v>2291</v>
      </c>
      <c r="E93" s="4" t="s">
        <v>75</v>
      </c>
      <c r="F93" s="4" t="s">
        <v>35</v>
      </c>
      <c r="G93" s="4">
        <v>2</v>
      </c>
      <c r="H93" s="5">
        <v>75.099999999999994</v>
      </c>
      <c r="J93" s="3">
        <v>0</v>
      </c>
      <c r="K93" s="6">
        <f t="shared" si="126"/>
        <v>0</v>
      </c>
      <c r="L93" s="6">
        <f t="shared" si="127"/>
        <v>75.099999999999994</v>
      </c>
    </row>
    <row r="94" spans="1:12" x14ac:dyDescent="0.2">
      <c r="A94" s="4" t="s">
        <v>153</v>
      </c>
      <c r="B94" s="7" t="s">
        <v>1645</v>
      </c>
      <c r="C94" s="4">
        <v>13999824</v>
      </c>
      <c r="D94" s="4" t="s">
        <v>2291</v>
      </c>
      <c r="E94" s="4" t="s">
        <v>75</v>
      </c>
      <c r="F94" s="4" t="s">
        <v>35</v>
      </c>
      <c r="G94" s="4">
        <v>2</v>
      </c>
      <c r="H94" s="5">
        <v>75.099999999999994</v>
      </c>
      <c r="J94" s="3">
        <v>0</v>
      </c>
      <c r="K94" s="6">
        <f t="shared" si="126"/>
        <v>0</v>
      </c>
      <c r="L94" s="6">
        <f t="shared" si="127"/>
        <v>75.099999999999994</v>
      </c>
    </row>
    <row r="95" spans="1:12" x14ac:dyDescent="0.2">
      <c r="A95" s="4" t="s">
        <v>153</v>
      </c>
      <c r="B95" s="7" t="s">
        <v>1449</v>
      </c>
      <c r="C95" s="4">
        <v>7932932</v>
      </c>
      <c r="D95" s="4" t="s">
        <v>2292</v>
      </c>
      <c r="E95" s="4" t="s">
        <v>20</v>
      </c>
      <c r="F95" s="4" t="s">
        <v>18</v>
      </c>
      <c r="G95" s="4">
        <v>1</v>
      </c>
      <c r="H95" s="5">
        <v>134.49</v>
      </c>
      <c r="J95" s="3">
        <v>0</v>
      </c>
      <c r="K95" s="6">
        <f t="shared" ref="K95" si="129">+I95+J95</f>
        <v>0</v>
      </c>
      <c r="L95" s="6">
        <f t="shared" ref="L95" si="130">H95+J95</f>
        <v>134.49</v>
      </c>
    </row>
    <row r="96" spans="1:12" x14ac:dyDescent="0.2">
      <c r="A96" s="4" t="s">
        <v>153</v>
      </c>
      <c r="B96" s="7" t="s">
        <v>856</v>
      </c>
      <c r="C96" s="4">
        <v>19808599</v>
      </c>
      <c r="D96" s="4" t="s">
        <v>2293</v>
      </c>
      <c r="E96" s="4" t="s">
        <v>20</v>
      </c>
      <c r="F96" s="4" t="s">
        <v>18</v>
      </c>
      <c r="G96" s="4">
        <v>1</v>
      </c>
      <c r="H96" s="5">
        <v>199.98</v>
      </c>
      <c r="J96" s="3">
        <v>0</v>
      </c>
      <c r="K96" s="6">
        <f t="shared" ref="K96:K97" si="131">+I96+J96</f>
        <v>0</v>
      </c>
      <c r="L96" s="6">
        <f t="shared" ref="L96:L97" si="132">H96+J96</f>
        <v>199.98</v>
      </c>
    </row>
    <row r="97" spans="1:12" x14ac:dyDescent="0.2">
      <c r="A97" s="4" t="s">
        <v>153</v>
      </c>
      <c r="B97" s="7" t="s">
        <v>973</v>
      </c>
      <c r="C97" s="4">
        <v>26943376</v>
      </c>
      <c r="D97" s="4" t="s">
        <v>2294</v>
      </c>
      <c r="E97" s="4" t="s">
        <v>15</v>
      </c>
      <c r="F97" s="4" t="s">
        <v>16</v>
      </c>
      <c r="G97" s="4">
        <v>1</v>
      </c>
      <c r="H97" s="5">
        <v>127.76</v>
      </c>
      <c r="J97" s="3">
        <v>0</v>
      </c>
      <c r="K97" s="6">
        <f t="shared" si="131"/>
        <v>0</v>
      </c>
      <c r="L97" s="6">
        <f t="shared" si="132"/>
        <v>127.76</v>
      </c>
    </row>
    <row r="98" spans="1:12" x14ac:dyDescent="0.2">
      <c r="A98" s="4" t="s">
        <v>153</v>
      </c>
      <c r="B98" s="7" t="s">
        <v>1135</v>
      </c>
      <c r="C98" s="4">
        <v>9286370</v>
      </c>
      <c r="D98" s="4" t="s">
        <v>2295</v>
      </c>
      <c r="E98" s="4" t="s">
        <v>30</v>
      </c>
      <c r="F98" s="4" t="s">
        <v>18</v>
      </c>
      <c r="G98" s="4">
        <v>1</v>
      </c>
      <c r="H98" s="5">
        <v>78.45</v>
      </c>
      <c r="J98" s="3">
        <v>0</v>
      </c>
      <c r="K98" s="6">
        <f t="shared" ref="K98" si="133">+I98+J98</f>
        <v>0</v>
      </c>
      <c r="L98" s="6">
        <f t="shared" ref="L98" si="134">H98+J98</f>
        <v>78.45</v>
      </c>
    </row>
    <row r="99" spans="1:12" x14ac:dyDescent="0.2">
      <c r="A99" s="4" t="s">
        <v>153</v>
      </c>
      <c r="B99" s="7" t="s">
        <v>975</v>
      </c>
      <c r="C99" s="4">
        <v>22101334</v>
      </c>
      <c r="D99" s="4" t="s">
        <v>2296</v>
      </c>
      <c r="E99" s="4" t="s">
        <v>41</v>
      </c>
      <c r="F99" s="4" t="s">
        <v>35</v>
      </c>
      <c r="G99" s="4">
        <v>1</v>
      </c>
      <c r="H99" s="5">
        <v>100.61</v>
      </c>
      <c r="J99" s="3">
        <v>0</v>
      </c>
      <c r="K99" s="6">
        <f t="shared" ref="K99:K101" si="135">+I99+J99</f>
        <v>0</v>
      </c>
      <c r="L99" s="6">
        <f t="shared" ref="L99:L101" si="136">H99+J99</f>
        <v>100.61</v>
      </c>
    </row>
    <row r="100" spans="1:12" x14ac:dyDescent="0.2">
      <c r="A100" s="4" t="s">
        <v>153</v>
      </c>
      <c r="B100" s="7" t="s">
        <v>974</v>
      </c>
      <c r="C100" s="4">
        <v>22101334</v>
      </c>
      <c r="D100" s="4" t="s">
        <v>2296</v>
      </c>
      <c r="E100" s="4" t="s">
        <v>41</v>
      </c>
      <c r="F100" s="4" t="s">
        <v>35</v>
      </c>
      <c r="G100" s="4">
        <v>1</v>
      </c>
      <c r="H100" s="5">
        <v>100.54</v>
      </c>
      <c r="J100" s="3">
        <v>0</v>
      </c>
      <c r="K100" s="6">
        <f t="shared" si="135"/>
        <v>0</v>
      </c>
      <c r="L100" s="6">
        <f t="shared" si="136"/>
        <v>100.54</v>
      </c>
    </row>
    <row r="101" spans="1:12" x14ac:dyDescent="0.2">
      <c r="A101" s="4" t="s">
        <v>153</v>
      </c>
      <c r="B101" s="7" t="s">
        <v>2029</v>
      </c>
      <c r="C101" s="4">
        <v>26946067</v>
      </c>
      <c r="D101" s="4" t="s">
        <v>2297</v>
      </c>
      <c r="E101" s="4" t="s">
        <v>23</v>
      </c>
      <c r="F101" s="4" t="s">
        <v>9</v>
      </c>
      <c r="G101" s="4">
        <v>1</v>
      </c>
      <c r="H101" s="5">
        <v>10.76</v>
      </c>
      <c r="J101" s="3">
        <v>0</v>
      </c>
      <c r="K101" s="6">
        <f t="shared" si="135"/>
        <v>0</v>
      </c>
      <c r="L101" s="6">
        <f t="shared" si="136"/>
        <v>10.76</v>
      </c>
    </row>
    <row r="102" spans="1:12" x14ac:dyDescent="0.2">
      <c r="A102" s="4" t="s">
        <v>153</v>
      </c>
      <c r="B102" s="7" t="s">
        <v>204</v>
      </c>
      <c r="C102" s="4">
        <v>9800819</v>
      </c>
      <c r="D102" s="4" t="s">
        <v>2298</v>
      </c>
      <c r="E102" s="4" t="s">
        <v>15</v>
      </c>
      <c r="F102" s="4" t="s">
        <v>16</v>
      </c>
      <c r="G102" s="4">
        <v>2</v>
      </c>
      <c r="H102" s="5">
        <v>994.69</v>
      </c>
      <c r="J102" s="3">
        <v>0</v>
      </c>
      <c r="K102" s="6">
        <f t="shared" ref="K102:K106" si="137">+I102+J102</f>
        <v>0</v>
      </c>
      <c r="L102" s="6">
        <f t="shared" ref="L102:L106" si="138">H102+J102</f>
        <v>994.69</v>
      </c>
    </row>
    <row r="103" spans="1:12" x14ac:dyDescent="0.2">
      <c r="A103" s="4" t="s">
        <v>153</v>
      </c>
      <c r="B103" s="7" t="s">
        <v>1136</v>
      </c>
      <c r="C103" s="4">
        <v>17863318</v>
      </c>
      <c r="D103" s="4" t="s">
        <v>2299</v>
      </c>
      <c r="E103" s="4" t="s">
        <v>75</v>
      </c>
      <c r="F103" s="4" t="s">
        <v>35</v>
      </c>
      <c r="G103" s="4">
        <v>1</v>
      </c>
      <c r="H103" s="5">
        <v>91.87</v>
      </c>
      <c r="J103" s="3">
        <v>0</v>
      </c>
      <c r="K103" s="6">
        <f t="shared" si="137"/>
        <v>0</v>
      </c>
      <c r="L103" s="6">
        <f t="shared" si="138"/>
        <v>91.87</v>
      </c>
    </row>
    <row r="104" spans="1:12" x14ac:dyDescent="0.2">
      <c r="A104" s="4" t="s">
        <v>153</v>
      </c>
      <c r="B104" s="7" t="s">
        <v>976</v>
      </c>
      <c r="C104" s="4">
        <v>17863318</v>
      </c>
      <c r="D104" s="4" t="s">
        <v>2299</v>
      </c>
      <c r="E104" s="4" t="s">
        <v>75</v>
      </c>
      <c r="F104" s="4" t="s">
        <v>35</v>
      </c>
      <c r="G104" s="4">
        <v>1</v>
      </c>
      <c r="H104" s="5">
        <v>97.79</v>
      </c>
      <c r="J104" s="3">
        <v>0</v>
      </c>
      <c r="K104" s="6">
        <f t="shared" si="137"/>
        <v>0</v>
      </c>
      <c r="L104" s="6">
        <f t="shared" si="138"/>
        <v>97.79</v>
      </c>
    </row>
    <row r="105" spans="1:12" x14ac:dyDescent="0.2">
      <c r="A105" s="4" t="s">
        <v>153</v>
      </c>
      <c r="B105" s="7" t="s">
        <v>205</v>
      </c>
      <c r="C105" s="4">
        <v>17061294</v>
      </c>
      <c r="D105" s="4" t="s">
        <v>1906</v>
      </c>
      <c r="E105" s="4" t="s">
        <v>11</v>
      </c>
      <c r="F105" s="4" t="s">
        <v>12</v>
      </c>
      <c r="G105" s="4">
        <v>3</v>
      </c>
      <c r="H105" s="5">
        <v>0</v>
      </c>
      <c r="I105" s="5">
        <f t="shared" ref="I105" si="139">H105</f>
        <v>0</v>
      </c>
      <c r="J105" s="3">
        <v>-129836.069</v>
      </c>
      <c r="K105" s="6">
        <f t="shared" si="137"/>
        <v>-129836.069</v>
      </c>
      <c r="L105" s="6">
        <f t="shared" si="138"/>
        <v>-129836.069</v>
      </c>
    </row>
    <row r="106" spans="1:12" x14ac:dyDescent="0.2">
      <c r="A106" s="4" t="s">
        <v>153</v>
      </c>
      <c r="B106" s="7" t="s">
        <v>1137</v>
      </c>
      <c r="C106" s="4">
        <v>14973405</v>
      </c>
      <c r="D106" s="4" t="s">
        <v>2300</v>
      </c>
      <c r="E106" s="4" t="s">
        <v>25</v>
      </c>
      <c r="F106" s="4" t="s">
        <v>12</v>
      </c>
      <c r="G106" s="4">
        <v>1</v>
      </c>
      <c r="H106" s="5">
        <v>74.8</v>
      </c>
      <c r="J106" s="3">
        <v>0</v>
      </c>
      <c r="K106" s="6">
        <f t="shared" si="137"/>
        <v>0</v>
      </c>
      <c r="L106" s="6">
        <f t="shared" si="138"/>
        <v>74.8</v>
      </c>
    </row>
    <row r="107" spans="1:12" x14ac:dyDescent="0.2">
      <c r="A107" s="4" t="s">
        <v>153</v>
      </c>
      <c r="B107" s="7" t="s">
        <v>207</v>
      </c>
      <c r="C107" s="4">
        <v>15266488</v>
      </c>
      <c r="D107" s="4" t="s">
        <v>2301</v>
      </c>
      <c r="E107" s="4" t="s">
        <v>28</v>
      </c>
      <c r="F107" s="4" t="s">
        <v>16</v>
      </c>
      <c r="G107" s="4">
        <v>2</v>
      </c>
      <c r="H107" s="5">
        <v>-12805.31</v>
      </c>
      <c r="J107" s="3">
        <v>0</v>
      </c>
      <c r="K107" s="6">
        <f t="shared" ref="K107:K109" si="140">+I107+J107</f>
        <v>0</v>
      </c>
      <c r="L107" s="6">
        <f t="shared" ref="L107:L109" si="141">H107+J107</f>
        <v>-12805.31</v>
      </c>
    </row>
    <row r="108" spans="1:12" x14ac:dyDescent="0.2">
      <c r="A108" s="4" t="s">
        <v>153</v>
      </c>
      <c r="B108" s="7" t="s">
        <v>206</v>
      </c>
      <c r="C108" s="4">
        <v>15266488</v>
      </c>
      <c r="D108" s="4" t="s">
        <v>2301</v>
      </c>
      <c r="E108" s="4" t="s">
        <v>28</v>
      </c>
      <c r="F108" s="4" t="s">
        <v>16</v>
      </c>
      <c r="G108" s="4">
        <v>2</v>
      </c>
      <c r="H108" s="5">
        <v>-28180.76</v>
      </c>
      <c r="J108" s="3">
        <v>0</v>
      </c>
      <c r="K108" s="6">
        <f t="shared" si="140"/>
        <v>0</v>
      </c>
      <c r="L108" s="6">
        <f t="shared" si="141"/>
        <v>-28180.76</v>
      </c>
    </row>
    <row r="109" spans="1:12" x14ac:dyDescent="0.2">
      <c r="A109" s="4" t="s">
        <v>153</v>
      </c>
      <c r="B109" s="7" t="s">
        <v>1450</v>
      </c>
      <c r="C109" s="4">
        <v>13862712</v>
      </c>
      <c r="D109" s="4" t="s">
        <v>2302</v>
      </c>
      <c r="E109" s="4" t="s">
        <v>44</v>
      </c>
      <c r="F109" s="4" t="s">
        <v>7</v>
      </c>
      <c r="G109" s="4">
        <v>1</v>
      </c>
      <c r="H109" s="5">
        <v>65.97</v>
      </c>
      <c r="J109" s="3">
        <v>0</v>
      </c>
      <c r="K109" s="6">
        <f t="shared" si="140"/>
        <v>0</v>
      </c>
      <c r="L109" s="6">
        <f t="shared" si="141"/>
        <v>65.97</v>
      </c>
    </row>
    <row r="110" spans="1:12" x14ac:dyDescent="0.2">
      <c r="A110" s="4" t="s">
        <v>153</v>
      </c>
      <c r="B110" s="7" t="s">
        <v>208</v>
      </c>
      <c r="C110" s="4">
        <v>15727591</v>
      </c>
      <c r="D110" s="4" t="s">
        <v>2303</v>
      </c>
      <c r="E110" s="4" t="s">
        <v>23</v>
      </c>
      <c r="F110" s="4" t="s">
        <v>9</v>
      </c>
      <c r="G110" s="4">
        <v>1</v>
      </c>
      <c r="H110" s="5">
        <v>-25.06</v>
      </c>
      <c r="J110" s="3">
        <v>0</v>
      </c>
      <c r="K110" s="6">
        <f t="shared" ref="K110:K112" si="142">+I110+J110</f>
        <v>0</v>
      </c>
      <c r="L110" s="6">
        <f t="shared" ref="L110:L112" si="143">H110+J110</f>
        <v>-25.06</v>
      </c>
    </row>
    <row r="111" spans="1:12" x14ac:dyDescent="0.2">
      <c r="A111" s="4" t="s">
        <v>153</v>
      </c>
      <c r="B111" s="7" t="s">
        <v>209</v>
      </c>
      <c r="C111" s="4">
        <v>15727591</v>
      </c>
      <c r="D111" s="4" t="s">
        <v>2303</v>
      </c>
      <c r="E111" s="4" t="s">
        <v>23</v>
      </c>
      <c r="F111" s="4" t="s">
        <v>9</v>
      </c>
      <c r="G111" s="4">
        <v>1</v>
      </c>
      <c r="H111" s="5">
        <v>205.49</v>
      </c>
      <c r="J111" s="3">
        <v>0</v>
      </c>
      <c r="K111" s="6">
        <f t="shared" si="142"/>
        <v>0</v>
      </c>
      <c r="L111" s="6">
        <f t="shared" si="143"/>
        <v>205.49</v>
      </c>
    </row>
    <row r="112" spans="1:12" x14ac:dyDescent="0.2">
      <c r="A112" s="4" t="s">
        <v>153</v>
      </c>
      <c r="B112" s="7" t="s">
        <v>1138</v>
      </c>
      <c r="C112" s="4">
        <v>21155027</v>
      </c>
      <c r="D112" s="4" t="s">
        <v>2304</v>
      </c>
      <c r="E112" s="4" t="s">
        <v>25</v>
      </c>
      <c r="F112" s="4" t="s">
        <v>12</v>
      </c>
      <c r="G112" s="4">
        <v>1</v>
      </c>
      <c r="H112" s="5">
        <v>171.46</v>
      </c>
      <c r="J112" s="3">
        <v>0</v>
      </c>
      <c r="K112" s="6">
        <f t="shared" si="142"/>
        <v>0</v>
      </c>
      <c r="L112" s="6">
        <f t="shared" si="143"/>
        <v>171.46</v>
      </c>
    </row>
    <row r="113" spans="1:12" x14ac:dyDescent="0.2">
      <c r="A113" s="4" t="s">
        <v>153</v>
      </c>
      <c r="B113" s="7" t="s">
        <v>210</v>
      </c>
      <c r="C113" s="4">
        <v>8952784</v>
      </c>
      <c r="D113" s="4" t="s">
        <v>2008</v>
      </c>
      <c r="E113" s="4" t="s">
        <v>44</v>
      </c>
      <c r="F113" s="4" t="s">
        <v>7</v>
      </c>
      <c r="G113" s="4">
        <v>3</v>
      </c>
      <c r="H113" s="5">
        <v>0</v>
      </c>
      <c r="I113" s="5">
        <f>H113</f>
        <v>0</v>
      </c>
      <c r="J113" s="3">
        <v>-1.615</v>
      </c>
      <c r="K113" s="6">
        <f t="shared" ref="K113" si="144">+I113+J113</f>
        <v>-1.615</v>
      </c>
      <c r="L113" s="6">
        <f t="shared" ref="L113" si="145">H113+J113</f>
        <v>-1.615</v>
      </c>
    </row>
    <row r="114" spans="1:12" x14ac:dyDescent="0.2">
      <c r="A114" s="4" t="s">
        <v>153</v>
      </c>
      <c r="B114" s="7" t="s">
        <v>1451</v>
      </c>
      <c r="C114" s="4">
        <v>9730653</v>
      </c>
      <c r="D114" s="4" t="s">
        <v>2305</v>
      </c>
      <c r="E114" s="4" t="s">
        <v>11</v>
      </c>
      <c r="F114" s="4" t="s">
        <v>12</v>
      </c>
      <c r="G114" s="4">
        <v>1</v>
      </c>
      <c r="H114" s="5">
        <v>62.89</v>
      </c>
      <c r="J114" s="3">
        <v>0</v>
      </c>
      <c r="K114" s="6">
        <f t="shared" ref="K114" si="146">+I114+J114</f>
        <v>0</v>
      </c>
      <c r="L114" s="6">
        <f t="shared" ref="L114" si="147">H114+J114</f>
        <v>62.89</v>
      </c>
    </row>
    <row r="115" spans="1:12" x14ac:dyDescent="0.2">
      <c r="A115" s="4" t="s">
        <v>153</v>
      </c>
      <c r="B115" s="7" t="s">
        <v>1452</v>
      </c>
      <c r="C115" s="4">
        <v>22603204</v>
      </c>
      <c r="D115" s="4" t="s">
        <v>2306</v>
      </c>
      <c r="E115" s="4" t="s">
        <v>23</v>
      </c>
      <c r="F115" s="4" t="s">
        <v>9</v>
      </c>
      <c r="G115" s="4">
        <v>1</v>
      </c>
      <c r="H115" s="5">
        <v>62.89</v>
      </c>
      <c r="J115" s="3">
        <v>0</v>
      </c>
      <c r="K115" s="6">
        <f t="shared" ref="K115" si="148">+I115+J115</f>
        <v>0</v>
      </c>
      <c r="L115" s="6">
        <f t="shared" ref="L115" si="149">H115+J115</f>
        <v>62.89</v>
      </c>
    </row>
    <row r="116" spans="1:12" x14ac:dyDescent="0.2">
      <c r="A116" s="4" t="s">
        <v>153</v>
      </c>
      <c r="B116" s="7" t="s">
        <v>1139</v>
      </c>
      <c r="C116" s="4">
        <v>24016661</v>
      </c>
      <c r="D116" s="4" t="s">
        <v>2307</v>
      </c>
      <c r="E116" s="4" t="s">
        <v>10</v>
      </c>
      <c r="F116" s="4" t="s">
        <v>7</v>
      </c>
      <c r="G116" s="4">
        <v>1</v>
      </c>
      <c r="H116" s="5">
        <v>315.57</v>
      </c>
      <c r="J116" s="3">
        <v>0</v>
      </c>
      <c r="K116" s="6">
        <f t="shared" ref="K116:K119" si="150">+I116+J116</f>
        <v>0</v>
      </c>
      <c r="L116" s="6">
        <f t="shared" ref="L116:L119" si="151">H116+J116</f>
        <v>315.57</v>
      </c>
    </row>
    <row r="117" spans="1:12" x14ac:dyDescent="0.2">
      <c r="A117" s="4" t="s">
        <v>153</v>
      </c>
      <c r="B117" s="7" t="s">
        <v>211</v>
      </c>
      <c r="C117" s="4">
        <v>14113110</v>
      </c>
      <c r="D117" s="4" t="s">
        <v>2308</v>
      </c>
      <c r="E117" s="4" t="s">
        <v>8</v>
      </c>
      <c r="F117" s="4" t="s">
        <v>9</v>
      </c>
      <c r="G117" s="4">
        <v>1</v>
      </c>
      <c r="H117" s="5">
        <v>1171.3399999999999</v>
      </c>
      <c r="J117" s="3">
        <v>0</v>
      </c>
      <c r="K117" s="6">
        <f t="shared" si="150"/>
        <v>0</v>
      </c>
      <c r="L117" s="6">
        <f t="shared" si="151"/>
        <v>1171.3399999999999</v>
      </c>
    </row>
    <row r="118" spans="1:12" x14ac:dyDescent="0.2">
      <c r="A118" s="4" t="s">
        <v>153</v>
      </c>
      <c r="B118" s="7" t="s">
        <v>1453</v>
      </c>
      <c r="C118" s="4">
        <v>11801082</v>
      </c>
      <c r="D118" s="4" t="s">
        <v>2309</v>
      </c>
      <c r="E118" s="4" t="s">
        <v>44</v>
      </c>
      <c r="F118" s="4" t="s">
        <v>7</v>
      </c>
      <c r="G118" s="4">
        <v>1</v>
      </c>
      <c r="H118" s="5">
        <v>67.239999999999995</v>
      </c>
      <c r="J118" s="3">
        <v>0</v>
      </c>
      <c r="K118" s="6">
        <f t="shared" si="150"/>
        <v>0</v>
      </c>
      <c r="L118" s="6">
        <f t="shared" si="151"/>
        <v>67.239999999999995</v>
      </c>
    </row>
    <row r="119" spans="1:12" x14ac:dyDescent="0.2">
      <c r="A119" s="4" t="s">
        <v>153</v>
      </c>
      <c r="B119" s="7" t="s">
        <v>1140</v>
      </c>
      <c r="C119" s="4">
        <v>19440438</v>
      </c>
      <c r="D119" s="4" t="s">
        <v>2310</v>
      </c>
      <c r="E119" s="4" t="s">
        <v>20</v>
      </c>
      <c r="F119" s="4" t="s">
        <v>18</v>
      </c>
      <c r="G119" s="4">
        <v>1</v>
      </c>
      <c r="H119" s="5">
        <v>153.83000000000001</v>
      </c>
      <c r="J119" s="3">
        <v>0</v>
      </c>
      <c r="K119" s="6">
        <f t="shared" si="150"/>
        <v>0</v>
      </c>
      <c r="L119" s="6">
        <f t="shared" si="151"/>
        <v>153.83000000000001</v>
      </c>
    </row>
    <row r="120" spans="1:12" x14ac:dyDescent="0.2">
      <c r="A120" s="4" t="s">
        <v>153</v>
      </c>
      <c r="B120" s="7" t="s">
        <v>212</v>
      </c>
      <c r="C120" s="4">
        <v>25065416</v>
      </c>
      <c r="D120" s="4" t="s">
        <v>2311</v>
      </c>
      <c r="E120" s="4" t="s">
        <v>21</v>
      </c>
      <c r="F120" s="4" t="s">
        <v>22</v>
      </c>
      <c r="G120" s="4">
        <v>2</v>
      </c>
      <c r="H120" s="5">
        <v>-411.58</v>
      </c>
      <c r="J120" s="3">
        <v>0</v>
      </c>
      <c r="K120" s="6">
        <f t="shared" ref="K120:K121" si="152">+I120+J120</f>
        <v>0</v>
      </c>
      <c r="L120" s="6">
        <f t="shared" ref="L120:L121" si="153">H120+J120</f>
        <v>-411.58</v>
      </c>
    </row>
    <row r="121" spans="1:12" x14ac:dyDescent="0.2">
      <c r="A121" s="4" t="s">
        <v>153</v>
      </c>
      <c r="B121" s="7" t="s">
        <v>213</v>
      </c>
      <c r="C121" s="4">
        <v>25065416</v>
      </c>
      <c r="D121" s="4" t="s">
        <v>2311</v>
      </c>
      <c r="E121" s="4" t="s">
        <v>21</v>
      </c>
      <c r="F121" s="4" t="s">
        <v>22</v>
      </c>
      <c r="G121" s="4">
        <v>2</v>
      </c>
      <c r="H121" s="5">
        <v>-842.79</v>
      </c>
      <c r="J121" s="3">
        <v>0</v>
      </c>
      <c r="K121" s="6">
        <f t="shared" si="152"/>
        <v>0</v>
      </c>
      <c r="L121" s="6">
        <f t="shared" si="153"/>
        <v>-842.79</v>
      </c>
    </row>
    <row r="122" spans="1:12" x14ac:dyDescent="0.2">
      <c r="A122" s="4" t="s">
        <v>153</v>
      </c>
      <c r="B122" s="7" t="s">
        <v>215</v>
      </c>
      <c r="C122" s="4">
        <v>18447476</v>
      </c>
      <c r="D122" s="4" t="s">
        <v>1950</v>
      </c>
      <c r="E122" s="4" t="s">
        <v>40</v>
      </c>
      <c r="F122" s="4" t="s">
        <v>14</v>
      </c>
      <c r="G122" s="4">
        <v>3</v>
      </c>
      <c r="H122" s="5">
        <v>0</v>
      </c>
      <c r="I122" s="5">
        <f t="shared" ref="I122:I123" si="154">H122</f>
        <v>0</v>
      </c>
      <c r="J122" s="3">
        <v>-12768.897999999999</v>
      </c>
      <c r="K122" s="6">
        <f t="shared" ref="K122:K129" si="155">+I122+J122</f>
        <v>-12768.897999999999</v>
      </c>
      <c r="L122" s="6">
        <f t="shared" ref="L122:L129" si="156">H122+J122</f>
        <v>-12768.897999999999</v>
      </c>
    </row>
    <row r="123" spans="1:12" x14ac:dyDescent="0.2">
      <c r="A123" s="4" t="s">
        <v>153</v>
      </c>
      <c r="B123" s="7" t="s">
        <v>214</v>
      </c>
      <c r="C123" s="4">
        <v>18447476</v>
      </c>
      <c r="D123" s="4" t="s">
        <v>1950</v>
      </c>
      <c r="E123" s="4" t="s">
        <v>40</v>
      </c>
      <c r="F123" s="4" t="s">
        <v>14</v>
      </c>
      <c r="G123" s="4">
        <v>3</v>
      </c>
      <c r="H123" s="5">
        <v>0</v>
      </c>
      <c r="I123" s="5">
        <f t="shared" si="154"/>
        <v>0</v>
      </c>
      <c r="J123" s="3">
        <v>-75926.097999999998</v>
      </c>
      <c r="K123" s="6">
        <f t="shared" si="155"/>
        <v>-75926.097999999998</v>
      </c>
      <c r="L123" s="6">
        <f t="shared" si="156"/>
        <v>-75926.097999999998</v>
      </c>
    </row>
    <row r="124" spans="1:12" x14ac:dyDescent="0.2">
      <c r="A124" s="4" t="s">
        <v>153</v>
      </c>
      <c r="B124" s="7" t="s">
        <v>1454</v>
      </c>
      <c r="C124" s="4">
        <v>22141642</v>
      </c>
      <c r="D124" s="4" t="s">
        <v>2312</v>
      </c>
      <c r="E124" s="4" t="s">
        <v>41</v>
      </c>
      <c r="F124" s="4" t="s">
        <v>35</v>
      </c>
      <c r="G124" s="4">
        <v>1</v>
      </c>
      <c r="H124" s="5">
        <v>32.58</v>
      </c>
      <c r="J124" s="3">
        <v>0</v>
      </c>
      <c r="K124" s="6">
        <f t="shared" si="155"/>
        <v>0</v>
      </c>
      <c r="L124" s="6">
        <f t="shared" si="156"/>
        <v>32.58</v>
      </c>
    </row>
    <row r="125" spans="1:12" x14ac:dyDescent="0.2">
      <c r="A125" s="4" t="s">
        <v>153</v>
      </c>
      <c r="B125" s="7" t="s">
        <v>1455</v>
      </c>
      <c r="C125" s="4">
        <v>22141642</v>
      </c>
      <c r="D125" s="4" t="s">
        <v>2312</v>
      </c>
      <c r="E125" s="4" t="s">
        <v>41</v>
      </c>
      <c r="F125" s="4" t="s">
        <v>35</v>
      </c>
      <c r="G125" s="4">
        <v>1</v>
      </c>
      <c r="H125" s="5">
        <v>32.58</v>
      </c>
      <c r="J125" s="3">
        <v>0</v>
      </c>
      <c r="K125" s="6">
        <f t="shared" si="155"/>
        <v>0</v>
      </c>
      <c r="L125" s="6">
        <f t="shared" si="156"/>
        <v>32.58</v>
      </c>
    </row>
    <row r="126" spans="1:12" x14ac:dyDescent="0.2">
      <c r="A126" s="4" t="s">
        <v>153</v>
      </c>
      <c r="B126" s="7" t="s">
        <v>1142</v>
      </c>
      <c r="C126" s="4">
        <v>7184647</v>
      </c>
      <c r="D126" s="4" t="s">
        <v>2313</v>
      </c>
      <c r="E126" s="4" t="s">
        <v>34</v>
      </c>
      <c r="F126" s="4" t="s">
        <v>35</v>
      </c>
      <c r="G126" s="4">
        <v>1</v>
      </c>
      <c r="H126" s="5">
        <v>42.47</v>
      </c>
      <c r="J126" s="3">
        <v>0</v>
      </c>
      <c r="K126" s="6">
        <f t="shared" si="155"/>
        <v>0</v>
      </c>
      <c r="L126" s="6">
        <f t="shared" si="156"/>
        <v>42.47</v>
      </c>
    </row>
    <row r="127" spans="1:12" x14ac:dyDescent="0.2">
      <c r="A127" s="4" t="s">
        <v>153</v>
      </c>
      <c r="B127" s="7" t="s">
        <v>1141</v>
      </c>
      <c r="C127" s="4">
        <v>7184647</v>
      </c>
      <c r="D127" s="4" t="s">
        <v>2313</v>
      </c>
      <c r="E127" s="4" t="s">
        <v>34</v>
      </c>
      <c r="F127" s="4" t="s">
        <v>35</v>
      </c>
      <c r="G127" s="4">
        <v>1</v>
      </c>
      <c r="H127" s="5">
        <v>106.57</v>
      </c>
      <c r="J127" s="3">
        <v>0</v>
      </c>
      <c r="K127" s="6">
        <f t="shared" si="155"/>
        <v>0</v>
      </c>
      <c r="L127" s="6">
        <f t="shared" si="156"/>
        <v>106.57</v>
      </c>
    </row>
    <row r="128" spans="1:12" x14ac:dyDescent="0.2">
      <c r="A128" s="4" t="s">
        <v>153</v>
      </c>
      <c r="B128" s="7" t="s">
        <v>1143</v>
      </c>
      <c r="C128" s="4">
        <v>8154873</v>
      </c>
      <c r="D128" s="4" t="s">
        <v>2314</v>
      </c>
      <c r="E128" s="4" t="s">
        <v>34</v>
      </c>
      <c r="F128" s="4" t="s">
        <v>35</v>
      </c>
      <c r="G128" s="4">
        <v>1</v>
      </c>
      <c r="H128" s="5">
        <v>92.71</v>
      </c>
      <c r="J128" s="3">
        <v>0</v>
      </c>
      <c r="K128" s="6">
        <f t="shared" si="155"/>
        <v>0</v>
      </c>
      <c r="L128" s="6">
        <f t="shared" si="156"/>
        <v>92.71</v>
      </c>
    </row>
    <row r="129" spans="1:12" x14ac:dyDescent="0.2">
      <c r="A129" s="4" t="s">
        <v>153</v>
      </c>
      <c r="B129" s="7" t="s">
        <v>1144</v>
      </c>
      <c r="C129" s="4">
        <v>8154873</v>
      </c>
      <c r="D129" s="4" t="s">
        <v>2314</v>
      </c>
      <c r="E129" s="4" t="s">
        <v>34</v>
      </c>
      <c r="F129" s="4" t="s">
        <v>35</v>
      </c>
      <c r="G129" s="4">
        <v>1</v>
      </c>
      <c r="H129" s="5">
        <v>92.78</v>
      </c>
      <c r="J129" s="3">
        <v>0</v>
      </c>
      <c r="K129" s="6">
        <f t="shared" si="155"/>
        <v>0</v>
      </c>
      <c r="L129" s="6">
        <f t="shared" si="156"/>
        <v>92.78</v>
      </c>
    </row>
    <row r="130" spans="1:12" x14ac:dyDescent="0.2">
      <c r="A130" s="4" t="s">
        <v>153</v>
      </c>
      <c r="B130" s="7" t="s">
        <v>218</v>
      </c>
      <c r="C130" s="4">
        <v>14114155</v>
      </c>
      <c r="D130" s="4" t="s">
        <v>1983</v>
      </c>
      <c r="E130" s="4" t="s">
        <v>10</v>
      </c>
      <c r="F130" s="4" t="s">
        <v>7</v>
      </c>
      <c r="G130" s="4">
        <v>3</v>
      </c>
      <c r="H130" s="5">
        <v>0</v>
      </c>
      <c r="I130" s="5">
        <f t="shared" ref="I130:I132" si="157">H130</f>
        <v>0</v>
      </c>
      <c r="J130" s="3">
        <v>-43.758000000000003</v>
      </c>
      <c r="K130" s="6">
        <f t="shared" ref="K130:K132" si="158">+I130+J130</f>
        <v>-43.758000000000003</v>
      </c>
      <c r="L130" s="6">
        <f t="shared" ref="L130:L132" si="159">H130+J130</f>
        <v>-43.758000000000003</v>
      </c>
    </row>
    <row r="131" spans="1:12" x14ac:dyDescent="0.2">
      <c r="A131" s="4" t="s">
        <v>153</v>
      </c>
      <c r="B131" s="7" t="s">
        <v>216</v>
      </c>
      <c r="C131" s="4">
        <v>14114155</v>
      </c>
      <c r="D131" s="4" t="s">
        <v>1983</v>
      </c>
      <c r="E131" s="4" t="s">
        <v>10</v>
      </c>
      <c r="F131" s="4" t="s">
        <v>7</v>
      </c>
      <c r="G131" s="4">
        <v>3</v>
      </c>
      <c r="H131" s="5">
        <v>0</v>
      </c>
      <c r="I131" s="5">
        <f t="shared" si="157"/>
        <v>0</v>
      </c>
      <c r="J131" s="3">
        <v>-162.11600000000001</v>
      </c>
      <c r="K131" s="6">
        <f t="shared" si="158"/>
        <v>-162.11600000000001</v>
      </c>
      <c r="L131" s="6">
        <f t="shared" si="159"/>
        <v>-162.11600000000001</v>
      </c>
    </row>
    <row r="132" spans="1:12" x14ac:dyDescent="0.2">
      <c r="A132" s="4" t="s">
        <v>153</v>
      </c>
      <c r="B132" s="7" t="s">
        <v>217</v>
      </c>
      <c r="C132" s="4">
        <v>14114155</v>
      </c>
      <c r="D132" s="4" t="s">
        <v>1983</v>
      </c>
      <c r="E132" s="4" t="s">
        <v>10</v>
      </c>
      <c r="F132" s="4" t="s">
        <v>7</v>
      </c>
      <c r="G132" s="4">
        <v>3</v>
      </c>
      <c r="H132" s="5">
        <v>0</v>
      </c>
      <c r="I132" s="5">
        <f t="shared" si="157"/>
        <v>0</v>
      </c>
      <c r="J132" s="3">
        <v>-43.758000000000003</v>
      </c>
      <c r="K132" s="6">
        <f t="shared" si="158"/>
        <v>-43.758000000000003</v>
      </c>
      <c r="L132" s="6">
        <f t="shared" si="159"/>
        <v>-43.758000000000003</v>
      </c>
    </row>
    <row r="133" spans="1:12" x14ac:dyDescent="0.2">
      <c r="A133" s="4" t="s">
        <v>153</v>
      </c>
      <c r="B133" s="7" t="s">
        <v>799</v>
      </c>
      <c r="C133" s="4">
        <v>7577653</v>
      </c>
      <c r="D133" s="4" t="s">
        <v>779</v>
      </c>
      <c r="E133" s="4" t="s">
        <v>75</v>
      </c>
      <c r="F133" s="4" t="s">
        <v>35</v>
      </c>
      <c r="G133" s="4">
        <v>3</v>
      </c>
      <c r="H133" s="5">
        <v>0</v>
      </c>
      <c r="I133" s="5">
        <f t="shared" ref="I133:I134" si="160">H133</f>
        <v>0</v>
      </c>
      <c r="J133" s="3">
        <v>-138130.89600000001</v>
      </c>
      <c r="K133" s="6">
        <f t="shared" ref="K133:K134" si="161">+I133+J133</f>
        <v>-138130.89600000001</v>
      </c>
      <c r="L133" s="6">
        <f t="shared" ref="L133:L134" si="162">H133+J133</f>
        <v>-138130.89600000001</v>
      </c>
    </row>
    <row r="134" spans="1:12" x14ac:dyDescent="0.2">
      <c r="A134" s="4" t="s">
        <v>153</v>
      </c>
      <c r="B134" s="7" t="s">
        <v>219</v>
      </c>
      <c r="C134" s="4">
        <v>24765323</v>
      </c>
      <c r="D134" s="4" t="s">
        <v>1933</v>
      </c>
      <c r="E134" s="4" t="s">
        <v>75</v>
      </c>
      <c r="F134" s="4" t="s">
        <v>35</v>
      </c>
      <c r="G134" s="4">
        <v>3</v>
      </c>
      <c r="H134" s="5">
        <v>0</v>
      </c>
      <c r="I134" s="5">
        <f t="shared" si="160"/>
        <v>0</v>
      </c>
      <c r="J134" s="3">
        <v>-143741.467</v>
      </c>
      <c r="K134" s="6">
        <f t="shared" si="161"/>
        <v>-143741.467</v>
      </c>
      <c r="L134" s="6">
        <f t="shared" si="162"/>
        <v>-143741.467</v>
      </c>
    </row>
    <row r="135" spans="1:12" x14ac:dyDescent="0.2">
      <c r="A135" s="4" t="s">
        <v>153</v>
      </c>
      <c r="B135" s="7" t="s">
        <v>220</v>
      </c>
      <c r="C135" s="4">
        <v>3103775</v>
      </c>
      <c r="D135" s="4" t="s">
        <v>2315</v>
      </c>
      <c r="E135" s="4" t="s">
        <v>42</v>
      </c>
      <c r="F135" s="4" t="s">
        <v>7</v>
      </c>
      <c r="G135" s="4">
        <v>1</v>
      </c>
      <c r="H135" s="5">
        <v>207.75</v>
      </c>
      <c r="J135" s="3">
        <v>0</v>
      </c>
      <c r="K135" s="6">
        <f t="shared" ref="K135" si="163">+I135+J135</f>
        <v>0</v>
      </c>
      <c r="L135" s="6">
        <f t="shared" ref="L135" si="164">H135+J135</f>
        <v>207.75</v>
      </c>
    </row>
    <row r="136" spans="1:12" x14ac:dyDescent="0.2">
      <c r="A136" s="4" t="s">
        <v>153</v>
      </c>
      <c r="B136" s="7" t="s">
        <v>221</v>
      </c>
      <c r="C136" s="4">
        <v>17598282</v>
      </c>
      <c r="D136" s="4" t="s">
        <v>2316</v>
      </c>
      <c r="E136" s="4" t="s">
        <v>26</v>
      </c>
      <c r="F136" s="4" t="s">
        <v>9</v>
      </c>
      <c r="G136" s="4">
        <v>1</v>
      </c>
      <c r="H136" s="5">
        <v>735.47</v>
      </c>
      <c r="J136" s="3">
        <v>0</v>
      </c>
      <c r="K136" s="6">
        <f t="shared" ref="K136" si="165">+I136+J136</f>
        <v>0</v>
      </c>
      <c r="L136" s="6">
        <f t="shared" ref="L136" si="166">H136+J136</f>
        <v>735.47</v>
      </c>
    </row>
    <row r="137" spans="1:12" x14ac:dyDescent="0.2">
      <c r="A137" s="4" t="s">
        <v>153</v>
      </c>
      <c r="B137" s="7" t="s">
        <v>977</v>
      </c>
      <c r="C137" s="4">
        <v>17095416</v>
      </c>
      <c r="D137" s="4" t="s">
        <v>2317</v>
      </c>
      <c r="E137" s="4" t="s">
        <v>24</v>
      </c>
      <c r="F137" s="4" t="s">
        <v>9</v>
      </c>
      <c r="G137" s="4">
        <v>1</v>
      </c>
      <c r="H137" s="5">
        <v>157.25</v>
      </c>
      <c r="J137" s="3">
        <v>0</v>
      </c>
      <c r="K137" s="6">
        <f t="shared" ref="K137:K138" si="167">+I137+J137</f>
        <v>0</v>
      </c>
      <c r="L137" s="6">
        <f t="shared" ref="L137:L138" si="168">H137+J137</f>
        <v>157.25</v>
      </c>
    </row>
    <row r="138" spans="1:12" x14ac:dyDescent="0.2">
      <c r="A138" s="4" t="s">
        <v>153</v>
      </c>
      <c r="B138" s="7" t="s">
        <v>978</v>
      </c>
      <c r="C138" s="4">
        <v>22694940</v>
      </c>
      <c r="D138" s="4" t="s">
        <v>2318</v>
      </c>
      <c r="E138" s="4" t="s">
        <v>41</v>
      </c>
      <c r="F138" s="4" t="s">
        <v>35</v>
      </c>
      <c r="G138" s="4">
        <v>1</v>
      </c>
      <c r="H138" s="5">
        <v>101.27</v>
      </c>
      <c r="J138" s="3">
        <v>0</v>
      </c>
      <c r="K138" s="6">
        <f t="shared" si="167"/>
        <v>0</v>
      </c>
      <c r="L138" s="6">
        <f t="shared" si="168"/>
        <v>101.27</v>
      </c>
    </row>
    <row r="139" spans="1:12" x14ac:dyDescent="0.2">
      <c r="A139" s="4" t="s">
        <v>153</v>
      </c>
      <c r="B139" s="7" t="s">
        <v>1456</v>
      </c>
      <c r="C139" s="4">
        <v>9600280</v>
      </c>
      <c r="D139" s="4" t="s">
        <v>2319</v>
      </c>
      <c r="E139" s="4" t="s">
        <v>26</v>
      </c>
      <c r="F139" s="4" t="s">
        <v>9</v>
      </c>
      <c r="G139" s="4">
        <v>1</v>
      </c>
      <c r="H139" s="5">
        <v>144.80000000000001</v>
      </c>
      <c r="J139" s="3">
        <v>0</v>
      </c>
      <c r="K139" s="6">
        <f t="shared" ref="K139:K141" si="169">+I139+J139</f>
        <v>0</v>
      </c>
      <c r="L139" s="6">
        <f t="shared" ref="L139:L141" si="170">H139+J139</f>
        <v>144.80000000000001</v>
      </c>
    </row>
    <row r="140" spans="1:12" x14ac:dyDescent="0.2">
      <c r="A140" s="4" t="s">
        <v>153</v>
      </c>
      <c r="B140" s="7" t="s">
        <v>1458</v>
      </c>
      <c r="C140" s="4">
        <v>6938710</v>
      </c>
      <c r="D140" s="4" t="s">
        <v>2320</v>
      </c>
      <c r="E140" s="4" t="s">
        <v>76</v>
      </c>
      <c r="F140" s="4" t="s">
        <v>35</v>
      </c>
      <c r="G140" s="4">
        <v>2</v>
      </c>
      <c r="H140" s="5">
        <v>72.180000000000007</v>
      </c>
      <c r="J140" s="3">
        <v>0</v>
      </c>
      <c r="K140" s="6">
        <f t="shared" si="169"/>
        <v>0</v>
      </c>
      <c r="L140" s="6">
        <f t="shared" si="170"/>
        <v>72.180000000000007</v>
      </c>
    </row>
    <row r="141" spans="1:12" x14ac:dyDescent="0.2">
      <c r="A141" s="4" t="s">
        <v>153</v>
      </c>
      <c r="B141" s="7" t="s">
        <v>1457</v>
      </c>
      <c r="C141" s="4">
        <v>6938710</v>
      </c>
      <c r="D141" s="4" t="s">
        <v>2320</v>
      </c>
      <c r="E141" s="4" t="s">
        <v>76</v>
      </c>
      <c r="F141" s="4" t="s">
        <v>35</v>
      </c>
      <c r="G141" s="4">
        <v>2</v>
      </c>
      <c r="H141" s="5">
        <v>72.180000000000007</v>
      </c>
      <c r="J141" s="3">
        <v>0</v>
      </c>
      <c r="K141" s="6">
        <f t="shared" si="169"/>
        <v>0</v>
      </c>
      <c r="L141" s="6">
        <f t="shared" si="170"/>
        <v>72.180000000000007</v>
      </c>
    </row>
    <row r="142" spans="1:12" x14ac:dyDescent="0.2">
      <c r="A142" s="4" t="s">
        <v>153</v>
      </c>
      <c r="B142" s="7" t="s">
        <v>222</v>
      </c>
      <c r="C142" s="4">
        <v>9274767</v>
      </c>
      <c r="D142" s="4" t="s">
        <v>2321</v>
      </c>
      <c r="E142" s="4" t="s">
        <v>41</v>
      </c>
      <c r="F142" s="4" t="s">
        <v>35</v>
      </c>
      <c r="G142" s="4">
        <v>2</v>
      </c>
      <c r="H142" s="5">
        <v>5.22</v>
      </c>
      <c r="J142" s="3">
        <v>0</v>
      </c>
      <c r="K142" s="6">
        <f t="shared" ref="K142:K144" si="171">+I142+J142</f>
        <v>0</v>
      </c>
      <c r="L142" s="6">
        <f t="shared" ref="L142:L144" si="172">H142+J142</f>
        <v>5.22</v>
      </c>
    </row>
    <row r="143" spans="1:12" x14ac:dyDescent="0.2">
      <c r="A143" s="4" t="s">
        <v>153</v>
      </c>
      <c r="B143" s="7" t="s">
        <v>1145</v>
      </c>
      <c r="C143" s="4">
        <v>2578806</v>
      </c>
      <c r="D143" s="4" t="s">
        <v>2322</v>
      </c>
      <c r="E143" s="4" t="s">
        <v>25</v>
      </c>
      <c r="F143" s="4" t="s">
        <v>12</v>
      </c>
      <c r="G143" s="4">
        <v>1</v>
      </c>
      <c r="H143" s="5">
        <v>152.32</v>
      </c>
      <c r="J143" s="3">
        <v>0</v>
      </c>
      <c r="K143" s="6">
        <f t="shared" si="171"/>
        <v>0</v>
      </c>
      <c r="L143" s="6">
        <f t="shared" si="172"/>
        <v>152.32</v>
      </c>
    </row>
    <row r="144" spans="1:12" x14ac:dyDescent="0.2">
      <c r="A144" s="4" t="s">
        <v>153</v>
      </c>
      <c r="B144" s="7" t="s">
        <v>1146</v>
      </c>
      <c r="C144" s="4">
        <v>19742848</v>
      </c>
      <c r="D144" s="4" t="s">
        <v>2323</v>
      </c>
      <c r="E144" s="4" t="s">
        <v>28</v>
      </c>
      <c r="F144" s="4" t="s">
        <v>16</v>
      </c>
      <c r="G144" s="4">
        <v>1</v>
      </c>
      <c r="H144" s="5">
        <v>182.34</v>
      </c>
      <c r="J144" s="3">
        <v>0</v>
      </c>
      <c r="K144" s="6">
        <f t="shared" si="171"/>
        <v>0</v>
      </c>
      <c r="L144" s="6">
        <f t="shared" si="172"/>
        <v>182.34</v>
      </c>
    </row>
    <row r="145" spans="1:12" x14ac:dyDescent="0.2">
      <c r="A145" s="4" t="s">
        <v>153</v>
      </c>
      <c r="B145" s="7" t="s">
        <v>1646</v>
      </c>
      <c r="C145" s="4">
        <v>26366679</v>
      </c>
      <c r="D145" s="4" t="s">
        <v>2324</v>
      </c>
      <c r="E145" s="4" t="s">
        <v>11</v>
      </c>
      <c r="F145" s="4" t="s">
        <v>12</v>
      </c>
      <c r="G145" s="4">
        <v>1</v>
      </c>
      <c r="H145" s="5">
        <v>143.4</v>
      </c>
      <c r="J145" s="3">
        <v>0</v>
      </c>
      <c r="K145" s="6">
        <f t="shared" ref="K145:K147" si="173">+I145+J145</f>
        <v>0</v>
      </c>
      <c r="L145" s="6">
        <f t="shared" ref="L145:L147" si="174">H145+J145</f>
        <v>143.4</v>
      </c>
    </row>
    <row r="146" spans="1:12" x14ac:dyDescent="0.2">
      <c r="A146" s="4" t="s">
        <v>153</v>
      </c>
      <c r="B146" s="7" t="s">
        <v>223</v>
      </c>
      <c r="C146" s="4">
        <v>17603629</v>
      </c>
      <c r="D146" s="4" t="s">
        <v>1908</v>
      </c>
      <c r="E146" s="4" t="s">
        <v>38</v>
      </c>
      <c r="F146" s="4" t="s">
        <v>9</v>
      </c>
      <c r="G146" s="4">
        <v>3</v>
      </c>
      <c r="H146" s="5">
        <v>0</v>
      </c>
      <c r="I146" s="5">
        <f t="shared" ref="I146" si="175">H146</f>
        <v>0</v>
      </c>
      <c r="J146" s="3">
        <v>-106113.745</v>
      </c>
      <c r="K146" s="6">
        <f t="shared" si="173"/>
        <v>-106113.745</v>
      </c>
      <c r="L146" s="6">
        <f t="shared" si="174"/>
        <v>-106113.745</v>
      </c>
    </row>
    <row r="147" spans="1:12" x14ac:dyDescent="0.2">
      <c r="A147" s="4" t="s">
        <v>153</v>
      </c>
      <c r="B147" s="7" t="s">
        <v>224</v>
      </c>
      <c r="C147" s="4">
        <v>20809813</v>
      </c>
      <c r="D147" s="4" t="s">
        <v>1942</v>
      </c>
      <c r="E147" s="4" t="s">
        <v>38</v>
      </c>
      <c r="F147" s="4" t="s">
        <v>9</v>
      </c>
      <c r="G147" s="4">
        <v>3</v>
      </c>
      <c r="H147" s="5">
        <v>0</v>
      </c>
      <c r="I147" s="5">
        <f>H147</f>
        <v>0</v>
      </c>
      <c r="J147" s="3">
        <v>-45642.233999999997</v>
      </c>
      <c r="K147" s="6">
        <f t="shared" si="173"/>
        <v>-45642.233999999997</v>
      </c>
      <c r="L147" s="6">
        <f t="shared" si="174"/>
        <v>-45642.233999999997</v>
      </c>
    </row>
    <row r="148" spans="1:12" x14ac:dyDescent="0.2">
      <c r="A148" s="4" t="s">
        <v>153</v>
      </c>
      <c r="B148" s="7" t="s">
        <v>225</v>
      </c>
      <c r="C148" s="4">
        <v>16078397</v>
      </c>
      <c r="D148" s="4" t="s">
        <v>1923</v>
      </c>
      <c r="E148" s="4" t="s">
        <v>21</v>
      </c>
      <c r="F148" s="4" t="s">
        <v>22</v>
      </c>
      <c r="G148" s="4">
        <v>3</v>
      </c>
      <c r="H148" s="5">
        <v>0</v>
      </c>
      <c r="I148" s="5">
        <f>H148</f>
        <v>0</v>
      </c>
      <c r="J148" s="3">
        <v>-61762.739000000001</v>
      </c>
      <c r="K148" s="6">
        <f t="shared" ref="K148:K151" si="176">+I148+J148</f>
        <v>-61762.739000000001</v>
      </c>
      <c r="L148" s="6">
        <f t="shared" ref="L148:L151" si="177">H148+J148</f>
        <v>-61762.739000000001</v>
      </c>
    </row>
    <row r="149" spans="1:12" x14ac:dyDescent="0.2">
      <c r="A149" s="4" t="s">
        <v>153</v>
      </c>
      <c r="B149" s="7" t="s">
        <v>1647</v>
      </c>
      <c r="C149" s="4">
        <v>16099048</v>
      </c>
      <c r="D149" s="4" t="s">
        <v>2325</v>
      </c>
      <c r="E149" s="4" t="s">
        <v>11</v>
      </c>
      <c r="F149" s="4" t="s">
        <v>12</v>
      </c>
      <c r="G149" s="4">
        <v>1</v>
      </c>
      <c r="H149" s="5">
        <v>55.67</v>
      </c>
      <c r="J149" s="3">
        <v>0</v>
      </c>
      <c r="K149" s="6">
        <f t="shared" si="176"/>
        <v>0</v>
      </c>
      <c r="L149" s="6">
        <f t="shared" si="177"/>
        <v>55.67</v>
      </c>
    </row>
    <row r="150" spans="1:12" x14ac:dyDescent="0.2">
      <c r="A150" s="4" t="s">
        <v>153</v>
      </c>
      <c r="B150" s="7" t="s">
        <v>226</v>
      </c>
      <c r="C150" s="4">
        <v>20761165</v>
      </c>
      <c r="D150" s="4" t="s">
        <v>1888</v>
      </c>
      <c r="E150" s="4" t="s">
        <v>20</v>
      </c>
      <c r="F150" s="4" t="s">
        <v>18</v>
      </c>
      <c r="G150" s="4">
        <v>3</v>
      </c>
      <c r="H150" s="5">
        <v>0</v>
      </c>
      <c r="I150" s="5">
        <f>H150</f>
        <v>0</v>
      </c>
      <c r="J150" s="3">
        <v>-496978.38699999999</v>
      </c>
      <c r="K150" s="6">
        <f t="shared" si="176"/>
        <v>-496978.38699999999</v>
      </c>
      <c r="L150" s="6">
        <f t="shared" si="177"/>
        <v>-496978.38699999999</v>
      </c>
    </row>
    <row r="151" spans="1:12" x14ac:dyDescent="0.2">
      <c r="A151" s="4" t="s">
        <v>153</v>
      </c>
      <c r="B151" s="7" t="s">
        <v>1459</v>
      </c>
      <c r="C151" s="4">
        <v>4508013</v>
      </c>
      <c r="D151" s="4" t="s">
        <v>2326</v>
      </c>
      <c r="E151" s="4" t="s">
        <v>24</v>
      </c>
      <c r="F151" s="4" t="s">
        <v>9</v>
      </c>
      <c r="G151" s="4">
        <v>1</v>
      </c>
      <c r="H151" s="5">
        <v>71.48</v>
      </c>
      <c r="J151" s="3">
        <v>0</v>
      </c>
      <c r="K151" s="6">
        <f t="shared" si="176"/>
        <v>0</v>
      </c>
      <c r="L151" s="6">
        <f t="shared" si="177"/>
        <v>71.48</v>
      </c>
    </row>
    <row r="152" spans="1:12" x14ac:dyDescent="0.2">
      <c r="A152" s="4" t="s">
        <v>153</v>
      </c>
      <c r="B152" s="7" t="s">
        <v>227</v>
      </c>
      <c r="C152" s="4">
        <v>15605604</v>
      </c>
      <c r="D152" s="4" t="s">
        <v>2327</v>
      </c>
      <c r="E152" s="4" t="s">
        <v>21</v>
      </c>
      <c r="F152" s="4" t="s">
        <v>22</v>
      </c>
      <c r="G152" s="4">
        <v>2</v>
      </c>
      <c r="H152" s="5">
        <v>746.28</v>
      </c>
      <c r="J152" s="3">
        <v>0</v>
      </c>
      <c r="K152" s="6">
        <f t="shared" ref="K152:K153" si="178">+I152+J152</f>
        <v>0</v>
      </c>
      <c r="L152" s="6">
        <f t="shared" ref="L152:L153" si="179">H152+J152</f>
        <v>746.28</v>
      </c>
    </row>
    <row r="153" spans="1:12" x14ac:dyDescent="0.2">
      <c r="A153" s="4" t="s">
        <v>153</v>
      </c>
      <c r="B153" s="7" t="s">
        <v>857</v>
      </c>
      <c r="C153" s="4">
        <v>15605604</v>
      </c>
      <c r="D153" s="4" t="s">
        <v>2327</v>
      </c>
      <c r="E153" s="4" t="s">
        <v>21</v>
      </c>
      <c r="F153" s="4" t="s">
        <v>22</v>
      </c>
      <c r="G153" s="4">
        <v>2</v>
      </c>
      <c r="H153" s="5">
        <v>198.13</v>
      </c>
      <c r="J153" s="3">
        <v>0</v>
      </c>
      <c r="K153" s="6">
        <f t="shared" si="178"/>
        <v>0</v>
      </c>
      <c r="L153" s="6">
        <f t="shared" si="179"/>
        <v>198.13</v>
      </c>
    </row>
    <row r="154" spans="1:12" x14ac:dyDescent="0.2">
      <c r="A154" s="4" t="s">
        <v>153</v>
      </c>
      <c r="B154" s="7" t="s">
        <v>1147</v>
      </c>
      <c r="C154" s="4">
        <v>10356607</v>
      </c>
      <c r="D154" s="4" t="s">
        <v>2328</v>
      </c>
      <c r="E154" s="4" t="s">
        <v>34</v>
      </c>
      <c r="F154" s="4" t="s">
        <v>35</v>
      </c>
      <c r="G154" s="4">
        <v>1</v>
      </c>
      <c r="H154" s="5">
        <v>31.59</v>
      </c>
      <c r="J154" s="3">
        <v>0</v>
      </c>
      <c r="K154" s="6">
        <f t="shared" ref="K154:K157" si="180">+I154+J154</f>
        <v>0</v>
      </c>
      <c r="L154" s="6">
        <f t="shared" ref="L154:L157" si="181">H154+J154</f>
        <v>31.59</v>
      </c>
    </row>
    <row r="155" spans="1:12" x14ac:dyDescent="0.2">
      <c r="A155" s="4" t="s">
        <v>153</v>
      </c>
      <c r="B155" s="7" t="s">
        <v>979</v>
      </c>
      <c r="C155" s="4">
        <v>10356607</v>
      </c>
      <c r="D155" s="4" t="s">
        <v>2328</v>
      </c>
      <c r="E155" s="4" t="s">
        <v>34</v>
      </c>
      <c r="F155" s="4" t="s">
        <v>35</v>
      </c>
      <c r="G155" s="4">
        <v>1</v>
      </c>
      <c r="H155" s="5">
        <v>101.27</v>
      </c>
      <c r="J155" s="3">
        <v>0</v>
      </c>
      <c r="K155" s="6">
        <f t="shared" si="180"/>
        <v>0</v>
      </c>
      <c r="L155" s="6">
        <f t="shared" si="181"/>
        <v>101.27</v>
      </c>
    </row>
    <row r="156" spans="1:12" x14ac:dyDescent="0.2">
      <c r="A156" s="4" t="s">
        <v>153</v>
      </c>
      <c r="B156" s="7" t="s">
        <v>228</v>
      </c>
      <c r="C156" s="4">
        <v>16082971</v>
      </c>
      <c r="D156" s="4" t="s">
        <v>1874</v>
      </c>
      <c r="E156" s="4" t="s">
        <v>31</v>
      </c>
      <c r="F156" s="4" t="s">
        <v>22</v>
      </c>
      <c r="G156" s="4">
        <v>3</v>
      </c>
      <c r="H156" s="5">
        <v>0</v>
      </c>
      <c r="I156" s="5">
        <f t="shared" ref="I156:I157" si="182">H156</f>
        <v>0</v>
      </c>
      <c r="J156" s="3">
        <v>-19462.039000000001</v>
      </c>
      <c r="K156" s="6">
        <f t="shared" si="180"/>
        <v>-19462.039000000001</v>
      </c>
      <c r="L156" s="6">
        <f t="shared" si="181"/>
        <v>-19462.039000000001</v>
      </c>
    </row>
    <row r="157" spans="1:12" x14ac:dyDescent="0.2">
      <c r="A157" s="4" t="s">
        <v>153</v>
      </c>
      <c r="B157" s="7" t="s">
        <v>229</v>
      </c>
      <c r="C157" s="4">
        <v>16082971</v>
      </c>
      <c r="D157" s="4" t="s">
        <v>1874</v>
      </c>
      <c r="E157" s="4" t="s">
        <v>31</v>
      </c>
      <c r="F157" s="4" t="s">
        <v>22</v>
      </c>
      <c r="G157" s="4">
        <v>3</v>
      </c>
      <c r="H157" s="5">
        <v>0</v>
      </c>
      <c r="I157" s="5">
        <f t="shared" si="182"/>
        <v>0</v>
      </c>
      <c r="J157" s="3">
        <v>-361328.00300000003</v>
      </c>
      <c r="K157" s="6">
        <f t="shared" si="180"/>
        <v>-361328.00300000003</v>
      </c>
      <c r="L157" s="6">
        <f t="shared" si="181"/>
        <v>-361328.00300000003</v>
      </c>
    </row>
    <row r="158" spans="1:12" x14ac:dyDescent="0.2">
      <c r="A158" s="4" t="s">
        <v>153</v>
      </c>
      <c r="B158" s="7" t="s">
        <v>858</v>
      </c>
      <c r="C158" s="4">
        <v>20617021</v>
      </c>
      <c r="D158" s="4" t="s">
        <v>2329</v>
      </c>
      <c r="E158" s="4" t="s">
        <v>44</v>
      </c>
      <c r="F158" s="4" t="s">
        <v>7</v>
      </c>
      <c r="G158" s="4">
        <v>1</v>
      </c>
      <c r="H158" s="5">
        <v>75.72</v>
      </c>
      <c r="J158" s="3">
        <v>0</v>
      </c>
      <c r="K158" s="6">
        <f t="shared" ref="K158:K159" si="183">+I158+J158</f>
        <v>0</v>
      </c>
      <c r="L158" s="6">
        <f t="shared" ref="L158:L159" si="184">H158+J158</f>
        <v>75.72</v>
      </c>
    </row>
    <row r="159" spans="1:12" x14ac:dyDescent="0.2">
      <c r="A159" s="4" t="s">
        <v>153</v>
      </c>
      <c r="B159" s="7" t="s">
        <v>1148</v>
      </c>
      <c r="C159" s="4">
        <v>7917874</v>
      </c>
      <c r="D159" s="4" t="s">
        <v>2330</v>
      </c>
      <c r="E159" s="4" t="s">
        <v>24</v>
      </c>
      <c r="F159" s="4" t="s">
        <v>9</v>
      </c>
      <c r="G159" s="4">
        <v>1</v>
      </c>
      <c r="H159" s="5">
        <v>173.34</v>
      </c>
      <c r="J159" s="3">
        <v>0</v>
      </c>
      <c r="K159" s="6">
        <f t="shared" si="183"/>
        <v>0</v>
      </c>
      <c r="L159" s="6">
        <f t="shared" si="184"/>
        <v>173.34</v>
      </c>
    </row>
    <row r="160" spans="1:12" x14ac:dyDescent="0.2">
      <c r="A160" s="4" t="s">
        <v>153</v>
      </c>
      <c r="B160" s="7" t="s">
        <v>1460</v>
      </c>
      <c r="C160" s="4">
        <v>25768440</v>
      </c>
      <c r="D160" s="4" t="s">
        <v>2331</v>
      </c>
      <c r="E160" s="4" t="s">
        <v>38</v>
      </c>
      <c r="F160" s="4" t="s">
        <v>9</v>
      </c>
      <c r="G160" s="4">
        <v>1</v>
      </c>
      <c r="H160" s="5">
        <v>28.51</v>
      </c>
      <c r="J160" s="3">
        <v>0</v>
      </c>
      <c r="K160" s="6">
        <f t="shared" ref="K160" si="185">+I160+J160</f>
        <v>0</v>
      </c>
      <c r="L160" s="6">
        <f t="shared" ref="L160" si="186">H160+J160</f>
        <v>28.51</v>
      </c>
    </row>
    <row r="161" spans="1:12" x14ac:dyDescent="0.2">
      <c r="A161" s="4" t="s">
        <v>153</v>
      </c>
      <c r="B161" s="7" t="s">
        <v>230</v>
      </c>
      <c r="C161" s="4">
        <v>12299329</v>
      </c>
      <c r="D161" s="4" t="s">
        <v>2332</v>
      </c>
      <c r="E161" s="4" t="s">
        <v>15</v>
      </c>
      <c r="F161" s="4" t="s">
        <v>16</v>
      </c>
      <c r="G161" s="4">
        <v>2</v>
      </c>
      <c r="H161" s="5">
        <v>173.86</v>
      </c>
      <c r="J161" s="3">
        <v>0</v>
      </c>
      <c r="K161" s="6">
        <f t="shared" ref="K161:K162" si="187">+I161+J161</f>
        <v>0</v>
      </c>
      <c r="L161" s="6">
        <f t="shared" ref="L161:L162" si="188">H161+J161</f>
        <v>173.86</v>
      </c>
    </row>
    <row r="162" spans="1:12" x14ac:dyDescent="0.2">
      <c r="A162" s="4" t="s">
        <v>153</v>
      </c>
      <c r="B162" s="7" t="s">
        <v>1777</v>
      </c>
      <c r="C162" s="4">
        <v>12299329</v>
      </c>
      <c r="D162" s="4" t="s">
        <v>2332</v>
      </c>
      <c r="E162" s="4" t="s">
        <v>15</v>
      </c>
      <c r="F162" s="4" t="s">
        <v>16</v>
      </c>
      <c r="G162" s="4">
        <v>2</v>
      </c>
      <c r="H162" s="5">
        <v>6.2</v>
      </c>
      <c r="J162" s="3">
        <v>0</v>
      </c>
      <c r="K162" s="6">
        <f t="shared" si="187"/>
        <v>0</v>
      </c>
      <c r="L162" s="6">
        <f t="shared" si="188"/>
        <v>6.2</v>
      </c>
    </row>
    <row r="163" spans="1:12" x14ac:dyDescent="0.2">
      <c r="A163" s="4" t="s">
        <v>153</v>
      </c>
      <c r="B163" s="7" t="s">
        <v>231</v>
      </c>
      <c r="C163" s="4">
        <v>18344827</v>
      </c>
      <c r="D163" s="4" t="s">
        <v>2004</v>
      </c>
      <c r="E163" s="4" t="s">
        <v>6</v>
      </c>
      <c r="F163" s="4" t="s">
        <v>7</v>
      </c>
      <c r="G163" s="4">
        <v>3</v>
      </c>
      <c r="H163" s="5">
        <v>0</v>
      </c>
      <c r="I163" s="5">
        <f>H163</f>
        <v>0</v>
      </c>
      <c r="J163" s="3">
        <v>-2.5939999999999999</v>
      </c>
      <c r="K163" s="6">
        <f t="shared" ref="K163:K164" si="189">+I163+J163</f>
        <v>-2.5939999999999999</v>
      </c>
      <c r="L163" s="6">
        <f t="shared" ref="L163:L164" si="190">H163+J163</f>
        <v>-2.5939999999999999</v>
      </c>
    </row>
    <row r="164" spans="1:12" x14ac:dyDescent="0.2">
      <c r="A164" s="4" t="s">
        <v>153</v>
      </c>
      <c r="B164" s="7" t="s">
        <v>2211</v>
      </c>
      <c r="C164" s="4">
        <v>7005094</v>
      </c>
      <c r="D164" s="4" t="s">
        <v>2207</v>
      </c>
      <c r="E164" s="4" t="s">
        <v>44</v>
      </c>
      <c r="F164" s="4" t="s">
        <v>7</v>
      </c>
      <c r="G164" s="4">
        <v>3</v>
      </c>
      <c r="H164" s="5">
        <v>0</v>
      </c>
      <c r="I164" s="5">
        <f>H164</f>
        <v>0</v>
      </c>
      <c r="J164" s="3">
        <v>-3.2000000000000001E-2</v>
      </c>
      <c r="K164" s="6">
        <f t="shared" si="189"/>
        <v>-3.2000000000000001E-2</v>
      </c>
      <c r="L164" s="6">
        <f t="shared" si="190"/>
        <v>-3.2000000000000001E-2</v>
      </c>
    </row>
    <row r="165" spans="1:12" x14ac:dyDescent="0.2">
      <c r="A165" s="4" t="s">
        <v>153</v>
      </c>
      <c r="B165" s="7" t="s">
        <v>1745</v>
      </c>
      <c r="C165" s="4">
        <v>15559802</v>
      </c>
      <c r="D165" s="4" t="s">
        <v>2333</v>
      </c>
      <c r="E165" s="4" t="s">
        <v>34</v>
      </c>
      <c r="F165" s="4" t="s">
        <v>35</v>
      </c>
      <c r="G165" s="4">
        <v>1</v>
      </c>
      <c r="H165" s="5">
        <v>48.53</v>
      </c>
      <c r="J165" s="3">
        <v>0</v>
      </c>
      <c r="K165" s="6">
        <f t="shared" ref="K165:K166" si="191">+I165+J165</f>
        <v>0</v>
      </c>
      <c r="L165" s="6">
        <f t="shared" ref="L165:L166" si="192">H165+J165</f>
        <v>48.53</v>
      </c>
    </row>
    <row r="166" spans="1:12" x14ac:dyDescent="0.2">
      <c r="A166" s="4" t="s">
        <v>153</v>
      </c>
      <c r="B166" s="7" t="s">
        <v>1746</v>
      </c>
      <c r="C166" s="4">
        <v>15559802</v>
      </c>
      <c r="D166" s="4" t="s">
        <v>2333</v>
      </c>
      <c r="E166" s="4" t="s">
        <v>34</v>
      </c>
      <c r="F166" s="4" t="s">
        <v>35</v>
      </c>
      <c r="G166" s="4">
        <v>1</v>
      </c>
      <c r="H166" s="5">
        <v>71.94</v>
      </c>
      <c r="J166" s="3">
        <v>0</v>
      </c>
      <c r="K166" s="6">
        <f t="shared" si="191"/>
        <v>0</v>
      </c>
      <c r="L166" s="6">
        <f t="shared" si="192"/>
        <v>71.94</v>
      </c>
    </row>
    <row r="167" spans="1:12" x14ac:dyDescent="0.2">
      <c r="A167" s="4" t="s">
        <v>153</v>
      </c>
      <c r="B167" s="7" t="s">
        <v>859</v>
      </c>
      <c r="C167" s="4">
        <v>17328791</v>
      </c>
      <c r="D167" s="4" t="s">
        <v>2334</v>
      </c>
      <c r="E167" s="4" t="s">
        <v>44</v>
      </c>
      <c r="F167" s="4" t="s">
        <v>7</v>
      </c>
      <c r="G167" s="4">
        <v>1</v>
      </c>
      <c r="H167" s="5">
        <v>85.62</v>
      </c>
      <c r="J167" s="3">
        <v>0</v>
      </c>
      <c r="K167" s="6">
        <f t="shared" ref="K167" si="193">+I167+J167</f>
        <v>0</v>
      </c>
      <c r="L167" s="6">
        <f t="shared" ref="L167" si="194">H167+J167</f>
        <v>85.62</v>
      </c>
    </row>
    <row r="168" spans="1:12" x14ac:dyDescent="0.2">
      <c r="A168" s="4" t="s">
        <v>153</v>
      </c>
      <c r="B168" s="7" t="s">
        <v>232</v>
      </c>
      <c r="C168" s="4">
        <v>6335836</v>
      </c>
      <c r="D168" s="4" t="s">
        <v>2335</v>
      </c>
      <c r="E168" s="4" t="s">
        <v>37</v>
      </c>
      <c r="F168" s="4" t="s">
        <v>9</v>
      </c>
      <c r="G168" s="4">
        <v>2</v>
      </c>
      <c r="H168" s="5">
        <v>13891.13</v>
      </c>
      <c r="J168" s="3">
        <v>0</v>
      </c>
      <c r="K168" s="6">
        <f t="shared" ref="K168:K171" si="195">+I168+J168</f>
        <v>0</v>
      </c>
      <c r="L168" s="6">
        <f t="shared" ref="L168:L171" si="196">H168+J168</f>
        <v>13891.13</v>
      </c>
    </row>
    <row r="169" spans="1:12" x14ac:dyDescent="0.2">
      <c r="A169" s="4" t="s">
        <v>153</v>
      </c>
      <c r="B169" s="7" t="s">
        <v>233</v>
      </c>
      <c r="C169" s="4">
        <v>16326058</v>
      </c>
      <c r="D169" s="4" t="s">
        <v>1861</v>
      </c>
      <c r="E169" s="4" t="s">
        <v>21</v>
      </c>
      <c r="F169" s="4" t="s">
        <v>22</v>
      </c>
      <c r="G169" s="4">
        <v>3</v>
      </c>
      <c r="H169" s="5">
        <v>0</v>
      </c>
      <c r="I169" s="5">
        <f t="shared" ref="I169:I171" si="197">H169</f>
        <v>0</v>
      </c>
      <c r="J169" s="3">
        <v>-19607.465</v>
      </c>
      <c r="K169" s="6">
        <f t="shared" si="195"/>
        <v>-19607.465</v>
      </c>
      <c r="L169" s="6">
        <f t="shared" si="196"/>
        <v>-19607.465</v>
      </c>
    </row>
    <row r="170" spans="1:12" x14ac:dyDescent="0.2">
      <c r="A170" s="4" t="s">
        <v>153</v>
      </c>
      <c r="B170" s="7" t="s">
        <v>234</v>
      </c>
      <c r="C170" s="4">
        <v>16326058</v>
      </c>
      <c r="D170" s="4" t="s">
        <v>1861</v>
      </c>
      <c r="E170" s="4" t="s">
        <v>21</v>
      </c>
      <c r="F170" s="4" t="s">
        <v>22</v>
      </c>
      <c r="G170" s="4">
        <v>3</v>
      </c>
      <c r="H170" s="5">
        <v>0</v>
      </c>
      <c r="I170" s="5">
        <f t="shared" si="197"/>
        <v>0</v>
      </c>
      <c r="J170" s="3">
        <v>-3919.154</v>
      </c>
      <c r="K170" s="6">
        <f t="shared" si="195"/>
        <v>-3919.154</v>
      </c>
      <c r="L170" s="6">
        <f t="shared" si="196"/>
        <v>-3919.154</v>
      </c>
    </row>
    <row r="171" spans="1:12" x14ac:dyDescent="0.2">
      <c r="A171" s="4" t="s">
        <v>153</v>
      </c>
      <c r="B171" s="7" t="s">
        <v>235</v>
      </c>
      <c r="C171" s="4">
        <v>16326058</v>
      </c>
      <c r="D171" s="4" t="s">
        <v>1861</v>
      </c>
      <c r="E171" s="4" t="s">
        <v>21</v>
      </c>
      <c r="F171" s="4" t="s">
        <v>22</v>
      </c>
      <c r="G171" s="4">
        <v>3</v>
      </c>
      <c r="H171" s="5">
        <v>0</v>
      </c>
      <c r="I171" s="5">
        <f t="shared" si="197"/>
        <v>0</v>
      </c>
      <c r="J171" s="3">
        <v>-17753.027999999998</v>
      </c>
      <c r="K171" s="6">
        <f t="shared" si="195"/>
        <v>-17753.027999999998</v>
      </c>
      <c r="L171" s="6">
        <f t="shared" si="196"/>
        <v>-17753.027999999998</v>
      </c>
    </row>
    <row r="172" spans="1:12" x14ac:dyDescent="0.2">
      <c r="A172" s="4" t="s">
        <v>153</v>
      </c>
      <c r="B172" s="7" t="s">
        <v>1149</v>
      </c>
      <c r="C172" s="4">
        <v>11585799</v>
      </c>
      <c r="D172" s="4" t="s">
        <v>2336</v>
      </c>
      <c r="E172" s="4" t="s">
        <v>42</v>
      </c>
      <c r="F172" s="4" t="s">
        <v>7</v>
      </c>
      <c r="G172" s="4">
        <v>1</v>
      </c>
      <c r="H172" s="5">
        <v>177.64</v>
      </c>
      <c r="J172" s="3">
        <v>0</v>
      </c>
      <c r="K172" s="6">
        <f t="shared" ref="K172" si="198">+I172+J172</f>
        <v>0</v>
      </c>
      <c r="L172" s="6">
        <f t="shared" ref="L172" si="199">H172+J172</f>
        <v>177.64</v>
      </c>
    </row>
    <row r="173" spans="1:12" x14ac:dyDescent="0.2">
      <c r="A173" s="4" t="s">
        <v>153</v>
      </c>
      <c r="B173" s="7" t="s">
        <v>1150</v>
      </c>
      <c r="C173" s="4">
        <v>7688154</v>
      </c>
      <c r="D173" s="4" t="s">
        <v>2337</v>
      </c>
      <c r="E173" s="4" t="s">
        <v>30</v>
      </c>
      <c r="F173" s="4" t="s">
        <v>18</v>
      </c>
      <c r="G173" s="4">
        <v>1</v>
      </c>
      <c r="H173" s="5">
        <v>315.57</v>
      </c>
      <c r="J173" s="3">
        <v>0</v>
      </c>
      <c r="K173" s="6">
        <f t="shared" ref="K173" si="200">+I173+J173</f>
        <v>0</v>
      </c>
      <c r="L173" s="6">
        <f t="shared" ref="L173" si="201">H173+J173</f>
        <v>315.57</v>
      </c>
    </row>
    <row r="174" spans="1:12" x14ac:dyDescent="0.2">
      <c r="A174" s="4" t="s">
        <v>153</v>
      </c>
      <c r="B174" s="7" t="s">
        <v>980</v>
      </c>
      <c r="C174" s="4">
        <v>26945562</v>
      </c>
      <c r="D174" s="4" t="s">
        <v>2338</v>
      </c>
      <c r="E174" s="4" t="s">
        <v>44</v>
      </c>
      <c r="F174" s="4" t="s">
        <v>7</v>
      </c>
      <c r="G174" s="4">
        <v>1</v>
      </c>
      <c r="H174" s="5">
        <v>141.05000000000001</v>
      </c>
      <c r="J174" s="3">
        <v>0</v>
      </c>
      <c r="K174" s="6">
        <f t="shared" ref="K174:K176" si="202">+I174+J174</f>
        <v>0</v>
      </c>
      <c r="L174" s="6">
        <f t="shared" ref="L174:L176" si="203">H174+J174</f>
        <v>141.05000000000001</v>
      </c>
    </row>
    <row r="175" spans="1:12" x14ac:dyDescent="0.2">
      <c r="A175" s="4" t="s">
        <v>153</v>
      </c>
      <c r="B175" s="7" t="s">
        <v>1151</v>
      </c>
      <c r="C175" s="4">
        <v>15739625</v>
      </c>
      <c r="D175" s="4" t="s">
        <v>2339</v>
      </c>
      <c r="E175" s="4" t="s">
        <v>76</v>
      </c>
      <c r="F175" s="4" t="s">
        <v>35</v>
      </c>
      <c r="G175" s="4">
        <v>1</v>
      </c>
      <c r="H175" s="5">
        <v>94.37</v>
      </c>
      <c r="J175" s="3">
        <v>0</v>
      </c>
      <c r="K175" s="6">
        <f t="shared" si="202"/>
        <v>0</v>
      </c>
      <c r="L175" s="6">
        <f t="shared" si="203"/>
        <v>94.37</v>
      </c>
    </row>
    <row r="176" spans="1:12" x14ac:dyDescent="0.2">
      <c r="A176" s="4" t="s">
        <v>153</v>
      </c>
      <c r="B176" s="7" t="s">
        <v>1152</v>
      </c>
      <c r="C176" s="4">
        <v>15739625</v>
      </c>
      <c r="D176" s="4" t="s">
        <v>2339</v>
      </c>
      <c r="E176" s="4" t="s">
        <v>76</v>
      </c>
      <c r="F176" s="4" t="s">
        <v>35</v>
      </c>
      <c r="G176" s="4">
        <v>1</v>
      </c>
      <c r="H176" s="5">
        <v>94.37</v>
      </c>
      <c r="J176" s="3">
        <v>0</v>
      </c>
      <c r="K176" s="6">
        <f t="shared" si="202"/>
        <v>0</v>
      </c>
      <c r="L176" s="6">
        <f t="shared" si="203"/>
        <v>94.37</v>
      </c>
    </row>
    <row r="177" spans="1:12" x14ac:dyDescent="0.2">
      <c r="A177" s="4" t="s">
        <v>153</v>
      </c>
      <c r="B177" s="7" t="s">
        <v>236</v>
      </c>
      <c r="C177" s="4">
        <v>19962596</v>
      </c>
      <c r="D177" s="4" t="s">
        <v>1949</v>
      </c>
      <c r="E177" s="4" t="s">
        <v>21</v>
      </c>
      <c r="F177" s="4" t="s">
        <v>22</v>
      </c>
      <c r="G177" s="4">
        <v>3</v>
      </c>
      <c r="H177" s="5">
        <v>0</v>
      </c>
      <c r="I177" s="5">
        <f>H177</f>
        <v>0</v>
      </c>
      <c r="J177" s="3">
        <v>-90904.697</v>
      </c>
      <c r="K177" s="6">
        <f t="shared" ref="K177" si="204">+I177+J177</f>
        <v>-90904.697</v>
      </c>
      <c r="L177" s="6">
        <f t="shared" ref="L177" si="205">H177+J177</f>
        <v>-90904.697</v>
      </c>
    </row>
    <row r="178" spans="1:12" x14ac:dyDescent="0.2">
      <c r="A178" s="4" t="s">
        <v>153</v>
      </c>
      <c r="B178" s="7" t="s">
        <v>1648</v>
      </c>
      <c r="C178" s="4">
        <v>11719388</v>
      </c>
      <c r="D178" s="4" t="s">
        <v>2340</v>
      </c>
      <c r="E178" s="4" t="s">
        <v>6</v>
      </c>
      <c r="F178" s="4" t="s">
        <v>7</v>
      </c>
      <c r="G178" s="4">
        <v>1</v>
      </c>
      <c r="H178" s="5">
        <v>16.77</v>
      </c>
      <c r="J178" s="3">
        <v>0</v>
      </c>
      <c r="K178" s="6">
        <f t="shared" ref="K178" si="206">+I178+J178</f>
        <v>0</v>
      </c>
      <c r="L178" s="6">
        <f t="shared" ref="L178" si="207">H178+J178</f>
        <v>16.77</v>
      </c>
    </row>
    <row r="179" spans="1:12" x14ac:dyDescent="0.2">
      <c r="A179" s="4" t="s">
        <v>153</v>
      </c>
      <c r="B179" s="7" t="s">
        <v>1153</v>
      </c>
      <c r="C179" s="4">
        <v>14956339</v>
      </c>
      <c r="D179" s="4" t="s">
        <v>2341</v>
      </c>
      <c r="E179" s="4" t="s">
        <v>6</v>
      </c>
      <c r="F179" s="4" t="s">
        <v>7</v>
      </c>
      <c r="G179" s="4">
        <v>1</v>
      </c>
      <c r="H179" s="5">
        <v>173.34</v>
      </c>
      <c r="J179" s="3">
        <v>0</v>
      </c>
      <c r="K179" s="6">
        <f t="shared" ref="K179" si="208">+I179+J179</f>
        <v>0</v>
      </c>
      <c r="L179" s="6">
        <f t="shared" ref="L179" si="209">H179+J179</f>
        <v>173.34</v>
      </c>
    </row>
    <row r="180" spans="1:12" x14ac:dyDescent="0.2">
      <c r="A180" s="4" t="s">
        <v>153</v>
      </c>
      <c r="B180" s="7" t="s">
        <v>2144</v>
      </c>
      <c r="C180" s="4">
        <v>16723457</v>
      </c>
      <c r="D180" s="4" t="s">
        <v>2342</v>
      </c>
      <c r="E180" s="4" t="s">
        <v>28</v>
      </c>
      <c r="F180" s="4" t="s">
        <v>16</v>
      </c>
      <c r="G180" s="4">
        <v>1</v>
      </c>
      <c r="H180" s="5">
        <v>22.37</v>
      </c>
      <c r="J180" s="3">
        <v>0</v>
      </c>
      <c r="K180" s="6">
        <f t="shared" ref="K180" si="210">+I180+J180</f>
        <v>0</v>
      </c>
      <c r="L180" s="6">
        <f t="shared" ref="L180" si="211">H180+J180</f>
        <v>22.37</v>
      </c>
    </row>
    <row r="181" spans="1:12" x14ac:dyDescent="0.2">
      <c r="A181" s="4" t="s">
        <v>153</v>
      </c>
      <c r="B181" s="7" t="s">
        <v>237</v>
      </c>
      <c r="C181" s="4">
        <v>18325014</v>
      </c>
      <c r="D181" s="4" t="s">
        <v>2343</v>
      </c>
      <c r="E181" s="4" t="s">
        <v>15</v>
      </c>
      <c r="F181" s="4" t="s">
        <v>16</v>
      </c>
      <c r="G181" s="4">
        <v>1</v>
      </c>
      <c r="H181" s="5">
        <v>-2927.29</v>
      </c>
      <c r="J181" s="3">
        <v>0</v>
      </c>
      <c r="K181" s="6">
        <f t="shared" ref="K181:K184" si="212">+I181+J181</f>
        <v>0</v>
      </c>
      <c r="L181" s="6">
        <f t="shared" ref="L181:L184" si="213">H181+J181</f>
        <v>-2927.29</v>
      </c>
    </row>
    <row r="182" spans="1:12" x14ac:dyDescent="0.2">
      <c r="A182" s="4" t="s">
        <v>153</v>
      </c>
      <c r="B182" s="7" t="s">
        <v>981</v>
      </c>
      <c r="C182" s="4">
        <v>18325014</v>
      </c>
      <c r="D182" s="4" t="s">
        <v>2343</v>
      </c>
      <c r="E182" s="4" t="s">
        <v>15</v>
      </c>
      <c r="F182" s="4" t="s">
        <v>16</v>
      </c>
      <c r="G182" s="4">
        <v>1</v>
      </c>
      <c r="H182" s="5">
        <v>202.79</v>
      </c>
      <c r="J182" s="3">
        <v>0</v>
      </c>
      <c r="K182" s="6">
        <f t="shared" si="212"/>
        <v>0</v>
      </c>
      <c r="L182" s="6">
        <f t="shared" si="213"/>
        <v>202.79</v>
      </c>
    </row>
    <row r="183" spans="1:12" x14ac:dyDescent="0.2">
      <c r="A183" s="4" t="s">
        <v>153</v>
      </c>
      <c r="B183" s="7" t="s">
        <v>2030</v>
      </c>
      <c r="C183" s="4">
        <v>16025168</v>
      </c>
      <c r="D183" s="4" t="s">
        <v>2344</v>
      </c>
      <c r="E183" s="4" t="s">
        <v>37</v>
      </c>
      <c r="F183" s="4" t="s">
        <v>9</v>
      </c>
      <c r="G183" s="4">
        <v>1</v>
      </c>
      <c r="H183" s="5">
        <v>23.01</v>
      </c>
      <c r="J183" s="3">
        <v>0</v>
      </c>
      <c r="K183" s="6">
        <f t="shared" si="212"/>
        <v>0</v>
      </c>
      <c r="L183" s="6">
        <f t="shared" si="213"/>
        <v>23.01</v>
      </c>
    </row>
    <row r="184" spans="1:12" x14ac:dyDescent="0.2">
      <c r="A184" s="4" t="s">
        <v>153</v>
      </c>
      <c r="B184" s="7" t="s">
        <v>860</v>
      </c>
      <c r="C184" s="4">
        <v>19993594</v>
      </c>
      <c r="D184" s="4" t="s">
        <v>2345</v>
      </c>
      <c r="E184" s="4" t="s">
        <v>31</v>
      </c>
      <c r="F184" s="4" t="s">
        <v>22</v>
      </c>
      <c r="G184" s="4">
        <v>1</v>
      </c>
      <c r="H184" s="5">
        <v>191.8</v>
      </c>
      <c r="J184" s="3">
        <v>0</v>
      </c>
      <c r="K184" s="6">
        <f t="shared" si="212"/>
        <v>0</v>
      </c>
      <c r="L184" s="6">
        <f t="shared" si="213"/>
        <v>191.8</v>
      </c>
    </row>
    <row r="185" spans="1:12" x14ac:dyDescent="0.2">
      <c r="A185" s="4" t="s">
        <v>153</v>
      </c>
      <c r="B185" s="7" t="s">
        <v>1461</v>
      </c>
      <c r="C185" s="4">
        <v>1484117</v>
      </c>
      <c r="D185" s="4" t="s">
        <v>2346</v>
      </c>
      <c r="E185" s="4" t="s">
        <v>13</v>
      </c>
      <c r="F185" s="4" t="s">
        <v>14</v>
      </c>
      <c r="G185" s="4">
        <v>1</v>
      </c>
      <c r="H185" s="5">
        <v>43.81</v>
      </c>
      <c r="J185" s="3">
        <v>0</v>
      </c>
      <c r="K185" s="6">
        <f t="shared" ref="K185" si="214">+I185+J185</f>
        <v>0</v>
      </c>
      <c r="L185" s="6">
        <f t="shared" ref="L185" si="215">H185+J185</f>
        <v>43.81</v>
      </c>
    </row>
    <row r="186" spans="1:12" x14ac:dyDescent="0.2">
      <c r="A186" s="4" t="s">
        <v>153</v>
      </c>
      <c r="B186" s="7" t="s">
        <v>1154</v>
      </c>
      <c r="C186" s="4">
        <v>9961159</v>
      </c>
      <c r="D186" s="4" t="s">
        <v>2347</v>
      </c>
      <c r="E186" s="4" t="s">
        <v>34</v>
      </c>
      <c r="F186" s="4" t="s">
        <v>35</v>
      </c>
      <c r="G186" s="4">
        <v>1</v>
      </c>
      <c r="H186" s="5">
        <v>76.7</v>
      </c>
      <c r="J186" s="3">
        <v>0</v>
      </c>
      <c r="K186" s="6">
        <f t="shared" ref="K186:K187" si="216">+I186+J186</f>
        <v>0</v>
      </c>
      <c r="L186" s="6">
        <f t="shared" ref="L186:L187" si="217">H186+J186</f>
        <v>76.7</v>
      </c>
    </row>
    <row r="187" spans="1:12" x14ac:dyDescent="0.2">
      <c r="A187" s="4" t="s">
        <v>153</v>
      </c>
      <c r="B187" s="7" t="s">
        <v>1155</v>
      </c>
      <c r="C187" s="4">
        <v>9961159</v>
      </c>
      <c r="D187" s="4" t="s">
        <v>2347</v>
      </c>
      <c r="E187" s="4" t="s">
        <v>34</v>
      </c>
      <c r="F187" s="4" t="s">
        <v>35</v>
      </c>
      <c r="G187" s="4">
        <v>1</v>
      </c>
      <c r="H187" s="5">
        <v>76.78</v>
      </c>
      <c r="J187" s="3">
        <v>0</v>
      </c>
      <c r="K187" s="6">
        <f t="shared" si="216"/>
        <v>0</v>
      </c>
      <c r="L187" s="6">
        <f t="shared" si="217"/>
        <v>76.78</v>
      </c>
    </row>
    <row r="188" spans="1:12" x14ac:dyDescent="0.2">
      <c r="A188" s="4" t="s">
        <v>153</v>
      </c>
      <c r="B188" s="7" t="s">
        <v>982</v>
      </c>
      <c r="C188" s="4">
        <v>7060473</v>
      </c>
      <c r="D188" s="4" t="s">
        <v>2348</v>
      </c>
      <c r="E188" s="4" t="s">
        <v>41</v>
      </c>
      <c r="F188" s="4" t="s">
        <v>35</v>
      </c>
      <c r="G188" s="4">
        <v>1</v>
      </c>
      <c r="H188" s="5">
        <v>58.28</v>
      </c>
      <c r="J188" s="3">
        <v>0</v>
      </c>
      <c r="K188" s="6">
        <f t="shared" ref="K188" si="218">+I188+J188</f>
        <v>0</v>
      </c>
      <c r="L188" s="6">
        <f t="shared" ref="L188" si="219">H188+J188</f>
        <v>58.28</v>
      </c>
    </row>
    <row r="189" spans="1:12" x14ac:dyDescent="0.2">
      <c r="A189" s="4" t="s">
        <v>153</v>
      </c>
      <c r="B189" s="7" t="s">
        <v>861</v>
      </c>
      <c r="C189" s="4">
        <v>24710018</v>
      </c>
      <c r="D189" s="4" t="s">
        <v>2349</v>
      </c>
      <c r="E189" s="4" t="s">
        <v>20</v>
      </c>
      <c r="F189" s="4" t="s">
        <v>18</v>
      </c>
      <c r="G189" s="4">
        <v>2</v>
      </c>
      <c r="H189" s="5">
        <v>201.81</v>
      </c>
      <c r="J189" s="3">
        <v>0</v>
      </c>
      <c r="K189" s="6">
        <f t="shared" ref="K189:K190" si="220">+I189+J189</f>
        <v>0</v>
      </c>
      <c r="L189" s="6">
        <f t="shared" ref="L189:L190" si="221">H189+J189</f>
        <v>201.81</v>
      </c>
    </row>
    <row r="190" spans="1:12" x14ac:dyDescent="0.2">
      <c r="A190" s="4" t="s">
        <v>153</v>
      </c>
      <c r="B190" s="7" t="s">
        <v>1156</v>
      </c>
      <c r="C190" s="4">
        <v>19743879</v>
      </c>
      <c r="D190" s="4" t="s">
        <v>2350</v>
      </c>
      <c r="E190" s="4" t="s">
        <v>20</v>
      </c>
      <c r="F190" s="4" t="s">
        <v>18</v>
      </c>
      <c r="G190" s="4">
        <v>1</v>
      </c>
      <c r="H190" s="5">
        <v>315.57</v>
      </c>
      <c r="J190" s="3">
        <v>0</v>
      </c>
      <c r="K190" s="6">
        <f t="shared" si="220"/>
        <v>0</v>
      </c>
      <c r="L190" s="6">
        <f t="shared" si="221"/>
        <v>315.57</v>
      </c>
    </row>
    <row r="191" spans="1:12" x14ac:dyDescent="0.2">
      <c r="A191" s="4" t="s">
        <v>153</v>
      </c>
      <c r="B191" s="7" t="s">
        <v>1462</v>
      </c>
      <c r="C191" s="4">
        <v>26946187</v>
      </c>
      <c r="D191" s="4" t="s">
        <v>2351</v>
      </c>
      <c r="E191" s="4" t="s">
        <v>8</v>
      </c>
      <c r="F191" s="4" t="s">
        <v>9</v>
      </c>
      <c r="G191" s="4">
        <v>1</v>
      </c>
      <c r="H191" s="5">
        <v>144.80000000000001</v>
      </c>
      <c r="J191" s="3">
        <v>0</v>
      </c>
      <c r="K191" s="6">
        <f t="shared" ref="K191:K192" si="222">+I191+J191</f>
        <v>0</v>
      </c>
      <c r="L191" s="6">
        <f t="shared" ref="L191:L192" si="223">H191+J191</f>
        <v>144.80000000000001</v>
      </c>
    </row>
    <row r="192" spans="1:12" x14ac:dyDescent="0.2">
      <c r="A192" s="4" t="s">
        <v>153</v>
      </c>
      <c r="B192" s="7" t="s">
        <v>1157</v>
      </c>
      <c r="C192" s="4">
        <v>16087928</v>
      </c>
      <c r="D192" s="4" t="s">
        <v>2352</v>
      </c>
      <c r="E192" s="4" t="s">
        <v>6</v>
      </c>
      <c r="F192" s="4" t="s">
        <v>7</v>
      </c>
      <c r="G192" s="4">
        <v>1</v>
      </c>
      <c r="H192" s="5">
        <v>193.96</v>
      </c>
      <c r="J192" s="3">
        <v>0</v>
      </c>
      <c r="K192" s="6">
        <f t="shared" si="222"/>
        <v>0</v>
      </c>
      <c r="L192" s="6">
        <f t="shared" si="223"/>
        <v>193.96</v>
      </c>
    </row>
    <row r="193" spans="1:12" x14ac:dyDescent="0.2">
      <c r="A193" s="4" t="s">
        <v>153</v>
      </c>
      <c r="B193" s="7" t="s">
        <v>1158</v>
      </c>
      <c r="C193" s="4">
        <v>16086162</v>
      </c>
      <c r="D193" s="4" t="s">
        <v>2353</v>
      </c>
      <c r="E193" s="4" t="s">
        <v>10</v>
      </c>
      <c r="F193" s="4" t="s">
        <v>7</v>
      </c>
      <c r="G193" s="4">
        <v>2</v>
      </c>
      <c r="H193" s="5">
        <v>189.11</v>
      </c>
      <c r="J193" s="3">
        <v>0</v>
      </c>
      <c r="K193" s="6">
        <f t="shared" ref="K193:K194" si="224">+I193+J193</f>
        <v>0</v>
      </c>
      <c r="L193" s="6">
        <f t="shared" ref="L193:L194" si="225">H193+J193</f>
        <v>189.11</v>
      </c>
    </row>
    <row r="194" spans="1:12" x14ac:dyDescent="0.2">
      <c r="A194" s="4" t="s">
        <v>153</v>
      </c>
      <c r="B194" s="7" t="s">
        <v>2031</v>
      </c>
      <c r="C194" s="4">
        <v>24743272</v>
      </c>
      <c r="D194" s="4" t="s">
        <v>2354</v>
      </c>
      <c r="E194" s="4" t="s">
        <v>21</v>
      </c>
      <c r="F194" s="4" t="s">
        <v>22</v>
      </c>
      <c r="G194" s="4">
        <v>2</v>
      </c>
      <c r="H194" s="5">
        <v>85.71</v>
      </c>
      <c r="J194" s="3">
        <v>0</v>
      </c>
      <c r="K194" s="6">
        <f t="shared" si="224"/>
        <v>0</v>
      </c>
      <c r="L194" s="6">
        <f t="shared" si="225"/>
        <v>85.71</v>
      </c>
    </row>
    <row r="195" spans="1:12" x14ac:dyDescent="0.2">
      <c r="A195" s="4" t="s">
        <v>153</v>
      </c>
      <c r="B195" s="7" t="s">
        <v>238</v>
      </c>
      <c r="C195" s="4">
        <v>18537451</v>
      </c>
      <c r="D195" s="4" t="s">
        <v>1989</v>
      </c>
      <c r="E195" s="4" t="s">
        <v>6</v>
      </c>
      <c r="F195" s="4" t="s">
        <v>7</v>
      </c>
      <c r="G195" s="4">
        <v>3</v>
      </c>
      <c r="H195" s="5">
        <v>0</v>
      </c>
      <c r="I195" s="5">
        <f t="shared" ref="I195" si="226">H195</f>
        <v>0</v>
      </c>
      <c r="J195" s="3">
        <v>-80.897000000000006</v>
      </c>
      <c r="K195" s="6">
        <f t="shared" ref="K195" si="227">+I195+J195</f>
        <v>-80.897000000000006</v>
      </c>
      <c r="L195" s="6">
        <f t="shared" ref="L195" si="228">H195+J195</f>
        <v>-80.897000000000006</v>
      </c>
    </row>
    <row r="196" spans="1:12" x14ac:dyDescent="0.2">
      <c r="A196" s="4" t="s">
        <v>153</v>
      </c>
      <c r="B196" s="7" t="s">
        <v>239</v>
      </c>
      <c r="C196" s="4">
        <v>7570373</v>
      </c>
      <c r="D196" s="4" t="s">
        <v>2355</v>
      </c>
      <c r="E196" s="4" t="s">
        <v>34</v>
      </c>
      <c r="F196" s="4" t="s">
        <v>35</v>
      </c>
      <c r="G196" s="4">
        <v>2</v>
      </c>
      <c r="H196" s="5">
        <v>209.65</v>
      </c>
      <c r="J196" s="3">
        <v>0</v>
      </c>
      <c r="K196" s="6">
        <f t="shared" ref="K196" si="229">+I196+J196</f>
        <v>0</v>
      </c>
      <c r="L196" s="6">
        <f t="shared" ref="L196" si="230">H196+J196</f>
        <v>209.65</v>
      </c>
    </row>
    <row r="197" spans="1:12" x14ac:dyDescent="0.2">
      <c r="A197" s="4" t="s">
        <v>153</v>
      </c>
      <c r="B197" s="7" t="s">
        <v>240</v>
      </c>
      <c r="C197" s="4">
        <v>16805786</v>
      </c>
      <c r="D197" s="4" t="s">
        <v>2356</v>
      </c>
      <c r="E197" s="4" t="s">
        <v>21</v>
      </c>
      <c r="F197" s="4" t="s">
        <v>22</v>
      </c>
      <c r="G197" s="4">
        <v>1</v>
      </c>
      <c r="H197" s="5">
        <v>2678.72</v>
      </c>
      <c r="J197" s="3">
        <v>0</v>
      </c>
      <c r="K197" s="6">
        <f t="shared" ref="K197:K198" si="231">+I197+J197</f>
        <v>0</v>
      </c>
      <c r="L197" s="6">
        <f t="shared" ref="L197:L198" si="232">H197+J197</f>
        <v>2678.72</v>
      </c>
    </row>
    <row r="198" spans="1:12" x14ac:dyDescent="0.2">
      <c r="A198" s="4" t="s">
        <v>153</v>
      </c>
      <c r="B198" s="7" t="s">
        <v>1463</v>
      </c>
      <c r="C198" s="4">
        <v>14399219</v>
      </c>
      <c r="D198" s="4" t="s">
        <v>2357</v>
      </c>
      <c r="E198" s="4" t="s">
        <v>37</v>
      </c>
      <c r="F198" s="4" t="s">
        <v>9</v>
      </c>
      <c r="G198" s="4">
        <v>1</v>
      </c>
      <c r="H198" s="5">
        <v>143.4</v>
      </c>
      <c r="J198" s="3">
        <v>0</v>
      </c>
      <c r="K198" s="6">
        <f t="shared" si="231"/>
        <v>0</v>
      </c>
      <c r="L198" s="6">
        <f t="shared" si="232"/>
        <v>143.4</v>
      </c>
    </row>
    <row r="199" spans="1:12" x14ac:dyDescent="0.2">
      <c r="A199" s="4" t="s">
        <v>153</v>
      </c>
      <c r="B199" s="7" t="s">
        <v>2032</v>
      </c>
      <c r="C199" s="4">
        <v>15880278</v>
      </c>
      <c r="D199" s="4" t="s">
        <v>2358</v>
      </c>
      <c r="E199" s="4" t="s">
        <v>41</v>
      </c>
      <c r="F199" s="4" t="s">
        <v>35</v>
      </c>
      <c r="G199" s="4">
        <v>2</v>
      </c>
      <c r="H199" s="5">
        <v>78.87</v>
      </c>
      <c r="J199" s="3">
        <v>0</v>
      </c>
      <c r="K199" s="6">
        <f t="shared" ref="K199:K200" si="233">+I199+J199</f>
        <v>0</v>
      </c>
      <c r="L199" s="6">
        <f t="shared" ref="L199:L200" si="234">H199+J199</f>
        <v>78.87</v>
      </c>
    </row>
    <row r="200" spans="1:12" x14ac:dyDescent="0.2">
      <c r="A200" s="4" t="s">
        <v>153</v>
      </c>
      <c r="B200" s="7" t="s">
        <v>2033</v>
      </c>
      <c r="C200" s="4">
        <v>15880278</v>
      </c>
      <c r="D200" s="4" t="s">
        <v>2358</v>
      </c>
      <c r="E200" s="4" t="s">
        <v>41</v>
      </c>
      <c r="F200" s="4" t="s">
        <v>35</v>
      </c>
      <c r="G200" s="4">
        <v>2</v>
      </c>
      <c r="H200" s="5">
        <v>106.52</v>
      </c>
      <c r="J200" s="3">
        <v>0</v>
      </c>
      <c r="K200" s="6">
        <f t="shared" si="233"/>
        <v>0</v>
      </c>
      <c r="L200" s="6">
        <f t="shared" si="234"/>
        <v>106.52</v>
      </c>
    </row>
    <row r="201" spans="1:12" x14ac:dyDescent="0.2">
      <c r="A201" s="4" t="s">
        <v>153</v>
      </c>
      <c r="B201" s="7" t="s">
        <v>1159</v>
      </c>
      <c r="C201" s="4">
        <v>17789570</v>
      </c>
      <c r="D201" s="4" t="s">
        <v>2359</v>
      </c>
      <c r="E201" s="4" t="s">
        <v>21</v>
      </c>
      <c r="F201" s="4" t="s">
        <v>22</v>
      </c>
      <c r="G201" s="4">
        <v>2</v>
      </c>
      <c r="H201" s="5">
        <v>169.56</v>
      </c>
      <c r="J201" s="3">
        <v>0</v>
      </c>
      <c r="K201" s="6">
        <f t="shared" ref="K201" si="235">+I201+J201</f>
        <v>0</v>
      </c>
      <c r="L201" s="6">
        <f t="shared" ref="L201" si="236">H201+J201</f>
        <v>169.56</v>
      </c>
    </row>
    <row r="202" spans="1:12" x14ac:dyDescent="0.2">
      <c r="A202" s="4" t="s">
        <v>153</v>
      </c>
      <c r="B202" s="7" t="s">
        <v>1649</v>
      </c>
      <c r="C202" s="4">
        <v>25343417</v>
      </c>
      <c r="D202" s="4" t="s">
        <v>2360</v>
      </c>
      <c r="E202" s="4" t="s">
        <v>26</v>
      </c>
      <c r="F202" s="4" t="s">
        <v>9</v>
      </c>
      <c r="G202" s="4">
        <v>2</v>
      </c>
      <c r="H202" s="5">
        <v>8.1999999999999993</v>
      </c>
      <c r="J202" s="3">
        <v>0</v>
      </c>
      <c r="K202" s="6">
        <f t="shared" ref="K202:K203" si="237">+I202+J202</f>
        <v>0</v>
      </c>
      <c r="L202" s="6">
        <f t="shared" ref="L202:L203" si="238">H202+J202</f>
        <v>8.1999999999999993</v>
      </c>
    </row>
    <row r="203" spans="1:12" x14ac:dyDescent="0.2">
      <c r="A203" s="4" t="s">
        <v>153</v>
      </c>
      <c r="B203" s="7" t="s">
        <v>838</v>
      </c>
      <c r="C203" s="4">
        <v>15650836</v>
      </c>
      <c r="D203" s="4" t="s">
        <v>836</v>
      </c>
      <c r="E203" s="4" t="s">
        <v>23</v>
      </c>
      <c r="F203" s="4" t="s">
        <v>9</v>
      </c>
      <c r="G203" s="4">
        <v>3</v>
      </c>
      <c r="H203" s="5">
        <v>0</v>
      </c>
      <c r="I203" s="5">
        <f>H203</f>
        <v>0</v>
      </c>
      <c r="J203" s="3">
        <v>-43656.131000000001</v>
      </c>
      <c r="K203" s="6">
        <f t="shared" si="237"/>
        <v>-43656.131000000001</v>
      </c>
      <c r="L203" s="6">
        <f t="shared" si="238"/>
        <v>-43656.131000000001</v>
      </c>
    </row>
    <row r="204" spans="1:12" x14ac:dyDescent="0.2">
      <c r="A204" s="4" t="s">
        <v>153</v>
      </c>
      <c r="B204" s="7" t="s">
        <v>2034</v>
      </c>
      <c r="C204" s="4">
        <v>20401205</v>
      </c>
      <c r="D204" s="4" t="s">
        <v>2361</v>
      </c>
      <c r="E204" s="4" t="s">
        <v>75</v>
      </c>
      <c r="F204" s="4" t="s">
        <v>35</v>
      </c>
      <c r="G204" s="4">
        <v>1</v>
      </c>
      <c r="H204" s="5">
        <v>17.940000000000001</v>
      </c>
      <c r="J204" s="3">
        <v>0</v>
      </c>
      <c r="K204" s="6">
        <f t="shared" ref="K204:K206" si="239">+I204+J204</f>
        <v>0</v>
      </c>
      <c r="L204" s="6">
        <f t="shared" ref="L204:L206" si="240">H204+J204</f>
        <v>17.940000000000001</v>
      </c>
    </row>
    <row r="205" spans="1:12" x14ac:dyDescent="0.2">
      <c r="A205" s="4" t="s">
        <v>153</v>
      </c>
      <c r="B205" s="7" t="s">
        <v>1464</v>
      </c>
      <c r="C205" s="4">
        <v>8897308</v>
      </c>
      <c r="D205" s="4" t="s">
        <v>2362</v>
      </c>
      <c r="E205" s="4" t="s">
        <v>38</v>
      </c>
      <c r="F205" s="4" t="s">
        <v>9</v>
      </c>
      <c r="G205" s="4">
        <v>1</v>
      </c>
      <c r="H205" s="5">
        <v>67.61</v>
      </c>
      <c r="J205" s="3">
        <v>0</v>
      </c>
      <c r="K205" s="6">
        <f t="shared" si="239"/>
        <v>0</v>
      </c>
      <c r="L205" s="6">
        <f t="shared" si="240"/>
        <v>67.61</v>
      </c>
    </row>
    <row r="206" spans="1:12" x14ac:dyDescent="0.2">
      <c r="A206" s="4" t="s">
        <v>153</v>
      </c>
      <c r="B206" s="7" t="s">
        <v>241</v>
      </c>
      <c r="C206" s="4">
        <v>8897308</v>
      </c>
      <c r="D206" s="4" t="s">
        <v>2362</v>
      </c>
      <c r="E206" s="4" t="s">
        <v>38</v>
      </c>
      <c r="F206" s="4" t="s">
        <v>9</v>
      </c>
      <c r="G206" s="4">
        <v>1</v>
      </c>
      <c r="H206" s="5">
        <v>6049.9</v>
      </c>
      <c r="J206" s="3">
        <v>0</v>
      </c>
      <c r="K206" s="6">
        <f t="shared" si="239"/>
        <v>0</v>
      </c>
      <c r="L206" s="6">
        <f t="shared" si="240"/>
        <v>6049.9</v>
      </c>
    </row>
    <row r="207" spans="1:12" x14ac:dyDescent="0.2">
      <c r="A207" s="4" t="s">
        <v>153</v>
      </c>
      <c r="B207" s="7" t="s">
        <v>242</v>
      </c>
      <c r="C207" s="4">
        <v>14372370</v>
      </c>
      <c r="D207" s="4" t="s">
        <v>159</v>
      </c>
      <c r="E207" s="4" t="s">
        <v>23</v>
      </c>
      <c r="F207" s="4" t="s">
        <v>9</v>
      </c>
      <c r="G207" s="4">
        <v>3</v>
      </c>
      <c r="H207" s="5">
        <v>0</v>
      </c>
      <c r="I207" s="5">
        <f>H207</f>
        <v>0</v>
      </c>
      <c r="J207" s="3">
        <v>-3569.2179999999998</v>
      </c>
      <c r="K207" s="6">
        <f t="shared" ref="K207" si="241">+I207+J207</f>
        <v>-3569.2179999999998</v>
      </c>
      <c r="L207" s="6">
        <f t="shared" ref="L207" si="242">H207+J207</f>
        <v>-3569.2179999999998</v>
      </c>
    </row>
    <row r="208" spans="1:12" x14ac:dyDescent="0.2">
      <c r="A208" s="4" t="s">
        <v>153</v>
      </c>
      <c r="B208" s="7" t="s">
        <v>243</v>
      </c>
      <c r="C208" s="4">
        <v>9882237</v>
      </c>
      <c r="D208" s="4" t="s">
        <v>1890</v>
      </c>
      <c r="E208" s="4" t="s">
        <v>10</v>
      </c>
      <c r="F208" s="4" t="s">
        <v>7</v>
      </c>
      <c r="G208" s="4">
        <v>3</v>
      </c>
      <c r="H208" s="5">
        <v>0</v>
      </c>
      <c r="I208" s="5">
        <f t="shared" ref="I208:I209" si="243">H208</f>
        <v>0</v>
      </c>
      <c r="J208" s="3">
        <v>-59257.822999999997</v>
      </c>
      <c r="K208" s="6">
        <f t="shared" ref="K208:K211" si="244">+I208+J208</f>
        <v>-59257.822999999997</v>
      </c>
      <c r="L208" s="6">
        <f t="shared" ref="L208:L211" si="245">H208+J208</f>
        <v>-59257.822999999997</v>
      </c>
    </row>
    <row r="209" spans="1:12" x14ac:dyDescent="0.2">
      <c r="A209" s="4" t="s">
        <v>153</v>
      </c>
      <c r="B209" s="7" t="s">
        <v>1650</v>
      </c>
      <c r="C209" s="4">
        <v>23012943</v>
      </c>
      <c r="D209" s="4" t="s">
        <v>1639</v>
      </c>
      <c r="E209" s="4" t="s">
        <v>11</v>
      </c>
      <c r="F209" s="4" t="s">
        <v>12</v>
      </c>
      <c r="G209" s="4">
        <v>3</v>
      </c>
      <c r="H209" s="5">
        <v>0</v>
      </c>
      <c r="I209" s="5">
        <f t="shared" si="243"/>
        <v>0</v>
      </c>
      <c r="J209" s="3">
        <v>-4940.8959999999997</v>
      </c>
      <c r="K209" s="6">
        <f t="shared" si="244"/>
        <v>-4940.8959999999997</v>
      </c>
      <c r="L209" s="6">
        <f t="shared" si="245"/>
        <v>-4940.8959999999997</v>
      </c>
    </row>
    <row r="210" spans="1:12" x14ac:dyDescent="0.2">
      <c r="A210" s="4" t="s">
        <v>153</v>
      </c>
      <c r="B210" s="7" t="s">
        <v>245</v>
      </c>
      <c r="C210" s="4">
        <v>6691619</v>
      </c>
      <c r="D210" s="4" t="s">
        <v>2001</v>
      </c>
      <c r="E210" s="4" t="s">
        <v>19</v>
      </c>
      <c r="F210" s="4" t="s">
        <v>14</v>
      </c>
      <c r="G210" s="4">
        <v>3</v>
      </c>
      <c r="H210" s="5">
        <v>0</v>
      </c>
      <c r="I210" s="5">
        <f t="shared" ref="I210:I211" si="246">H210</f>
        <v>0</v>
      </c>
      <c r="J210" s="3">
        <v>-1.76</v>
      </c>
      <c r="K210" s="6">
        <f t="shared" si="244"/>
        <v>-1.76</v>
      </c>
      <c r="L210" s="6">
        <f t="shared" si="245"/>
        <v>-1.76</v>
      </c>
    </row>
    <row r="211" spans="1:12" x14ac:dyDescent="0.2">
      <c r="A211" s="4" t="s">
        <v>153</v>
      </c>
      <c r="B211" s="7" t="s">
        <v>244</v>
      </c>
      <c r="C211" s="4">
        <v>6691619</v>
      </c>
      <c r="D211" s="4" t="s">
        <v>2001</v>
      </c>
      <c r="E211" s="4" t="s">
        <v>19</v>
      </c>
      <c r="F211" s="4" t="s">
        <v>14</v>
      </c>
      <c r="G211" s="4">
        <v>3</v>
      </c>
      <c r="H211" s="5">
        <v>0</v>
      </c>
      <c r="I211" s="5">
        <f t="shared" si="246"/>
        <v>0</v>
      </c>
      <c r="J211" s="3">
        <v>-2.1269999999999998</v>
      </c>
      <c r="K211" s="6">
        <f t="shared" si="244"/>
        <v>-2.1269999999999998</v>
      </c>
      <c r="L211" s="6">
        <f t="shared" si="245"/>
        <v>-2.1269999999999998</v>
      </c>
    </row>
    <row r="212" spans="1:12" x14ac:dyDescent="0.2">
      <c r="A212" s="4" t="s">
        <v>153</v>
      </c>
      <c r="B212" s="7" t="s">
        <v>983</v>
      </c>
      <c r="C212" s="4">
        <v>4836322</v>
      </c>
      <c r="D212" s="4" t="s">
        <v>2363</v>
      </c>
      <c r="E212" s="4" t="s">
        <v>10</v>
      </c>
      <c r="F212" s="4" t="s">
        <v>7</v>
      </c>
      <c r="G212" s="4">
        <v>1</v>
      </c>
      <c r="H212" s="5">
        <v>121.12</v>
      </c>
      <c r="J212" s="3">
        <v>0</v>
      </c>
      <c r="K212" s="6">
        <f t="shared" ref="K212" si="247">+I212+J212</f>
        <v>0</v>
      </c>
      <c r="L212" s="6">
        <f t="shared" ref="L212" si="248">H212+J212</f>
        <v>121.12</v>
      </c>
    </row>
    <row r="213" spans="1:12" x14ac:dyDescent="0.2">
      <c r="A213" s="4" t="s">
        <v>153</v>
      </c>
      <c r="B213" s="7" t="s">
        <v>1465</v>
      </c>
      <c r="C213" s="4">
        <v>20430964</v>
      </c>
      <c r="D213" s="4" t="s">
        <v>2364</v>
      </c>
      <c r="E213" s="4" t="s">
        <v>8</v>
      </c>
      <c r="F213" s="4" t="s">
        <v>9</v>
      </c>
      <c r="G213" s="4">
        <v>1</v>
      </c>
      <c r="H213" s="5">
        <v>134.49</v>
      </c>
      <c r="J213" s="3">
        <v>0</v>
      </c>
      <c r="K213" s="6">
        <f t="shared" ref="K213:K216" si="249">+I213+J213</f>
        <v>0</v>
      </c>
      <c r="L213" s="6">
        <f t="shared" ref="L213:L216" si="250">H213+J213</f>
        <v>134.49</v>
      </c>
    </row>
    <row r="214" spans="1:12" x14ac:dyDescent="0.2">
      <c r="A214" s="4" t="s">
        <v>153</v>
      </c>
      <c r="B214" s="7" t="s">
        <v>2035</v>
      </c>
      <c r="C214" s="4">
        <v>24432117</v>
      </c>
      <c r="D214" s="4" t="s">
        <v>2365</v>
      </c>
      <c r="E214" s="4" t="s">
        <v>76</v>
      </c>
      <c r="F214" s="4" t="s">
        <v>35</v>
      </c>
      <c r="G214" s="4">
        <v>2</v>
      </c>
      <c r="H214" s="5">
        <v>6.54</v>
      </c>
      <c r="J214" s="3">
        <v>0</v>
      </c>
      <c r="K214" s="6">
        <f t="shared" si="249"/>
        <v>0</v>
      </c>
      <c r="L214" s="6">
        <f t="shared" si="250"/>
        <v>6.54</v>
      </c>
    </row>
    <row r="215" spans="1:12" x14ac:dyDescent="0.2">
      <c r="A215" s="4" t="s">
        <v>153</v>
      </c>
      <c r="B215" s="7" t="s">
        <v>862</v>
      </c>
      <c r="C215" s="4">
        <v>21326099</v>
      </c>
      <c r="D215" s="4" t="s">
        <v>2366</v>
      </c>
      <c r="E215" s="4" t="s">
        <v>41</v>
      </c>
      <c r="F215" s="4" t="s">
        <v>35</v>
      </c>
      <c r="G215" s="4">
        <v>2</v>
      </c>
      <c r="H215" s="5">
        <v>107.69</v>
      </c>
      <c r="J215" s="3">
        <v>0</v>
      </c>
      <c r="K215" s="6">
        <f t="shared" si="249"/>
        <v>0</v>
      </c>
      <c r="L215" s="6">
        <f t="shared" si="250"/>
        <v>107.69</v>
      </c>
    </row>
    <row r="216" spans="1:12" x14ac:dyDescent="0.2">
      <c r="A216" s="4" t="s">
        <v>153</v>
      </c>
      <c r="B216" s="7" t="s">
        <v>1160</v>
      </c>
      <c r="C216" s="4">
        <v>21326099</v>
      </c>
      <c r="D216" s="4" t="s">
        <v>2366</v>
      </c>
      <c r="E216" s="4" t="s">
        <v>41</v>
      </c>
      <c r="F216" s="4" t="s">
        <v>35</v>
      </c>
      <c r="G216" s="4">
        <v>2</v>
      </c>
      <c r="H216" s="5">
        <v>159.41999999999999</v>
      </c>
      <c r="J216" s="3">
        <v>0</v>
      </c>
      <c r="K216" s="6">
        <f t="shared" si="249"/>
        <v>0</v>
      </c>
      <c r="L216" s="6">
        <f t="shared" si="250"/>
        <v>159.41999999999999</v>
      </c>
    </row>
    <row r="217" spans="1:12" x14ac:dyDescent="0.2">
      <c r="A217" s="4" t="s">
        <v>153</v>
      </c>
      <c r="B217" s="7" t="s">
        <v>1161</v>
      </c>
      <c r="C217" s="4">
        <v>25390242</v>
      </c>
      <c r="D217" s="4" t="s">
        <v>2367</v>
      </c>
      <c r="E217" s="4" t="s">
        <v>24</v>
      </c>
      <c r="F217" s="4" t="s">
        <v>9</v>
      </c>
      <c r="G217" s="4">
        <v>2</v>
      </c>
      <c r="H217" s="5">
        <v>60.84</v>
      </c>
      <c r="J217" s="3">
        <v>0</v>
      </c>
      <c r="K217" s="6">
        <f t="shared" ref="K217" si="251">+I217+J217</f>
        <v>0</v>
      </c>
      <c r="L217" s="6">
        <f t="shared" ref="L217" si="252">H217+J217</f>
        <v>60.84</v>
      </c>
    </row>
    <row r="218" spans="1:12" x14ac:dyDescent="0.2">
      <c r="A218" s="4" t="s">
        <v>153</v>
      </c>
      <c r="B218" s="7" t="s">
        <v>1162</v>
      </c>
      <c r="C218" s="4">
        <v>16089056</v>
      </c>
      <c r="D218" s="4" t="s">
        <v>2368</v>
      </c>
      <c r="E218" s="4" t="s">
        <v>44</v>
      </c>
      <c r="F218" s="4" t="s">
        <v>7</v>
      </c>
      <c r="G218" s="4">
        <v>1</v>
      </c>
      <c r="H218" s="5">
        <v>189.11</v>
      </c>
      <c r="J218" s="3">
        <v>0</v>
      </c>
      <c r="K218" s="6">
        <f t="shared" ref="K218" si="253">+I218+J218</f>
        <v>0</v>
      </c>
      <c r="L218" s="6">
        <f t="shared" ref="L218" si="254">H218+J218</f>
        <v>189.11</v>
      </c>
    </row>
    <row r="219" spans="1:12" x14ac:dyDescent="0.2">
      <c r="A219" s="4" t="s">
        <v>153</v>
      </c>
      <c r="B219" s="7" t="s">
        <v>839</v>
      </c>
      <c r="C219" s="4">
        <v>25061333</v>
      </c>
      <c r="D219" s="4" t="s">
        <v>837</v>
      </c>
      <c r="E219" s="4" t="s">
        <v>23</v>
      </c>
      <c r="F219" s="4" t="s">
        <v>9</v>
      </c>
      <c r="G219" s="4">
        <v>3</v>
      </c>
      <c r="H219" s="5">
        <v>0</v>
      </c>
      <c r="I219" s="5">
        <f>H219</f>
        <v>0</v>
      </c>
      <c r="J219" s="3">
        <v>-4672.5029999999997</v>
      </c>
      <c r="K219" s="6">
        <f t="shared" ref="K219" si="255">+I219+J219</f>
        <v>-4672.5029999999997</v>
      </c>
      <c r="L219" s="6">
        <f t="shared" ref="L219" si="256">H219+J219</f>
        <v>-4672.5029999999997</v>
      </c>
    </row>
    <row r="220" spans="1:12" x14ac:dyDescent="0.2">
      <c r="A220" s="4" t="s">
        <v>153</v>
      </c>
      <c r="B220" s="7" t="s">
        <v>985</v>
      </c>
      <c r="C220" s="4">
        <v>25100472</v>
      </c>
      <c r="D220" s="4" t="s">
        <v>2369</v>
      </c>
      <c r="E220" s="4" t="s">
        <v>41</v>
      </c>
      <c r="F220" s="4" t="s">
        <v>35</v>
      </c>
      <c r="G220" s="4">
        <v>1</v>
      </c>
      <c r="H220" s="5">
        <v>50.08</v>
      </c>
      <c r="J220" s="3">
        <v>0</v>
      </c>
      <c r="K220" s="6">
        <f t="shared" ref="K220:K221" si="257">+I220+J220</f>
        <v>0</v>
      </c>
      <c r="L220" s="6">
        <f t="shared" ref="L220:L221" si="258">H220+J220</f>
        <v>50.08</v>
      </c>
    </row>
    <row r="221" spans="1:12" x14ac:dyDescent="0.2">
      <c r="A221" s="4" t="s">
        <v>153</v>
      </c>
      <c r="B221" s="7" t="s">
        <v>984</v>
      </c>
      <c r="C221" s="4">
        <v>25100472</v>
      </c>
      <c r="D221" s="4" t="s">
        <v>2369</v>
      </c>
      <c r="E221" s="4" t="s">
        <v>41</v>
      </c>
      <c r="F221" s="4" t="s">
        <v>35</v>
      </c>
      <c r="G221" s="4">
        <v>1</v>
      </c>
      <c r="H221" s="5">
        <v>100.6</v>
      </c>
      <c r="J221" s="3">
        <v>0</v>
      </c>
      <c r="K221" s="6">
        <f t="shared" si="257"/>
        <v>0</v>
      </c>
      <c r="L221" s="6">
        <f t="shared" si="258"/>
        <v>100.6</v>
      </c>
    </row>
    <row r="222" spans="1:12" x14ac:dyDescent="0.2">
      <c r="A222" s="4" t="s">
        <v>153</v>
      </c>
      <c r="B222" s="7" t="s">
        <v>246</v>
      </c>
      <c r="C222" s="4">
        <v>22854614</v>
      </c>
      <c r="D222" s="4" t="s">
        <v>1884</v>
      </c>
      <c r="E222" s="4" t="s">
        <v>15</v>
      </c>
      <c r="F222" s="4" t="s">
        <v>16</v>
      </c>
      <c r="G222" s="4">
        <v>3</v>
      </c>
      <c r="H222" s="5">
        <v>0</v>
      </c>
      <c r="I222" s="5">
        <f>H222</f>
        <v>0</v>
      </c>
      <c r="J222" s="3">
        <v>-22087.513999999999</v>
      </c>
      <c r="K222" s="6">
        <f t="shared" ref="K222" si="259">+I222+J222</f>
        <v>-22087.513999999999</v>
      </c>
      <c r="L222" s="6">
        <f t="shared" ref="L222" si="260">H222+J222</f>
        <v>-22087.513999999999</v>
      </c>
    </row>
    <row r="223" spans="1:12" x14ac:dyDescent="0.2">
      <c r="A223" s="4" t="s">
        <v>153</v>
      </c>
      <c r="B223" s="7" t="s">
        <v>863</v>
      </c>
      <c r="C223" s="4">
        <v>5133109</v>
      </c>
      <c r="D223" s="4" t="s">
        <v>2370</v>
      </c>
      <c r="E223" s="4" t="s">
        <v>27</v>
      </c>
      <c r="F223" s="4" t="s">
        <v>9</v>
      </c>
      <c r="G223" s="4">
        <v>3</v>
      </c>
      <c r="H223" s="5">
        <v>0</v>
      </c>
      <c r="I223" s="5">
        <f>H223</f>
        <v>0</v>
      </c>
      <c r="J223" s="3">
        <v>-162951.77900000001</v>
      </c>
      <c r="K223" s="6">
        <f t="shared" ref="K223" si="261">+I223+J223</f>
        <v>-162951.77900000001</v>
      </c>
      <c r="L223" s="6">
        <f t="shared" ref="L223" si="262">H223+J223</f>
        <v>-162951.77900000001</v>
      </c>
    </row>
    <row r="224" spans="1:12" x14ac:dyDescent="0.2">
      <c r="A224" s="4" t="s">
        <v>153</v>
      </c>
      <c r="B224" s="7" t="s">
        <v>247</v>
      </c>
      <c r="C224" s="4">
        <v>18241272</v>
      </c>
      <c r="D224" s="4" t="s">
        <v>2371</v>
      </c>
      <c r="E224" s="4" t="s">
        <v>26</v>
      </c>
      <c r="F224" s="4" t="s">
        <v>9</v>
      </c>
      <c r="G224" s="4">
        <v>1</v>
      </c>
      <c r="H224" s="5">
        <v>14.59</v>
      </c>
      <c r="J224" s="3">
        <v>0</v>
      </c>
      <c r="K224" s="6">
        <f t="shared" ref="K224" si="263">+I224+J224</f>
        <v>0</v>
      </c>
      <c r="L224" s="6">
        <f t="shared" ref="L224" si="264">H224+J224</f>
        <v>14.59</v>
      </c>
    </row>
    <row r="225" spans="1:12" x14ac:dyDescent="0.2">
      <c r="A225" s="4" t="s">
        <v>153</v>
      </c>
      <c r="B225" s="7" t="s">
        <v>864</v>
      </c>
      <c r="C225" s="4">
        <v>22324491</v>
      </c>
      <c r="D225" s="4" t="s">
        <v>2372</v>
      </c>
      <c r="E225" s="4" t="s">
        <v>44</v>
      </c>
      <c r="F225" s="4" t="s">
        <v>7</v>
      </c>
      <c r="G225" s="4">
        <v>1</v>
      </c>
      <c r="H225" s="5">
        <v>178.26</v>
      </c>
      <c r="J225" s="3">
        <v>0</v>
      </c>
      <c r="K225" s="6">
        <f t="shared" ref="K225:K227" si="265">+I225+J225</f>
        <v>0</v>
      </c>
      <c r="L225" s="6">
        <f t="shared" ref="L225:L227" si="266">H225+J225</f>
        <v>178.26</v>
      </c>
    </row>
    <row r="226" spans="1:12" x14ac:dyDescent="0.2">
      <c r="A226" s="4" t="s">
        <v>153</v>
      </c>
      <c r="B226" s="7" t="s">
        <v>248</v>
      </c>
      <c r="C226" s="4">
        <v>17256232</v>
      </c>
      <c r="D226" s="4" t="s">
        <v>2373</v>
      </c>
      <c r="E226" s="4" t="s">
        <v>15</v>
      </c>
      <c r="F226" s="4" t="s">
        <v>16</v>
      </c>
      <c r="G226" s="4">
        <v>2</v>
      </c>
      <c r="H226" s="5">
        <v>1982.29</v>
      </c>
      <c r="J226" s="3">
        <v>0</v>
      </c>
      <c r="K226" s="6">
        <f t="shared" si="265"/>
        <v>0</v>
      </c>
      <c r="L226" s="6">
        <f t="shared" si="266"/>
        <v>1982.29</v>
      </c>
    </row>
    <row r="227" spans="1:12" x14ac:dyDescent="0.2">
      <c r="A227" s="4" t="s">
        <v>153</v>
      </c>
      <c r="B227" s="7" t="s">
        <v>2036</v>
      </c>
      <c r="C227" s="4">
        <v>17256232</v>
      </c>
      <c r="D227" s="4" t="s">
        <v>2373</v>
      </c>
      <c r="E227" s="4" t="s">
        <v>15</v>
      </c>
      <c r="F227" s="4" t="s">
        <v>16</v>
      </c>
      <c r="G227" s="4">
        <v>2</v>
      </c>
      <c r="H227" s="5">
        <v>17.29</v>
      </c>
      <c r="J227" s="3">
        <v>0</v>
      </c>
      <c r="K227" s="6">
        <f t="shared" si="265"/>
        <v>0</v>
      </c>
      <c r="L227" s="6">
        <f t="shared" si="266"/>
        <v>17.29</v>
      </c>
    </row>
    <row r="228" spans="1:12" x14ac:dyDescent="0.2">
      <c r="A228" s="4" t="s">
        <v>153</v>
      </c>
      <c r="B228" s="7" t="s">
        <v>249</v>
      </c>
      <c r="C228" s="4">
        <v>17114356</v>
      </c>
      <c r="D228" s="4" t="s">
        <v>2374</v>
      </c>
      <c r="E228" s="4" t="s">
        <v>15</v>
      </c>
      <c r="F228" s="4" t="s">
        <v>16</v>
      </c>
      <c r="G228" s="4">
        <v>2</v>
      </c>
      <c r="H228" s="5">
        <v>-4018.95</v>
      </c>
      <c r="J228" s="3">
        <v>0</v>
      </c>
      <c r="K228" s="6">
        <f t="shared" ref="K228:K232" si="267">+I228+J228</f>
        <v>0</v>
      </c>
      <c r="L228" s="6">
        <f t="shared" ref="L228:L232" si="268">H228+J228</f>
        <v>-4018.95</v>
      </c>
    </row>
    <row r="229" spans="1:12" x14ac:dyDescent="0.2">
      <c r="A229" s="4" t="s">
        <v>153</v>
      </c>
      <c r="B229" s="7" t="s">
        <v>1163</v>
      </c>
      <c r="C229" s="4">
        <v>25471777</v>
      </c>
      <c r="D229" s="4" t="s">
        <v>2375</v>
      </c>
      <c r="E229" s="4" t="s">
        <v>75</v>
      </c>
      <c r="F229" s="4" t="s">
        <v>35</v>
      </c>
      <c r="G229" s="4">
        <v>1</v>
      </c>
      <c r="H229" s="5">
        <v>85.58</v>
      </c>
      <c r="J229" s="3">
        <v>0</v>
      </c>
      <c r="K229" s="6">
        <f t="shared" si="267"/>
        <v>0</v>
      </c>
      <c r="L229" s="6">
        <f t="shared" si="268"/>
        <v>85.58</v>
      </c>
    </row>
    <row r="230" spans="1:12" x14ac:dyDescent="0.2">
      <c r="A230" s="4" t="s">
        <v>153</v>
      </c>
      <c r="B230" s="7" t="s">
        <v>1778</v>
      </c>
      <c r="C230" s="4">
        <v>19833409</v>
      </c>
      <c r="D230" s="4" t="s">
        <v>2376</v>
      </c>
      <c r="E230" s="4" t="s">
        <v>26</v>
      </c>
      <c r="F230" s="4" t="s">
        <v>9</v>
      </c>
      <c r="G230" s="4">
        <v>1</v>
      </c>
      <c r="H230" s="5">
        <v>8.5299999999999994</v>
      </c>
      <c r="J230" s="3">
        <v>0</v>
      </c>
      <c r="K230" s="6">
        <f t="shared" si="267"/>
        <v>0</v>
      </c>
      <c r="L230" s="6">
        <f t="shared" si="268"/>
        <v>8.5299999999999994</v>
      </c>
    </row>
    <row r="231" spans="1:12" x14ac:dyDescent="0.2">
      <c r="A231" s="4" t="s">
        <v>153</v>
      </c>
      <c r="B231" s="7" t="s">
        <v>1165</v>
      </c>
      <c r="C231" s="4">
        <v>11260281</v>
      </c>
      <c r="D231" s="4" t="s">
        <v>2377</v>
      </c>
      <c r="E231" s="4" t="s">
        <v>76</v>
      </c>
      <c r="F231" s="4" t="s">
        <v>35</v>
      </c>
      <c r="G231" s="4">
        <v>1</v>
      </c>
      <c r="H231" s="5">
        <v>88.35</v>
      </c>
      <c r="J231" s="3">
        <v>0</v>
      </c>
      <c r="K231" s="6">
        <f t="shared" si="267"/>
        <v>0</v>
      </c>
      <c r="L231" s="6">
        <f t="shared" si="268"/>
        <v>88.35</v>
      </c>
    </row>
    <row r="232" spans="1:12" x14ac:dyDescent="0.2">
      <c r="A232" s="4" t="s">
        <v>153</v>
      </c>
      <c r="B232" s="7" t="s">
        <v>1164</v>
      </c>
      <c r="C232" s="4">
        <v>11260281</v>
      </c>
      <c r="D232" s="4" t="s">
        <v>2377</v>
      </c>
      <c r="E232" s="4" t="s">
        <v>76</v>
      </c>
      <c r="F232" s="4" t="s">
        <v>35</v>
      </c>
      <c r="G232" s="4">
        <v>1</v>
      </c>
      <c r="H232" s="5">
        <v>88.35</v>
      </c>
      <c r="J232" s="3">
        <v>0</v>
      </c>
      <c r="K232" s="6">
        <f t="shared" si="267"/>
        <v>0</v>
      </c>
      <c r="L232" s="6">
        <f t="shared" si="268"/>
        <v>88.35</v>
      </c>
    </row>
    <row r="233" spans="1:12" x14ac:dyDescent="0.2">
      <c r="A233" s="4" t="s">
        <v>153</v>
      </c>
      <c r="B233" s="7" t="s">
        <v>1167</v>
      </c>
      <c r="C233" s="4">
        <v>14272397</v>
      </c>
      <c r="D233" s="4" t="s">
        <v>2378</v>
      </c>
      <c r="E233" s="4" t="s">
        <v>76</v>
      </c>
      <c r="F233" s="4" t="s">
        <v>35</v>
      </c>
      <c r="G233" s="4">
        <v>1</v>
      </c>
      <c r="H233" s="5">
        <v>93.55</v>
      </c>
      <c r="J233" s="3">
        <v>0</v>
      </c>
      <c r="K233" s="6">
        <f t="shared" ref="K233:K237" si="269">+I233+J233</f>
        <v>0</v>
      </c>
      <c r="L233" s="6">
        <f t="shared" ref="L233:L237" si="270">H233+J233</f>
        <v>93.55</v>
      </c>
    </row>
    <row r="234" spans="1:12" x14ac:dyDescent="0.2">
      <c r="A234" s="4" t="s">
        <v>153</v>
      </c>
      <c r="B234" s="7" t="s">
        <v>1166</v>
      </c>
      <c r="C234" s="4">
        <v>14272397</v>
      </c>
      <c r="D234" s="4" t="s">
        <v>2378</v>
      </c>
      <c r="E234" s="4" t="s">
        <v>76</v>
      </c>
      <c r="F234" s="4" t="s">
        <v>35</v>
      </c>
      <c r="G234" s="4">
        <v>1</v>
      </c>
      <c r="H234" s="5">
        <v>93.55</v>
      </c>
      <c r="J234" s="3">
        <v>0</v>
      </c>
      <c r="K234" s="6">
        <f t="shared" si="269"/>
        <v>0</v>
      </c>
      <c r="L234" s="6">
        <f t="shared" si="270"/>
        <v>93.55</v>
      </c>
    </row>
    <row r="235" spans="1:12" x14ac:dyDescent="0.2">
      <c r="A235" s="4" t="s">
        <v>153</v>
      </c>
      <c r="B235" s="7" t="s">
        <v>1467</v>
      </c>
      <c r="C235" s="4">
        <v>17237470</v>
      </c>
      <c r="D235" s="4" t="s">
        <v>2379</v>
      </c>
      <c r="E235" s="4" t="s">
        <v>34</v>
      </c>
      <c r="F235" s="4" t="s">
        <v>35</v>
      </c>
      <c r="G235" s="4">
        <v>1</v>
      </c>
      <c r="H235" s="5">
        <v>31.86</v>
      </c>
      <c r="J235" s="3">
        <v>0</v>
      </c>
      <c r="K235" s="6">
        <f t="shared" si="269"/>
        <v>0</v>
      </c>
      <c r="L235" s="6">
        <f t="shared" si="270"/>
        <v>31.86</v>
      </c>
    </row>
    <row r="236" spans="1:12" x14ac:dyDescent="0.2">
      <c r="A236" s="4" t="s">
        <v>153</v>
      </c>
      <c r="B236" s="7" t="s">
        <v>1466</v>
      </c>
      <c r="C236" s="4">
        <v>17237470</v>
      </c>
      <c r="D236" s="4" t="s">
        <v>2379</v>
      </c>
      <c r="E236" s="4" t="s">
        <v>34</v>
      </c>
      <c r="F236" s="4" t="s">
        <v>35</v>
      </c>
      <c r="G236" s="4">
        <v>1</v>
      </c>
      <c r="H236" s="5">
        <v>31.79</v>
      </c>
      <c r="J236" s="3">
        <v>0</v>
      </c>
      <c r="K236" s="6">
        <f t="shared" si="269"/>
        <v>0</v>
      </c>
      <c r="L236" s="6">
        <f t="shared" si="270"/>
        <v>31.79</v>
      </c>
    </row>
    <row r="237" spans="1:12" x14ac:dyDescent="0.2">
      <c r="A237" s="4" t="s">
        <v>153</v>
      </c>
      <c r="B237" s="7" t="s">
        <v>865</v>
      </c>
      <c r="C237" s="4">
        <v>25575146</v>
      </c>
      <c r="D237" s="4" t="s">
        <v>2380</v>
      </c>
      <c r="E237" s="4" t="s">
        <v>8</v>
      </c>
      <c r="F237" s="4" t="s">
        <v>9</v>
      </c>
      <c r="G237" s="4">
        <v>1</v>
      </c>
      <c r="H237" s="5">
        <v>86.46</v>
      </c>
      <c r="J237" s="3">
        <v>0</v>
      </c>
      <c r="K237" s="6">
        <f t="shared" si="269"/>
        <v>0</v>
      </c>
      <c r="L237" s="6">
        <f t="shared" si="270"/>
        <v>86.46</v>
      </c>
    </row>
    <row r="238" spans="1:12" x14ac:dyDescent="0.2">
      <c r="A238" s="4" t="s">
        <v>153</v>
      </c>
      <c r="B238" s="7" t="s">
        <v>800</v>
      </c>
      <c r="C238" s="4">
        <v>16060135</v>
      </c>
      <c r="D238" s="4" t="s">
        <v>783</v>
      </c>
      <c r="E238" s="4" t="s">
        <v>17</v>
      </c>
      <c r="F238" s="4" t="s">
        <v>18</v>
      </c>
      <c r="G238" s="4">
        <v>3</v>
      </c>
      <c r="H238" s="5">
        <v>0</v>
      </c>
      <c r="I238" s="5">
        <f t="shared" ref="I238:I239" si="271">H238</f>
        <v>0</v>
      </c>
      <c r="J238" s="3">
        <v>-5846.2340000000004</v>
      </c>
      <c r="K238" s="6">
        <f t="shared" ref="K238:K239" si="272">+I238+J238</f>
        <v>-5846.2340000000004</v>
      </c>
      <c r="L238" s="6">
        <f t="shared" ref="L238:L239" si="273">H238+J238</f>
        <v>-5846.2340000000004</v>
      </c>
    </row>
    <row r="239" spans="1:12" x14ac:dyDescent="0.2">
      <c r="A239" s="4" t="s">
        <v>153</v>
      </c>
      <c r="B239" s="7" t="s">
        <v>801</v>
      </c>
      <c r="C239" s="4">
        <v>16060135</v>
      </c>
      <c r="D239" s="4" t="s">
        <v>783</v>
      </c>
      <c r="E239" s="4" t="s">
        <v>17</v>
      </c>
      <c r="F239" s="4" t="s">
        <v>18</v>
      </c>
      <c r="G239" s="4">
        <v>3</v>
      </c>
      <c r="H239" s="5">
        <v>0</v>
      </c>
      <c r="I239" s="5">
        <f t="shared" si="271"/>
        <v>0</v>
      </c>
      <c r="J239" s="3">
        <v>-116203.13499999999</v>
      </c>
      <c r="K239" s="6">
        <f t="shared" si="272"/>
        <v>-116203.13499999999</v>
      </c>
      <c r="L239" s="6">
        <f t="shared" si="273"/>
        <v>-116203.13499999999</v>
      </c>
    </row>
    <row r="240" spans="1:12" x14ac:dyDescent="0.2">
      <c r="A240" s="4" t="s">
        <v>153</v>
      </c>
      <c r="B240" s="7" t="s">
        <v>1779</v>
      </c>
      <c r="C240" s="4">
        <v>17297214</v>
      </c>
      <c r="D240" s="4" t="s">
        <v>2381</v>
      </c>
      <c r="E240" s="4" t="s">
        <v>25</v>
      </c>
      <c r="F240" s="4" t="s">
        <v>12</v>
      </c>
      <c r="G240" s="4">
        <v>1</v>
      </c>
      <c r="H240" s="5">
        <v>10.86</v>
      </c>
      <c r="J240" s="3">
        <v>0</v>
      </c>
      <c r="K240" s="6">
        <f t="shared" ref="K240:K243" si="274">+I240+J240</f>
        <v>0</v>
      </c>
      <c r="L240" s="6">
        <f t="shared" ref="L240:L243" si="275">H240+J240</f>
        <v>10.86</v>
      </c>
    </row>
    <row r="241" spans="1:12" x14ac:dyDescent="0.2">
      <c r="A241" s="4" t="s">
        <v>153</v>
      </c>
      <c r="B241" s="7" t="s">
        <v>252</v>
      </c>
      <c r="C241" s="4">
        <v>15983125</v>
      </c>
      <c r="D241" s="4" t="s">
        <v>2382</v>
      </c>
      <c r="E241" s="4" t="s">
        <v>15</v>
      </c>
      <c r="F241" s="4" t="s">
        <v>16</v>
      </c>
      <c r="G241" s="4">
        <v>1</v>
      </c>
      <c r="H241" s="5">
        <v>4305.2</v>
      </c>
      <c r="J241" s="3">
        <v>0</v>
      </c>
      <c r="K241" s="6">
        <f t="shared" si="274"/>
        <v>0</v>
      </c>
      <c r="L241" s="6">
        <f t="shared" si="275"/>
        <v>4305.2</v>
      </c>
    </row>
    <row r="242" spans="1:12" x14ac:dyDescent="0.2">
      <c r="A242" s="4" t="s">
        <v>153</v>
      </c>
      <c r="B242" s="7" t="s">
        <v>250</v>
      </c>
      <c r="C242" s="4">
        <v>15983125</v>
      </c>
      <c r="D242" s="4" t="s">
        <v>2382</v>
      </c>
      <c r="E242" s="4" t="s">
        <v>15</v>
      </c>
      <c r="F242" s="4" t="s">
        <v>16</v>
      </c>
      <c r="G242" s="4">
        <v>1</v>
      </c>
      <c r="H242" s="5">
        <v>4410.25</v>
      </c>
      <c r="J242" s="3">
        <v>0</v>
      </c>
      <c r="K242" s="6">
        <f t="shared" si="274"/>
        <v>0</v>
      </c>
      <c r="L242" s="6">
        <f t="shared" si="275"/>
        <v>4410.25</v>
      </c>
    </row>
    <row r="243" spans="1:12" x14ac:dyDescent="0.2">
      <c r="A243" s="4" t="s">
        <v>153</v>
      </c>
      <c r="B243" s="7" t="s">
        <v>251</v>
      </c>
      <c r="C243" s="4">
        <v>15983125</v>
      </c>
      <c r="D243" s="4" t="s">
        <v>2382</v>
      </c>
      <c r="E243" s="4" t="s">
        <v>15</v>
      </c>
      <c r="F243" s="4" t="s">
        <v>16</v>
      </c>
      <c r="G243" s="4">
        <v>1</v>
      </c>
      <c r="H243" s="5">
        <v>4410.25</v>
      </c>
      <c r="J243" s="3">
        <v>0</v>
      </c>
      <c r="K243" s="6">
        <f t="shared" si="274"/>
        <v>0</v>
      </c>
      <c r="L243" s="6">
        <f t="shared" si="275"/>
        <v>4410.25</v>
      </c>
    </row>
    <row r="244" spans="1:12" x14ac:dyDescent="0.2">
      <c r="A244" s="4" t="s">
        <v>153</v>
      </c>
      <c r="B244" s="7" t="s">
        <v>1168</v>
      </c>
      <c r="C244" s="4">
        <v>19316311</v>
      </c>
      <c r="D244" s="4" t="s">
        <v>2383</v>
      </c>
      <c r="E244" s="4" t="s">
        <v>30</v>
      </c>
      <c r="F244" s="4" t="s">
        <v>18</v>
      </c>
      <c r="G244" s="4">
        <v>1</v>
      </c>
      <c r="H244" s="5">
        <v>184.07</v>
      </c>
      <c r="J244" s="3">
        <v>0</v>
      </c>
      <c r="K244" s="6">
        <f t="shared" ref="K244" si="276">+I244+J244</f>
        <v>0</v>
      </c>
      <c r="L244" s="6">
        <f t="shared" ref="L244" si="277">H244+J244</f>
        <v>184.07</v>
      </c>
    </row>
    <row r="245" spans="1:12" x14ac:dyDescent="0.2">
      <c r="A245" s="4" t="s">
        <v>153</v>
      </c>
      <c r="B245" s="7" t="s">
        <v>253</v>
      </c>
      <c r="C245" s="4">
        <v>13984941</v>
      </c>
      <c r="D245" s="4" t="s">
        <v>2384</v>
      </c>
      <c r="E245" s="4" t="s">
        <v>31</v>
      </c>
      <c r="F245" s="4" t="s">
        <v>22</v>
      </c>
      <c r="G245" s="4">
        <v>2</v>
      </c>
      <c r="H245" s="5">
        <v>66.150000000000006</v>
      </c>
      <c r="J245" s="3">
        <v>0</v>
      </c>
      <c r="K245" s="6">
        <f t="shared" ref="K245:K247" si="278">+I245+J245</f>
        <v>0</v>
      </c>
      <c r="L245" s="6">
        <f t="shared" ref="L245:L247" si="279">H245+J245</f>
        <v>66.150000000000006</v>
      </c>
    </row>
    <row r="246" spans="1:12" x14ac:dyDescent="0.2">
      <c r="A246" s="4" t="s">
        <v>153</v>
      </c>
      <c r="B246" s="7" t="s">
        <v>1468</v>
      </c>
      <c r="C246" s="4">
        <v>25688631</v>
      </c>
      <c r="D246" s="4" t="s">
        <v>2385</v>
      </c>
      <c r="E246" s="4" t="s">
        <v>30</v>
      </c>
      <c r="F246" s="4" t="s">
        <v>18</v>
      </c>
      <c r="G246" s="4">
        <v>1</v>
      </c>
      <c r="H246" s="5">
        <v>62.89</v>
      </c>
      <c r="J246" s="3">
        <v>0</v>
      </c>
      <c r="K246" s="6">
        <f t="shared" si="278"/>
        <v>0</v>
      </c>
      <c r="L246" s="6">
        <f t="shared" si="279"/>
        <v>62.89</v>
      </c>
    </row>
    <row r="247" spans="1:12" x14ac:dyDescent="0.2">
      <c r="A247" s="4" t="s">
        <v>153</v>
      </c>
      <c r="B247" s="7" t="s">
        <v>254</v>
      </c>
      <c r="C247" s="4">
        <v>4860166</v>
      </c>
      <c r="D247" s="4" t="s">
        <v>1975</v>
      </c>
      <c r="E247" s="4" t="s">
        <v>17</v>
      </c>
      <c r="F247" s="4" t="s">
        <v>18</v>
      </c>
      <c r="G247" s="4">
        <v>3</v>
      </c>
      <c r="H247" s="5">
        <v>0</v>
      </c>
      <c r="I247" s="5">
        <f>H247</f>
        <v>0</v>
      </c>
      <c r="J247" s="3">
        <v>-502.25700000000001</v>
      </c>
      <c r="K247" s="6">
        <f t="shared" si="278"/>
        <v>-502.25700000000001</v>
      </c>
      <c r="L247" s="6">
        <f t="shared" si="279"/>
        <v>-502.25700000000001</v>
      </c>
    </row>
    <row r="248" spans="1:12" x14ac:dyDescent="0.2">
      <c r="A248" s="4" t="s">
        <v>153</v>
      </c>
      <c r="B248" s="7" t="s">
        <v>1469</v>
      </c>
      <c r="C248" s="4">
        <v>13376941</v>
      </c>
      <c r="D248" s="4" t="s">
        <v>2386</v>
      </c>
      <c r="E248" s="4" t="s">
        <v>17</v>
      </c>
      <c r="F248" s="4" t="s">
        <v>18</v>
      </c>
      <c r="G248" s="4">
        <v>1</v>
      </c>
      <c r="H248" s="5">
        <v>147.53</v>
      </c>
      <c r="J248" s="3">
        <v>0</v>
      </c>
      <c r="K248" s="6">
        <f t="shared" ref="K248:K249" si="280">+I248+J248</f>
        <v>0</v>
      </c>
      <c r="L248" s="6">
        <f t="shared" ref="L248:L249" si="281">H248+J248</f>
        <v>147.53</v>
      </c>
    </row>
    <row r="249" spans="1:12" x14ac:dyDescent="0.2">
      <c r="A249" s="4" t="s">
        <v>153</v>
      </c>
      <c r="B249" s="7" t="s">
        <v>255</v>
      </c>
      <c r="C249" s="4">
        <v>13415141</v>
      </c>
      <c r="D249" s="4" t="s">
        <v>2387</v>
      </c>
      <c r="E249" s="4" t="s">
        <v>17</v>
      </c>
      <c r="F249" s="4" t="s">
        <v>18</v>
      </c>
      <c r="G249" s="4">
        <v>2</v>
      </c>
      <c r="H249" s="5">
        <v>-68.680000000000007</v>
      </c>
      <c r="J249" s="3">
        <v>0</v>
      </c>
      <c r="K249" s="6">
        <f t="shared" si="280"/>
        <v>0</v>
      </c>
      <c r="L249" s="6">
        <f t="shared" si="281"/>
        <v>-68.680000000000007</v>
      </c>
    </row>
    <row r="250" spans="1:12" x14ac:dyDescent="0.2">
      <c r="A250" s="4" t="s">
        <v>153</v>
      </c>
      <c r="B250" s="7" t="s">
        <v>1169</v>
      </c>
      <c r="C250" s="4">
        <v>13415141</v>
      </c>
      <c r="D250" s="4" t="s">
        <v>2387</v>
      </c>
      <c r="E250" s="4" t="s">
        <v>17</v>
      </c>
      <c r="F250" s="4" t="s">
        <v>18</v>
      </c>
      <c r="G250" s="4">
        <v>2</v>
      </c>
      <c r="H250" s="5">
        <v>189.11</v>
      </c>
      <c r="J250" s="3">
        <v>0</v>
      </c>
      <c r="K250" s="6">
        <f t="shared" ref="K250:K271" si="282">+I250+J250</f>
        <v>0</v>
      </c>
      <c r="L250" s="6">
        <f t="shared" ref="L250:L271" si="283">H250+J250</f>
        <v>189.11</v>
      </c>
    </row>
    <row r="251" spans="1:12" x14ac:dyDescent="0.2">
      <c r="A251" s="4" t="s">
        <v>153</v>
      </c>
      <c r="B251" s="7" t="s">
        <v>256</v>
      </c>
      <c r="C251" s="4">
        <v>13415141</v>
      </c>
      <c r="D251" s="4" t="s">
        <v>2387</v>
      </c>
      <c r="E251" s="4" t="s">
        <v>17</v>
      </c>
      <c r="F251" s="4" t="s">
        <v>18</v>
      </c>
      <c r="G251" s="4">
        <v>2</v>
      </c>
      <c r="H251" s="5">
        <v>130.22999999999999</v>
      </c>
      <c r="J251" s="3">
        <v>0</v>
      </c>
      <c r="K251" s="6">
        <f t="shared" si="282"/>
        <v>0</v>
      </c>
      <c r="L251" s="6">
        <f t="shared" si="283"/>
        <v>130.22999999999999</v>
      </c>
    </row>
    <row r="252" spans="1:12" x14ac:dyDescent="0.2">
      <c r="A252" s="4" t="s">
        <v>153</v>
      </c>
      <c r="B252" s="7" t="s">
        <v>269</v>
      </c>
      <c r="C252" s="4">
        <v>19180639</v>
      </c>
      <c r="D252" s="4" t="s">
        <v>2388</v>
      </c>
      <c r="E252" s="4" t="s">
        <v>28</v>
      </c>
      <c r="F252" s="4" t="s">
        <v>16</v>
      </c>
      <c r="G252" s="4">
        <v>1</v>
      </c>
      <c r="H252" s="5">
        <v>192.64</v>
      </c>
      <c r="J252" s="3">
        <v>0</v>
      </c>
      <c r="K252" s="6">
        <f t="shared" si="282"/>
        <v>0</v>
      </c>
      <c r="L252" s="6">
        <f t="shared" si="283"/>
        <v>192.64</v>
      </c>
    </row>
    <row r="253" spans="1:12" x14ac:dyDescent="0.2">
      <c r="A253" s="4" t="s">
        <v>153</v>
      </c>
      <c r="B253" s="7" t="s">
        <v>263</v>
      </c>
      <c r="C253" s="4">
        <v>19180639</v>
      </c>
      <c r="D253" s="4" t="s">
        <v>2388</v>
      </c>
      <c r="E253" s="4" t="s">
        <v>28</v>
      </c>
      <c r="F253" s="4" t="s">
        <v>16</v>
      </c>
      <c r="G253" s="4">
        <v>1</v>
      </c>
      <c r="H253" s="5">
        <v>223.69</v>
      </c>
      <c r="J253" s="3">
        <v>0</v>
      </c>
      <c r="K253" s="6">
        <f t="shared" si="282"/>
        <v>0</v>
      </c>
      <c r="L253" s="6">
        <f t="shared" si="283"/>
        <v>223.69</v>
      </c>
    </row>
    <row r="254" spans="1:12" x14ac:dyDescent="0.2">
      <c r="A254" s="4" t="s">
        <v>153</v>
      </c>
      <c r="B254" s="7" t="s">
        <v>268</v>
      </c>
      <c r="C254" s="4">
        <v>19180639</v>
      </c>
      <c r="D254" s="4" t="s">
        <v>2388</v>
      </c>
      <c r="E254" s="4" t="s">
        <v>28</v>
      </c>
      <c r="F254" s="4" t="s">
        <v>16</v>
      </c>
      <c r="G254" s="4">
        <v>1</v>
      </c>
      <c r="H254" s="5">
        <v>102.5</v>
      </c>
      <c r="J254" s="3">
        <v>0</v>
      </c>
      <c r="K254" s="6">
        <f t="shared" si="282"/>
        <v>0</v>
      </c>
      <c r="L254" s="6">
        <f t="shared" si="283"/>
        <v>102.5</v>
      </c>
    </row>
    <row r="255" spans="1:12" x14ac:dyDescent="0.2">
      <c r="A255" s="4" t="s">
        <v>153</v>
      </c>
      <c r="B255" s="7" t="s">
        <v>258</v>
      </c>
      <c r="C255" s="4">
        <v>19180639</v>
      </c>
      <c r="D255" s="4" t="s">
        <v>2388</v>
      </c>
      <c r="E255" s="4" t="s">
        <v>28</v>
      </c>
      <c r="F255" s="4" t="s">
        <v>16</v>
      </c>
      <c r="G255" s="4">
        <v>1</v>
      </c>
      <c r="H255" s="5">
        <v>114.24</v>
      </c>
      <c r="J255" s="3">
        <v>0</v>
      </c>
      <c r="K255" s="6">
        <f t="shared" si="282"/>
        <v>0</v>
      </c>
      <c r="L255" s="6">
        <f t="shared" si="283"/>
        <v>114.24</v>
      </c>
    </row>
    <row r="256" spans="1:12" x14ac:dyDescent="0.2">
      <c r="A256" s="4" t="s">
        <v>153</v>
      </c>
      <c r="B256" s="7" t="s">
        <v>265</v>
      </c>
      <c r="C256" s="4">
        <v>19180639</v>
      </c>
      <c r="D256" s="4" t="s">
        <v>2388</v>
      </c>
      <c r="E256" s="4" t="s">
        <v>28</v>
      </c>
      <c r="F256" s="4" t="s">
        <v>16</v>
      </c>
      <c r="G256" s="4">
        <v>1</v>
      </c>
      <c r="H256" s="5">
        <v>206.06</v>
      </c>
      <c r="J256" s="3">
        <v>0</v>
      </c>
      <c r="K256" s="6">
        <f t="shared" si="282"/>
        <v>0</v>
      </c>
      <c r="L256" s="6">
        <f t="shared" si="283"/>
        <v>206.06</v>
      </c>
    </row>
    <row r="257" spans="1:12" x14ac:dyDescent="0.2">
      <c r="A257" s="4" t="s">
        <v>153</v>
      </c>
      <c r="B257" s="7" t="s">
        <v>271</v>
      </c>
      <c r="C257" s="4">
        <v>19180639</v>
      </c>
      <c r="D257" s="4" t="s">
        <v>2388</v>
      </c>
      <c r="E257" s="4" t="s">
        <v>28</v>
      </c>
      <c r="F257" s="4" t="s">
        <v>16</v>
      </c>
      <c r="G257" s="4">
        <v>1</v>
      </c>
      <c r="H257" s="5">
        <v>102.5</v>
      </c>
      <c r="J257" s="3">
        <v>0</v>
      </c>
      <c r="K257" s="6">
        <f t="shared" si="282"/>
        <v>0</v>
      </c>
      <c r="L257" s="6">
        <f t="shared" si="283"/>
        <v>102.5</v>
      </c>
    </row>
    <row r="258" spans="1:12" x14ac:dyDescent="0.2">
      <c r="A258" s="4" t="s">
        <v>153</v>
      </c>
      <c r="B258" s="7" t="s">
        <v>261</v>
      </c>
      <c r="C258" s="4">
        <v>19180639</v>
      </c>
      <c r="D258" s="4" t="s">
        <v>2388</v>
      </c>
      <c r="E258" s="4" t="s">
        <v>28</v>
      </c>
      <c r="F258" s="4" t="s">
        <v>16</v>
      </c>
      <c r="G258" s="4">
        <v>1</v>
      </c>
      <c r="H258" s="5">
        <v>135.88</v>
      </c>
      <c r="J258" s="3">
        <v>0</v>
      </c>
      <c r="K258" s="6">
        <f t="shared" si="282"/>
        <v>0</v>
      </c>
      <c r="L258" s="6">
        <f t="shared" si="283"/>
        <v>135.88</v>
      </c>
    </row>
    <row r="259" spans="1:12" x14ac:dyDescent="0.2">
      <c r="A259" s="4" t="s">
        <v>153</v>
      </c>
      <c r="B259" s="7" t="s">
        <v>264</v>
      </c>
      <c r="C259" s="4">
        <v>19180639</v>
      </c>
      <c r="D259" s="4" t="s">
        <v>2388</v>
      </c>
      <c r="E259" s="4" t="s">
        <v>28</v>
      </c>
      <c r="F259" s="4" t="s">
        <v>16</v>
      </c>
      <c r="G259" s="4">
        <v>1</v>
      </c>
      <c r="H259" s="5">
        <v>112.14</v>
      </c>
      <c r="J259" s="3">
        <v>0</v>
      </c>
      <c r="K259" s="6">
        <f t="shared" si="282"/>
        <v>0</v>
      </c>
      <c r="L259" s="6">
        <f t="shared" si="283"/>
        <v>112.14</v>
      </c>
    </row>
    <row r="260" spans="1:12" x14ac:dyDescent="0.2">
      <c r="A260" s="4" t="s">
        <v>153</v>
      </c>
      <c r="B260" s="7" t="s">
        <v>262</v>
      </c>
      <c r="C260" s="4">
        <v>19180639</v>
      </c>
      <c r="D260" s="4" t="s">
        <v>2388</v>
      </c>
      <c r="E260" s="4" t="s">
        <v>28</v>
      </c>
      <c r="F260" s="4" t="s">
        <v>16</v>
      </c>
      <c r="G260" s="4">
        <v>1</v>
      </c>
      <c r="H260" s="5">
        <v>112.14</v>
      </c>
      <c r="J260" s="3">
        <v>0</v>
      </c>
      <c r="K260" s="6">
        <f t="shared" si="282"/>
        <v>0</v>
      </c>
      <c r="L260" s="6">
        <f t="shared" si="283"/>
        <v>112.14</v>
      </c>
    </row>
    <row r="261" spans="1:12" x14ac:dyDescent="0.2">
      <c r="A261" s="4" t="s">
        <v>153</v>
      </c>
      <c r="B261" s="7" t="s">
        <v>272</v>
      </c>
      <c r="C261" s="4">
        <v>19180639</v>
      </c>
      <c r="D261" s="4" t="s">
        <v>2388</v>
      </c>
      <c r="E261" s="4" t="s">
        <v>28</v>
      </c>
      <c r="F261" s="4" t="s">
        <v>16</v>
      </c>
      <c r="G261" s="4">
        <v>1</v>
      </c>
      <c r="H261" s="5">
        <v>102.5</v>
      </c>
      <c r="J261" s="3">
        <v>0</v>
      </c>
      <c r="K261" s="6">
        <f t="shared" si="282"/>
        <v>0</v>
      </c>
      <c r="L261" s="6">
        <f t="shared" si="283"/>
        <v>102.5</v>
      </c>
    </row>
    <row r="262" spans="1:12" x14ac:dyDescent="0.2">
      <c r="A262" s="4" t="s">
        <v>153</v>
      </c>
      <c r="B262" s="7" t="s">
        <v>259</v>
      </c>
      <c r="C262" s="4">
        <v>19180639</v>
      </c>
      <c r="D262" s="4" t="s">
        <v>2388</v>
      </c>
      <c r="E262" s="4" t="s">
        <v>28</v>
      </c>
      <c r="F262" s="4" t="s">
        <v>16</v>
      </c>
      <c r="G262" s="4">
        <v>1</v>
      </c>
      <c r="H262" s="5">
        <v>151.37</v>
      </c>
      <c r="J262" s="3">
        <v>0</v>
      </c>
      <c r="K262" s="6">
        <f t="shared" si="282"/>
        <v>0</v>
      </c>
      <c r="L262" s="6">
        <f t="shared" si="283"/>
        <v>151.37</v>
      </c>
    </row>
    <row r="263" spans="1:12" x14ac:dyDescent="0.2">
      <c r="A263" s="4" t="s">
        <v>153</v>
      </c>
      <c r="B263" s="7" t="s">
        <v>257</v>
      </c>
      <c r="C263" s="4">
        <v>19180639</v>
      </c>
      <c r="D263" s="4" t="s">
        <v>2388</v>
      </c>
      <c r="E263" s="4" t="s">
        <v>28</v>
      </c>
      <c r="F263" s="4" t="s">
        <v>16</v>
      </c>
      <c r="G263" s="4">
        <v>1</v>
      </c>
      <c r="H263" s="5">
        <v>135.88</v>
      </c>
      <c r="J263" s="3">
        <v>0</v>
      </c>
      <c r="K263" s="6">
        <f t="shared" si="282"/>
        <v>0</v>
      </c>
      <c r="L263" s="6">
        <f t="shared" si="283"/>
        <v>135.88</v>
      </c>
    </row>
    <row r="264" spans="1:12" x14ac:dyDescent="0.2">
      <c r="A264" s="4" t="s">
        <v>153</v>
      </c>
      <c r="B264" s="7" t="s">
        <v>260</v>
      </c>
      <c r="C264" s="4">
        <v>19180639</v>
      </c>
      <c r="D264" s="4" t="s">
        <v>2388</v>
      </c>
      <c r="E264" s="4" t="s">
        <v>28</v>
      </c>
      <c r="F264" s="4" t="s">
        <v>16</v>
      </c>
      <c r="G264" s="4">
        <v>1</v>
      </c>
      <c r="H264" s="5">
        <v>151.37</v>
      </c>
      <c r="J264" s="3">
        <v>0</v>
      </c>
      <c r="K264" s="6">
        <f t="shared" si="282"/>
        <v>0</v>
      </c>
      <c r="L264" s="6">
        <f t="shared" si="283"/>
        <v>151.37</v>
      </c>
    </row>
    <row r="265" spans="1:12" x14ac:dyDescent="0.2">
      <c r="A265" s="4" t="s">
        <v>153</v>
      </c>
      <c r="B265" s="7" t="s">
        <v>266</v>
      </c>
      <c r="C265" s="4">
        <v>19180639</v>
      </c>
      <c r="D265" s="4" t="s">
        <v>2388</v>
      </c>
      <c r="E265" s="4" t="s">
        <v>28</v>
      </c>
      <c r="F265" s="4" t="s">
        <v>16</v>
      </c>
      <c r="G265" s="4">
        <v>1</v>
      </c>
      <c r="H265" s="5">
        <v>114.24</v>
      </c>
      <c r="J265" s="3">
        <v>0</v>
      </c>
      <c r="K265" s="6">
        <f t="shared" si="282"/>
        <v>0</v>
      </c>
      <c r="L265" s="6">
        <f t="shared" si="283"/>
        <v>114.24</v>
      </c>
    </row>
    <row r="266" spans="1:12" x14ac:dyDescent="0.2">
      <c r="A266" s="4" t="s">
        <v>153</v>
      </c>
      <c r="B266" s="7" t="s">
        <v>270</v>
      </c>
      <c r="C266" s="4">
        <v>19180639</v>
      </c>
      <c r="D266" s="4" t="s">
        <v>2388</v>
      </c>
      <c r="E266" s="4" t="s">
        <v>28</v>
      </c>
      <c r="F266" s="4" t="s">
        <v>16</v>
      </c>
      <c r="G266" s="4">
        <v>1</v>
      </c>
      <c r="H266" s="5">
        <v>102.5</v>
      </c>
      <c r="J266" s="3">
        <v>0</v>
      </c>
      <c r="K266" s="6">
        <f t="shared" si="282"/>
        <v>0</v>
      </c>
      <c r="L266" s="6">
        <f t="shared" si="283"/>
        <v>102.5</v>
      </c>
    </row>
    <row r="267" spans="1:12" x14ac:dyDescent="0.2">
      <c r="A267" s="4" t="s">
        <v>153</v>
      </c>
      <c r="B267" s="7" t="s">
        <v>267</v>
      </c>
      <c r="C267" s="4">
        <v>19180639</v>
      </c>
      <c r="D267" s="4" t="s">
        <v>2388</v>
      </c>
      <c r="E267" s="4" t="s">
        <v>28</v>
      </c>
      <c r="F267" s="4" t="s">
        <v>16</v>
      </c>
      <c r="G267" s="4">
        <v>1</v>
      </c>
      <c r="H267" s="5">
        <v>199.81</v>
      </c>
      <c r="J267" s="3">
        <v>0</v>
      </c>
      <c r="K267" s="6">
        <f t="shared" si="282"/>
        <v>0</v>
      </c>
      <c r="L267" s="6">
        <f t="shared" si="283"/>
        <v>199.81</v>
      </c>
    </row>
    <row r="268" spans="1:12" x14ac:dyDescent="0.2">
      <c r="A268" s="4" t="s">
        <v>153</v>
      </c>
      <c r="B268" s="7" t="s">
        <v>273</v>
      </c>
      <c r="C268" s="4">
        <v>15861466</v>
      </c>
      <c r="D268" s="4" t="s">
        <v>2389</v>
      </c>
      <c r="E268" s="4" t="s">
        <v>24</v>
      </c>
      <c r="F268" s="4" t="s">
        <v>9</v>
      </c>
      <c r="G268" s="4">
        <v>1</v>
      </c>
      <c r="H268" s="5">
        <v>-4054.52</v>
      </c>
      <c r="J268" s="3">
        <v>0</v>
      </c>
      <c r="K268" s="6">
        <f t="shared" si="282"/>
        <v>0</v>
      </c>
      <c r="L268" s="6">
        <f t="shared" si="283"/>
        <v>-4054.52</v>
      </c>
    </row>
    <row r="269" spans="1:12" x14ac:dyDescent="0.2">
      <c r="A269" s="4" t="s">
        <v>153</v>
      </c>
      <c r="B269" s="7" t="s">
        <v>1171</v>
      </c>
      <c r="C269" s="4">
        <v>16384497</v>
      </c>
      <c r="D269" s="4" t="s">
        <v>2390</v>
      </c>
      <c r="E269" s="4" t="s">
        <v>34</v>
      </c>
      <c r="F269" s="4" t="s">
        <v>35</v>
      </c>
      <c r="G269" s="4">
        <v>1</v>
      </c>
      <c r="H269" s="5">
        <v>75.19</v>
      </c>
      <c r="J269" s="3">
        <v>0</v>
      </c>
      <c r="K269" s="6">
        <f t="shared" si="282"/>
        <v>0</v>
      </c>
      <c r="L269" s="6">
        <f t="shared" si="283"/>
        <v>75.19</v>
      </c>
    </row>
    <row r="270" spans="1:12" x14ac:dyDescent="0.2">
      <c r="A270" s="4" t="s">
        <v>153</v>
      </c>
      <c r="B270" s="7" t="s">
        <v>1170</v>
      </c>
      <c r="C270" s="4">
        <v>16384497</v>
      </c>
      <c r="D270" s="4" t="s">
        <v>2390</v>
      </c>
      <c r="E270" s="4" t="s">
        <v>34</v>
      </c>
      <c r="F270" s="4" t="s">
        <v>35</v>
      </c>
      <c r="G270" s="4">
        <v>1</v>
      </c>
      <c r="H270" s="5">
        <v>75.260000000000005</v>
      </c>
      <c r="J270" s="3">
        <v>0</v>
      </c>
      <c r="K270" s="6">
        <f t="shared" si="282"/>
        <v>0</v>
      </c>
      <c r="L270" s="6">
        <f t="shared" si="283"/>
        <v>75.260000000000005</v>
      </c>
    </row>
    <row r="271" spans="1:12" x14ac:dyDescent="0.2">
      <c r="A271" s="4" t="s">
        <v>153</v>
      </c>
      <c r="B271" s="7" t="s">
        <v>274</v>
      </c>
      <c r="C271" s="4">
        <v>24123862</v>
      </c>
      <c r="D271" s="4" t="s">
        <v>1968</v>
      </c>
      <c r="E271" s="4" t="s">
        <v>31</v>
      </c>
      <c r="F271" s="4" t="s">
        <v>22</v>
      </c>
      <c r="G271" s="4">
        <v>3</v>
      </c>
      <c r="H271" s="5">
        <v>0</v>
      </c>
      <c r="I271" s="5">
        <f>H271</f>
        <v>0</v>
      </c>
      <c r="J271" s="3">
        <v>-26305.602999999999</v>
      </c>
      <c r="K271" s="6">
        <f t="shared" si="282"/>
        <v>-26305.602999999999</v>
      </c>
      <c r="L271" s="6">
        <f t="shared" si="283"/>
        <v>-26305.602999999999</v>
      </c>
    </row>
    <row r="272" spans="1:12" x14ac:dyDescent="0.2">
      <c r="A272" s="4" t="s">
        <v>153</v>
      </c>
      <c r="B272" s="7" t="s">
        <v>866</v>
      </c>
      <c r="C272" s="4">
        <v>20328774</v>
      </c>
      <c r="D272" s="4" t="s">
        <v>2391</v>
      </c>
      <c r="E272" s="4" t="s">
        <v>25</v>
      </c>
      <c r="F272" s="4" t="s">
        <v>12</v>
      </c>
      <c r="G272" s="4">
        <v>1</v>
      </c>
      <c r="H272" s="5">
        <v>101.62</v>
      </c>
      <c r="J272" s="3">
        <v>0</v>
      </c>
      <c r="K272" s="6">
        <f t="shared" ref="K272:K278" si="284">+I272+J272</f>
        <v>0</v>
      </c>
      <c r="L272" s="6">
        <f t="shared" ref="L272:L278" si="285">H272+J272</f>
        <v>101.62</v>
      </c>
    </row>
    <row r="273" spans="1:12" x14ac:dyDescent="0.2">
      <c r="A273" s="4" t="s">
        <v>153</v>
      </c>
      <c r="B273" s="7" t="s">
        <v>1780</v>
      </c>
      <c r="C273" s="4">
        <v>23602529</v>
      </c>
      <c r="D273" s="4" t="s">
        <v>2392</v>
      </c>
      <c r="E273" s="4" t="s">
        <v>25</v>
      </c>
      <c r="F273" s="4" t="s">
        <v>12</v>
      </c>
      <c r="G273" s="4">
        <v>1</v>
      </c>
      <c r="H273" s="5">
        <v>6.07</v>
      </c>
      <c r="J273" s="3">
        <v>0</v>
      </c>
      <c r="K273" s="6">
        <f t="shared" si="284"/>
        <v>0</v>
      </c>
      <c r="L273" s="6">
        <f t="shared" si="285"/>
        <v>6.07</v>
      </c>
    </row>
    <row r="274" spans="1:12" x14ac:dyDescent="0.2">
      <c r="A274" s="4" t="s">
        <v>153</v>
      </c>
      <c r="B274" s="7" t="s">
        <v>1470</v>
      </c>
      <c r="C274" s="4">
        <v>26944813</v>
      </c>
      <c r="D274" s="4" t="s">
        <v>2393</v>
      </c>
      <c r="E274" s="4" t="s">
        <v>33</v>
      </c>
      <c r="F274" s="4" t="s">
        <v>12</v>
      </c>
      <c r="G274" s="4">
        <v>1</v>
      </c>
      <c r="H274" s="5">
        <v>48.76</v>
      </c>
      <c r="J274" s="3">
        <v>0</v>
      </c>
      <c r="K274" s="6">
        <f t="shared" si="284"/>
        <v>0</v>
      </c>
      <c r="L274" s="6">
        <f t="shared" si="285"/>
        <v>48.76</v>
      </c>
    </row>
    <row r="275" spans="1:12" x14ac:dyDescent="0.2">
      <c r="A275" s="4" t="s">
        <v>153</v>
      </c>
      <c r="B275" s="7" t="s">
        <v>275</v>
      </c>
      <c r="C275" s="4">
        <v>15605404</v>
      </c>
      <c r="D275" s="4" t="s">
        <v>1856</v>
      </c>
      <c r="E275" s="4" t="s">
        <v>15</v>
      </c>
      <c r="F275" s="4" t="s">
        <v>16</v>
      </c>
      <c r="G275" s="4">
        <v>3</v>
      </c>
      <c r="H275" s="5">
        <v>114598.75</v>
      </c>
      <c r="I275" s="5">
        <f t="shared" ref="I275:I276" si="286">H275</f>
        <v>114598.75</v>
      </c>
      <c r="J275" s="3">
        <v>-222570.54300000001</v>
      </c>
      <c r="K275" s="6">
        <f t="shared" si="284"/>
        <v>-107971.79300000001</v>
      </c>
      <c r="L275" s="6">
        <f t="shared" si="285"/>
        <v>-107971.79300000001</v>
      </c>
    </row>
    <row r="276" spans="1:12" x14ac:dyDescent="0.2">
      <c r="A276" s="4" t="s">
        <v>153</v>
      </c>
      <c r="B276" s="7" t="s">
        <v>276</v>
      </c>
      <c r="C276" s="4">
        <v>15605404</v>
      </c>
      <c r="D276" s="4" t="s">
        <v>1856</v>
      </c>
      <c r="E276" s="4" t="s">
        <v>15</v>
      </c>
      <c r="F276" s="4" t="s">
        <v>16</v>
      </c>
      <c r="G276" s="4">
        <v>3</v>
      </c>
      <c r="H276" s="5">
        <v>0</v>
      </c>
      <c r="I276" s="5">
        <f t="shared" si="286"/>
        <v>0</v>
      </c>
      <c r="J276" s="3">
        <v>-245427.50099999999</v>
      </c>
      <c r="K276" s="6">
        <f t="shared" si="284"/>
        <v>-245427.50099999999</v>
      </c>
      <c r="L276" s="6">
        <f t="shared" si="285"/>
        <v>-245427.50099999999</v>
      </c>
    </row>
    <row r="277" spans="1:12" x14ac:dyDescent="0.2">
      <c r="A277" s="4" t="s">
        <v>153</v>
      </c>
      <c r="B277" s="7" t="s">
        <v>2037</v>
      </c>
      <c r="C277" s="4">
        <v>26945661</v>
      </c>
      <c r="D277" s="4" t="s">
        <v>2394</v>
      </c>
      <c r="E277" s="4" t="s">
        <v>26</v>
      </c>
      <c r="F277" s="4" t="s">
        <v>9</v>
      </c>
      <c r="G277" s="4">
        <v>1</v>
      </c>
      <c r="H277" s="5">
        <v>17.72</v>
      </c>
      <c r="J277" s="3">
        <v>0</v>
      </c>
      <c r="K277" s="6">
        <f t="shared" si="284"/>
        <v>0</v>
      </c>
      <c r="L277" s="6">
        <f t="shared" si="285"/>
        <v>17.72</v>
      </c>
    </row>
    <row r="278" spans="1:12" x14ac:dyDescent="0.2">
      <c r="A278" s="4" t="s">
        <v>153</v>
      </c>
      <c r="B278" s="7" t="s">
        <v>2038</v>
      </c>
      <c r="C278" s="4">
        <v>26947547</v>
      </c>
      <c r="D278" s="4" t="s">
        <v>2395</v>
      </c>
      <c r="E278" s="4" t="s">
        <v>26</v>
      </c>
      <c r="F278" s="4" t="s">
        <v>9</v>
      </c>
      <c r="G278" s="4">
        <v>1</v>
      </c>
      <c r="H278" s="5">
        <v>4.04</v>
      </c>
      <c r="J278" s="3">
        <v>0</v>
      </c>
      <c r="K278" s="6">
        <f t="shared" si="284"/>
        <v>0</v>
      </c>
      <c r="L278" s="6">
        <f t="shared" si="285"/>
        <v>4.04</v>
      </c>
    </row>
    <row r="279" spans="1:12" x14ac:dyDescent="0.2">
      <c r="A279" s="4" t="s">
        <v>153</v>
      </c>
      <c r="B279" s="7" t="s">
        <v>1471</v>
      </c>
      <c r="C279" s="4">
        <v>5143533</v>
      </c>
      <c r="D279" s="4" t="s">
        <v>2396</v>
      </c>
      <c r="E279" s="4" t="s">
        <v>31</v>
      </c>
      <c r="F279" s="4" t="s">
        <v>22</v>
      </c>
      <c r="G279" s="4">
        <v>1</v>
      </c>
      <c r="H279" s="5">
        <v>108.49</v>
      </c>
      <c r="J279" s="3">
        <v>0</v>
      </c>
      <c r="K279" s="6">
        <f t="shared" ref="K279:K282" si="287">+I279+J279</f>
        <v>0</v>
      </c>
      <c r="L279" s="6">
        <f t="shared" ref="L279:L282" si="288">H279+J279</f>
        <v>108.49</v>
      </c>
    </row>
    <row r="280" spans="1:12" x14ac:dyDescent="0.2">
      <c r="A280" s="4" t="s">
        <v>153</v>
      </c>
      <c r="B280" s="7" t="s">
        <v>277</v>
      </c>
      <c r="C280" s="4">
        <v>12912263</v>
      </c>
      <c r="D280" s="4" t="s">
        <v>2397</v>
      </c>
      <c r="E280" s="4" t="s">
        <v>28</v>
      </c>
      <c r="F280" s="4" t="s">
        <v>16</v>
      </c>
      <c r="G280" s="4">
        <v>2</v>
      </c>
      <c r="H280" s="5">
        <v>1308.6600000000001</v>
      </c>
      <c r="J280" s="3">
        <v>0</v>
      </c>
      <c r="K280" s="6">
        <f t="shared" si="287"/>
        <v>0</v>
      </c>
      <c r="L280" s="6">
        <f t="shared" si="288"/>
        <v>1308.6600000000001</v>
      </c>
    </row>
    <row r="281" spans="1:12" x14ac:dyDescent="0.2">
      <c r="A281" s="4" t="s">
        <v>153</v>
      </c>
      <c r="B281" s="7" t="s">
        <v>1172</v>
      </c>
      <c r="C281" s="4">
        <v>12140466</v>
      </c>
      <c r="D281" s="4" t="s">
        <v>2398</v>
      </c>
      <c r="E281" s="4" t="s">
        <v>8</v>
      </c>
      <c r="F281" s="4" t="s">
        <v>9</v>
      </c>
      <c r="G281" s="4">
        <v>1</v>
      </c>
      <c r="H281" s="5">
        <v>189.11</v>
      </c>
      <c r="J281" s="3">
        <v>0</v>
      </c>
      <c r="K281" s="6">
        <f t="shared" si="287"/>
        <v>0</v>
      </c>
      <c r="L281" s="6">
        <f t="shared" si="288"/>
        <v>189.11</v>
      </c>
    </row>
    <row r="282" spans="1:12" x14ac:dyDescent="0.2">
      <c r="A282" s="4" t="s">
        <v>153</v>
      </c>
      <c r="B282" s="7" t="s">
        <v>1173</v>
      </c>
      <c r="C282" s="4">
        <v>21249815</v>
      </c>
      <c r="D282" s="4" t="s">
        <v>2399</v>
      </c>
      <c r="E282" s="4" t="s">
        <v>15</v>
      </c>
      <c r="F282" s="4" t="s">
        <v>16</v>
      </c>
      <c r="G282" s="4">
        <v>1</v>
      </c>
      <c r="H282" s="5">
        <v>322.64999999999998</v>
      </c>
      <c r="J282" s="3">
        <v>0</v>
      </c>
      <c r="K282" s="6">
        <f t="shared" si="287"/>
        <v>0</v>
      </c>
      <c r="L282" s="6">
        <f t="shared" si="288"/>
        <v>322.64999999999998</v>
      </c>
    </row>
    <row r="283" spans="1:12" x14ac:dyDescent="0.2">
      <c r="A283" s="4" t="s">
        <v>153</v>
      </c>
      <c r="B283" s="7" t="s">
        <v>1174</v>
      </c>
      <c r="C283" s="4">
        <v>8924041</v>
      </c>
      <c r="D283" s="4" t="s">
        <v>2400</v>
      </c>
      <c r="E283" s="4" t="s">
        <v>34</v>
      </c>
      <c r="F283" s="4" t="s">
        <v>35</v>
      </c>
      <c r="G283" s="4">
        <v>2</v>
      </c>
      <c r="H283" s="5">
        <v>43.16</v>
      </c>
      <c r="J283" s="3">
        <v>0</v>
      </c>
      <c r="K283" s="6">
        <f t="shared" ref="K283:K285" si="289">+I283+J283</f>
        <v>0</v>
      </c>
      <c r="L283" s="6">
        <f t="shared" ref="L283:L285" si="290">H283+J283</f>
        <v>43.16</v>
      </c>
    </row>
    <row r="284" spans="1:12" x14ac:dyDescent="0.2">
      <c r="A284" s="4" t="s">
        <v>153</v>
      </c>
      <c r="B284" s="7" t="s">
        <v>1175</v>
      </c>
      <c r="C284" s="4">
        <v>21273508</v>
      </c>
      <c r="D284" s="4" t="s">
        <v>2401</v>
      </c>
      <c r="E284" s="4" t="s">
        <v>15</v>
      </c>
      <c r="F284" s="4" t="s">
        <v>16</v>
      </c>
      <c r="G284" s="4">
        <v>1</v>
      </c>
      <c r="H284" s="5">
        <v>322.64999999999998</v>
      </c>
      <c r="J284" s="3">
        <v>0</v>
      </c>
      <c r="K284" s="6">
        <f t="shared" si="289"/>
        <v>0</v>
      </c>
      <c r="L284" s="6">
        <f t="shared" si="290"/>
        <v>322.64999999999998</v>
      </c>
    </row>
    <row r="285" spans="1:12" x14ac:dyDescent="0.2">
      <c r="A285" s="4" t="s">
        <v>153</v>
      </c>
      <c r="B285" s="7" t="s">
        <v>1176</v>
      </c>
      <c r="C285" s="4">
        <v>21273534</v>
      </c>
      <c r="D285" s="4" t="s">
        <v>2402</v>
      </c>
      <c r="E285" s="4" t="s">
        <v>15</v>
      </c>
      <c r="F285" s="4" t="s">
        <v>16</v>
      </c>
      <c r="G285" s="4">
        <v>1</v>
      </c>
      <c r="H285" s="5">
        <v>153.83000000000001</v>
      </c>
      <c r="J285" s="3">
        <v>0</v>
      </c>
      <c r="K285" s="6">
        <f t="shared" si="289"/>
        <v>0</v>
      </c>
      <c r="L285" s="6">
        <f t="shared" si="290"/>
        <v>153.83000000000001</v>
      </c>
    </row>
    <row r="286" spans="1:12" x14ac:dyDescent="0.2">
      <c r="A286" s="4" t="s">
        <v>153</v>
      </c>
      <c r="B286" s="7" t="s">
        <v>278</v>
      </c>
      <c r="C286" s="4">
        <v>24026041</v>
      </c>
      <c r="D286" s="4" t="s">
        <v>2022</v>
      </c>
      <c r="E286" s="4" t="s">
        <v>38</v>
      </c>
      <c r="F286" s="4" t="s">
        <v>9</v>
      </c>
      <c r="G286" s="4">
        <v>3</v>
      </c>
      <c r="H286" s="5">
        <v>639757.39</v>
      </c>
      <c r="I286" s="5">
        <f t="shared" ref="I286:I288" si="291">H286</f>
        <v>639757.39</v>
      </c>
      <c r="J286" s="3">
        <v>-9141.1579999999994</v>
      </c>
      <c r="K286" s="6">
        <f t="shared" ref="K286:K288" si="292">+I286+J286</f>
        <v>630616.23199999996</v>
      </c>
      <c r="L286" s="6">
        <f t="shared" ref="L286:L288" si="293">H286+J286</f>
        <v>630616.23199999996</v>
      </c>
    </row>
    <row r="287" spans="1:12" x14ac:dyDescent="0.2">
      <c r="A287" s="4" t="s">
        <v>153</v>
      </c>
      <c r="B287" s="7" t="s">
        <v>279</v>
      </c>
      <c r="C287" s="4">
        <v>15001142</v>
      </c>
      <c r="D287" s="4" t="s">
        <v>1877</v>
      </c>
      <c r="E287" s="4" t="s">
        <v>37</v>
      </c>
      <c r="F287" s="4" t="s">
        <v>9</v>
      </c>
      <c r="G287" s="4">
        <v>3</v>
      </c>
      <c r="H287" s="5">
        <v>0</v>
      </c>
      <c r="I287" s="5">
        <f t="shared" si="291"/>
        <v>0</v>
      </c>
      <c r="J287" s="3">
        <v>-401589.12599999999</v>
      </c>
      <c r="K287" s="6">
        <f t="shared" si="292"/>
        <v>-401589.12599999999</v>
      </c>
      <c r="L287" s="6">
        <f t="shared" si="293"/>
        <v>-401589.12599999999</v>
      </c>
    </row>
    <row r="288" spans="1:12" x14ac:dyDescent="0.2">
      <c r="A288" s="4" t="s">
        <v>153</v>
      </c>
      <c r="B288" s="7" t="s">
        <v>280</v>
      </c>
      <c r="C288" s="4">
        <v>15001142</v>
      </c>
      <c r="D288" s="4" t="s">
        <v>1877</v>
      </c>
      <c r="E288" s="4" t="s">
        <v>37</v>
      </c>
      <c r="F288" s="4" t="s">
        <v>9</v>
      </c>
      <c r="G288" s="4">
        <v>3</v>
      </c>
      <c r="H288" s="5">
        <v>0</v>
      </c>
      <c r="I288" s="5">
        <f t="shared" si="291"/>
        <v>0</v>
      </c>
      <c r="J288" s="3">
        <v>-91257.803</v>
      </c>
      <c r="K288" s="6">
        <f t="shared" si="292"/>
        <v>-91257.803</v>
      </c>
      <c r="L288" s="6">
        <f t="shared" si="293"/>
        <v>-91257.803</v>
      </c>
    </row>
    <row r="289" spans="1:12" x14ac:dyDescent="0.2">
      <c r="A289" s="4" t="s">
        <v>153</v>
      </c>
      <c r="B289" s="7" t="s">
        <v>281</v>
      </c>
      <c r="C289" s="4">
        <v>6124668</v>
      </c>
      <c r="D289" s="4" t="s">
        <v>2403</v>
      </c>
      <c r="E289" s="4" t="s">
        <v>20</v>
      </c>
      <c r="F289" s="4" t="s">
        <v>18</v>
      </c>
      <c r="G289" s="4">
        <v>1</v>
      </c>
      <c r="H289" s="5">
        <v>-12871.48</v>
      </c>
      <c r="J289" s="3">
        <v>0</v>
      </c>
      <c r="K289" s="6">
        <f t="shared" ref="K289:K290" si="294">+I289+J289</f>
        <v>0</v>
      </c>
      <c r="L289" s="6">
        <f t="shared" ref="L289:L290" si="295">H289+J289</f>
        <v>-12871.48</v>
      </c>
    </row>
    <row r="290" spans="1:12" x14ac:dyDescent="0.2">
      <c r="A290" s="4" t="s">
        <v>153</v>
      </c>
      <c r="B290" s="7" t="s">
        <v>282</v>
      </c>
      <c r="C290" s="4">
        <v>6124668</v>
      </c>
      <c r="D290" s="4" t="s">
        <v>2403</v>
      </c>
      <c r="E290" s="4" t="s">
        <v>20</v>
      </c>
      <c r="F290" s="4" t="s">
        <v>18</v>
      </c>
      <c r="G290" s="4">
        <v>1</v>
      </c>
      <c r="H290" s="5">
        <v>-16473.8</v>
      </c>
      <c r="J290" s="3">
        <v>0</v>
      </c>
      <c r="K290" s="6">
        <f t="shared" si="294"/>
        <v>0</v>
      </c>
      <c r="L290" s="6">
        <f t="shared" si="295"/>
        <v>-16473.8</v>
      </c>
    </row>
    <row r="291" spans="1:12" x14ac:dyDescent="0.2">
      <c r="A291" s="4" t="s">
        <v>153</v>
      </c>
      <c r="B291" s="7" t="s">
        <v>867</v>
      </c>
      <c r="C291" s="4">
        <v>25713401</v>
      </c>
      <c r="D291" s="4" t="s">
        <v>2404</v>
      </c>
      <c r="E291" s="4" t="s">
        <v>75</v>
      </c>
      <c r="F291" s="4" t="s">
        <v>35</v>
      </c>
      <c r="G291" s="4">
        <v>2</v>
      </c>
      <c r="H291" s="5">
        <v>13.63</v>
      </c>
      <c r="J291" s="3">
        <v>0</v>
      </c>
      <c r="K291" s="6">
        <f t="shared" ref="K291:K293" si="296">+I291+J291</f>
        <v>0</v>
      </c>
      <c r="L291" s="6">
        <f t="shared" ref="L291:L293" si="297">H291+J291</f>
        <v>13.63</v>
      </c>
    </row>
    <row r="292" spans="1:12" x14ac:dyDescent="0.2">
      <c r="A292" s="4" t="s">
        <v>153</v>
      </c>
      <c r="B292" s="7" t="s">
        <v>802</v>
      </c>
      <c r="C292" s="4">
        <v>25713401</v>
      </c>
      <c r="D292" s="4" t="s">
        <v>2404</v>
      </c>
      <c r="E292" s="4" t="s">
        <v>75</v>
      </c>
      <c r="F292" s="4" t="s">
        <v>35</v>
      </c>
      <c r="G292" s="4">
        <v>2</v>
      </c>
      <c r="H292" s="5">
        <v>5551.14</v>
      </c>
      <c r="J292" s="3">
        <v>0</v>
      </c>
      <c r="K292" s="6">
        <f t="shared" si="296"/>
        <v>0</v>
      </c>
      <c r="L292" s="6">
        <f t="shared" si="297"/>
        <v>5551.14</v>
      </c>
    </row>
    <row r="293" spans="1:12" x14ac:dyDescent="0.2">
      <c r="A293" s="4" t="s">
        <v>153</v>
      </c>
      <c r="B293" s="7" t="s">
        <v>803</v>
      </c>
      <c r="C293" s="4">
        <v>25713401</v>
      </c>
      <c r="D293" s="4" t="s">
        <v>2404</v>
      </c>
      <c r="E293" s="4" t="s">
        <v>75</v>
      </c>
      <c r="F293" s="4" t="s">
        <v>35</v>
      </c>
      <c r="G293" s="4">
        <v>2</v>
      </c>
      <c r="H293" s="5">
        <v>2146.7199999999998</v>
      </c>
      <c r="J293" s="3">
        <v>0</v>
      </c>
      <c r="K293" s="6">
        <f t="shared" si="296"/>
        <v>0</v>
      </c>
      <c r="L293" s="6">
        <f t="shared" si="297"/>
        <v>2146.7199999999998</v>
      </c>
    </row>
    <row r="294" spans="1:12" x14ac:dyDescent="0.2">
      <c r="A294" s="4" t="s">
        <v>153</v>
      </c>
      <c r="B294" s="7" t="s">
        <v>1472</v>
      </c>
      <c r="C294" s="4">
        <v>15726439</v>
      </c>
      <c r="D294" s="4" t="s">
        <v>2405</v>
      </c>
      <c r="E294" s="4" t="s">
        <v>21</v>
      </c>
      <c r="F294" s="4" t="s">
        <v>22</v>
      </c>
      <c r="G294" s="4">
        <v>1</v>
      </c>
      <c r="H294" s="5">
        <v>100.43</v>
      </c>
      <c r="J294" s="3">
        <v>0</v>
      </c>
      <c r="K294" s="6">
        <f t="shared" ref="K294:K297" si="298">+I294+J294</f>
        <v>0</v>
      </c>
      <c r="L294" s="6">
        <f t="shared" ref="L294:L297" si="299">H294+J294</f>
        <v>100.43</v>
      </c>
    </row>
    <row r="295" spans="1:12" x14ac:dyDescent="0.2">
      <c r="A295" s="4" t="s">
        <v>153</v>
      </c>
      <c r="B295" s="7" t="s">
        <v>1177</v>
      </c>
      <c r="C295" s="4">
        <v>1408180</v>
      </c>
      <c r="D295" s="4" t="s">
        <v>2406</v>
      </c>
      <c r="E295" s="4" t="s">
        <v>41</v>
      </c>
      <c r="F295" s="4" t="s">
        <v>35</v>
      </c>
      <c r="G295" s="4">
        <v>1</v>
      </c>
      <c r="H295" s="5">
        <v>84.64</v>
      </c>
      <c r="J295" s="3">
        <v>0</v>
      </c>
      <c r="K295" s="6">
        <f t="shared" si="298"/>
        <v>0</v>
      </c>
      <c r="L295" s="6">
        <f t="shared" si="299"/>
        <v>84.64</v>
      </c>
    </row>
    <row r="296" spans="1:12" x14ac:dyDescent="0.2">
      <c r="A296" s="4" t="s">
        <v>153</v>
      </c>
      <c r="B296" s="7" t="s">
        <v>1748</v>
      </c>
      <c r="C296" s="4">
        <v>18368412</v>
      </c>
      <c r="D296" s="4" t="s">
        <v>1717</v>
      </c>
      <c r="E296" s="4" t="s">
        <v>21</v>
      </c>
      <c r="F296" s="4" t="s">
        <v>22</v>
      </c>
      <c r="G296" s="4">
        <v>3</v>
      </c>
      <c r="H296" s="5">
        <v>0</v>
      </c>
      <c r="I296" s="5">
        <f t="shared" ref="I296:I297" si="300">H296</f>
        <v>0</v>
      </c>
      <c r="J296" s="3">
        <v>-55337.705999999998</v>
      </c>
      <c r="K296" s="6">
        <f t="shared" si="298"/>
        <v>-55337.705999999998</v>
      </c>
      <c r="L296" s="6">
        <f t="shared" si="299"/>
        <v>-55337.705999999998</v>
      </c>
    </row>
    <row r="297" spans="1:12" x14ac:dyDescent="0.2">
      <c r="A297" s="4" t="s">
        <v>153</v>
      </c>
      <c r="B297" s="7" t="s">
        <v>1747</v>
      </c>
      <c r="C297" s="4">
        <v>18368412</v>
      </c>
      <c r="D297" s="4" t="s">
        <v>1717</v>
      </c>
      <c r="E297" s="4" t="s">
        <v>21</v>
      </c>
      <c r="F297" s="4" t="s">
        <v>22</v>
      </c>
      <c r="G297" s="4">
        <v>3</v>
      </c>
      <c r="H297" s="5">
        <v>0</v>
      </c>
      <c r="I297" s="5">
        <f t="shared" si="300"/>
        <v>0</v>
      </c>
      <c r="J297" s="3">
        <v>-5089.4650000000001</v>
      </c>
      <c r="K297" s="6">
        <f t="shared" si="298"/>
        <v>-5089.4650000000001</v>
      </c>
      <c r="L297" s="6">
        <f t="shared" si="299"/>
        <v>-5089.4650000000001</v>
      </c>
    </row>
    <row r="298" spans="1:12" x14ac:dyDescent="0.2">
      <c r="A298" s="4" t="s">
        <v>153</v>
      </c>
      <c r="B298" s="7" t="s">
        <v>1178</v>
      </c>
      <c r="C298" s="4">
        <v>1756025</v>
      </c>
      <c r="D298" s="4" t="s">
        <v>2407</v>
      </c>
      <c r="E298" s="4" t="s">
        <v>21</v>
      </c>
      <c r="F298" s="4" t="s">
        <v>22</v>
      </c>
      <c r="G298" s="4">
        <v>1</v>
      </c>
      <c r="H298" s="5">
        <v>184.07</v>
      </c>
      <c r="J298" s="3">
        <v>0</v>
      </c>
      <c r="K298" s="6">
        <f t="shared" ref="K298:K301" si="301">+I298+J298</f>
        <v>0</v>
      </c>
      <c r="L298" s="6">
        <f t="shared" ref="L298:L301" si="302">H298+J298</f>
        <v>184.07</v>
      </c>
    </row>
    <row r="299" spans="1:12" x14ac:dyDescent="0.2">
      <c r="A299" s="4" t="s">
        <v>153</v>
      </c>
      <c r="B299" s="7" t="s">
        <v>283</v>
      </c>
      <c r="C299" s="4">
        <v>18685571</v>
      </c>
      <c r="D299" s="4" t="s">
        <v>2408</v>
      </c>
      <c r="E299" s="4" t="s">
        <v>30</v>
      </c>
      <c r="F299" s="4" t="s">
        <v>18</v>
      </c>
      <c r="G299" s="4">
        <v>1</v>
      </c>
      <c r="H299" s="5">
        <v>-101.76</v>
      </c>
      <c r="J299" s="3">
        <v>0</v>
      </c>
      <c r="K299" s="6">
        <f t="shared" si="301"/>
        <v>0</v>
      </c>
      <c r="L299" s="6">
        <f t="shared" si="302"/>
        <v>-101.76</v>
      </c>
    </row>
    <row r="300" spans="1:12" x14ac:dyDescent="0.2">
      <c r="A300" s="4" t="s">
        <v>153</v>
      </c>
      <c r="B300" s="7" t="s">
        <v>1474</v>
      </c>
      <c r="C300" s="4">
        <v>20419447</v>
      </c>
      <c r="D300" s="4" t="s">
        <v>2409</v>
      </c>
      <c r="E300" s="4" t="s">
        <v>76</v>
      </c>
      <c r="F300" s="4" t="s">
        <v>35</v>
      </c>
      <c r="G300" s="4">
        <v>1</v>
      </c>
      <c r="H300" s="5">
        <v>72.180000000000007</v>
      </c>
      <c r="J300" s="3">
        <v>0</v>
      </c>
      <c r="K300" s="6">
        <f t="shared" si="301"/>
        <v>0</v>
      </c>
      <c r="L300" s="6">
        <f t="shared" si="302"/>
        <v>72.180000000000007</v>
      </c>
    </row>
    <row r="301" spans="1:12" x14ac:dyDescent="0.2">
      <c r="A301" s="4" t="s">
        <v>153</v>
      </c>
      <c r="B301" s="7" t="s">
        <v>1473</v>
      </c>
      <c r="C301" s="4">
        <v>20419447</v>
      </c>
      <c r="D301" s="4" t="s">
        <v>2409</v>
      </c>
      <c r="E301" s="4" t="s">
        <v>76</v>
      </c>
      <c r="F301" s="4" t="s">
        <v>35</v>
      </c>
      <c r="G301" s="4">
        <v>1</v>
      </c>
      <c r="H301" s="5">
        <v>72.180000000000007</v>
      </c>
      <c r="J301" s="3">
        <v>0</v>
      </c>
      <c r="K301" s="6">
        <f t="shared" si="301"/>
        <v>0</v>
      </c>
      <c r="L301" s="6">
        <f t="shared" si="302"/>
        <v>72.180000000000007</v>
      </c>
    </row>
    <row r="302" spans="1:12" x14ac:dyDescent="0.2">
      <c r="A302" s="4" t="s">
        <v>153</v>
      </c>
      <c r="B302" s="7" t="s">
        <v>2145</v>
      </c>
      <c r="C302" s="4">
        <v>18387468</v>
      </c>
      <c r="D302" s="4" t="s">
        <v>2410</v>
      </c>
      <c r="E302" s="4" t="s">
        <v>28</v>
      </c>
      <c r="F302" s="4" t="s">
        <v>16</v>
      </c>
      <c r="G302" s="4">
        <v>1</v>
      </c>
      <c r="H302" s="5">
        <v>24.99</v>
      </c>
      <c r="J302" s="3">
        <v>0</v>
      </c>
      <c r="K302" s="6">
        <f t="shared" ref="K302" si="303">+I302+J302</f>
        <v>0</v>
      </c>
      <c r="L302" s="6">
        <f t="shared" ref="L302" si="304">H302+J302</f>
        <v>24.99</v>
      </c>
    </row>
    <row r="303" spans="1:12" x14ac:dyDescent="0.2">
      <c r="A303" s="4" t="s">
        <v>153</v>
      </c>
      <c r="B303" s="7" t="s">
        <v>986</v>
      </c>
      <c r="C303" s="4">
        <v>20414617</v>
      </c>
      <c r="D303" s="4" t="s">
        <v>2411</v>
      </c>
      <c r="E303" s="4" t="s">
        <v>31</v>
      </c>
      <c r="F303" s="4" t="s">
        <v>22</v>
      </c>
      <c r="G303" s="4">
        <v>2</v>
      </c>
      <c r="H303" s="5">
        <v>194.86</v>
      </c>
      <c r="J303" s="3">
        <v>0</v>
      </c>
      <c r="K303" s="6">
        <f t="shared" ref="K303" si="305">+I303+J303</f>
        <v>0</v>
      </c>
      <c r="L303" s="6">
        <f t="shared" ref="L303" si="306">H303+J303</f>
        <v>194.86</v>
      </c>
    </row>
    <row r="304" spans="1:12" x14ac:dyDescent="0.2">
      <c r="A304" s="4" t="s">
        <v>153</v>
      </c>
      <c r="B304" s="7" t="s">
        <v>1179</v>
      </c>
      <c r="C304" s="4">
        <v>24263305</v>
      </c>
      <c r="D304" s="4" t="s">
        <v>2412</v>
      </c>
      <c r="E304" s="4" t="s">
        <v>41</v>
      </c>
      <c r="F304" s="4" t="s">
        <v>35</v>
      </c>
      <c r="G304" s="4">
        <v>2</v>
      </c>
      <c r="H304" s="5">
        <v>75.19</v>
      </c>
      <c r="J304" s="3">
        <v>0</v>
      </c>
      <c r="K304" s="6">
        <f t="shared" ref="K304:K305" si="307">+I304+J304</f>
        <v>0</v>
      </c>
      <c r="L304" s="6">
        <f t="shared" ref="L304:L305" si="308">H304+J304</f>
        <v>75.19</v>
      </c>
    </row>
    <row r="305" spans="1:12" x14ac:dyDescent="0.2">
      <c r="A305" s="4" t="s">
        <v>153</v>
      </c>
      <c r="B305" s="7" t="s">
        <v>1180</v>
      </c>
      <c r="C305" s="4">
        <v>24263305</v>
      </c>
      <c r="D305" s="4" t="s">
        <v>2412</v>
      </c>
      <c r="E305" s="4" t="s">
        <v>41</v>
      </c>
      <c r="F305" s="4" t="s">
        <v>35</v>
      </c>
      <c r="G305" s="4">
        <v>2</v>
      </c>
      <c r="H305" s="5">
        <v>45.2</v>
      </c>
      <c r="J305" s="3">
        <v>0</v>
      </c>
      <c r="K305" s="6">
        <f t="shared" si="307"/>
        <v>0</v>
      </c>
      <c r="L305" s="6">
        <f t="shared" si="308"/>
        <v>45.2</v>
      </c>
    </row>
    <row r="306" spans="1:12" x14ac:dyDescent="0.2">
      <c r="A306" s="4" t="s">
        <v>153</v>
      </c>
      <c r="B306" s="7" t="s">
        <v>808</v>
      </c>
      <c r="C306" s="4">
        <v>24093699</v>
      </c>
      <c r="D306" s="4" t="s">
        <v>780</v>
      </c>
      <c r="E306" s="4" t="s">
        <v>21</v>
      </c>
      <c r="F306" s="4" t="s">
        <v>22</v>
      </c>
      <c r="G306" s="4">
        <v>3</v>
      </c>
      <c r="H306" s="5">
        <v>0</v>
      </c>
      <c r="I306" s="5">
        <f t="shared" ref="I306:I310" si="309">H306</f>
        <v>0</v>
      </c>
      <c r="J306" s="3">
        <v>-58207.002</v>
      </c>
      <c r="K306" s="6">
        <f t="shared" ref="K306:K311" si="310">+I306+J306</f>
        <v>-58207.002</v>
      </c>
      <c r="L306" s="6">
        <f t="shared" ref="L306:L311" si="311">H306+J306</f>
        <v>-58207.002</v>
      </c>
    </row>
    <row r="307" spans="1:12" x14ac:dyDescent="0.2">
      <c r="A307" s="4" t="s">
        <v>153</v>
      </c>
      <c r="B307" s="7" t="s">
        <v>806</v>
      </c>
      <c r="C307" s="4">
        <v>24093699</v>
      </c>
      <c r="D307" s="4" t="s">
        <v>780</v>
      </c>
      <c r="E307" s="4" t="s">
        <v>21</v>
      </c>
      <c r="F307" s="4" t="s">
        <v>22</v>
      </c>
      <c r="G307" s="4">
        <v>3</v>
      </c>
      <c r="H307" s="5">
        <v>0</v>
      </c>
      <c r="I307" s="5">
        <f t="shared" si="309"/>
        <v>0</v>
      </c>
      <c r="J307" s="3">
        <v>-27498.955000000002</v>
      </c>
      <c r="K307" s="6">
        <f t="shared" si="310"/>
        <v>-27498.955000000002</v>
      </c>
      <c r="L307" s="6">
        <f t="shared" si="311"/>
        <v>-27498.955000000002</v>
      </c>
    </row>
    <row r="308" spans="1:12" x14ac:dyDescent="0.2">
      <c r="A308" s="4" t="s">
        <v>153</v>
      </c>
      <c r="B308" s="7" t="s">
        <v>807</v>
      </c>
      <c r="C308" s="4">
        <v>24093699</v>
      </c>
      <c r="D308" s="4" t="s">
        <v>780</v>
      </c>
      <c r="E308" s="4" t="s">
        <v>21</v>
      </c>
      <c r="F308" s="4" t="s">
        <v>22</v>
      </c>
      <c r="G308" s="4">
        <v>3</v>
      </c>
      <c r="H308" s="5">
        <v>0</v>
      </c>
      <c r="I308" s="5">
        <f t="shared" si="309"/>
        <v>0</v>
      </c>
      <c r="J308" s="3">
        <v>-54703.483999999997</v>
      </c>
      <c r="K308" s="6">
        <f t="shared" si="310"/>
        <v>-54703.483999999997</v>
      </c>
      <c r="L308" s="6">
        <f t="shared" si="311"/>
        <v>-54703.483999999997</v>
      </c>
    </row>
    <row r="309" spans="1:12" x14ac:dyDescent="0.2">
      <c r="A309" s="4" t="s">
        <v>153</v>
      </c>
      <c r="B309" s="7" t="s">
        <v>804</v>
      </c>
      <c r="C309" s="4">
        <v>24093699</v>
      </c>
      <c r="D309" s="4" t="s">
        <v>780</v>
      </c>
      <c r="E309" s="4" t="s">
        <v>21</v>
      </c>
      <c r="F309" s="4" t="s">
        <v>22</v>
      </c>
      <c r="G309" s="4">
        <v>3</v>
      </c>
      <c r="H309" s="5">
        <v>0</v>
      </c>
      <c r="I309" s="5">
        <f t="shared" si="309"/>
        <v>0</v>
      </c>
      <c r="J309" s="3">
        <v>-16536.427</v>
      </c>
      <c r="K309" s="6">
        <f t="shared" si="310"/>
        <v>-16536.427</v>
      </c>
      <c r="L309" s="6">
        <f t="shared" si="311"/>
        <v>-16536.427</v>
      </c>
    </row>
    <row r="310" spans="1:12" x14ac:dyDescent="0.2">
      <c r="A310" s="4" t="s">
        <v>153</v>
      </c>
      <c r="B310" s="7" t="s">
        <v>805</v>
      </c>
      <c r="C310" s="4">
        <v>24093699</v>
      </c>
      <c r="D310" s="4" t="s">
        <v>780</v>
      </c>
      <c r="E310" s="4" t="s">
        <v>21</v>
      </c>
      <c r="F310" s="4" t="s">
        <v>22</v>
      </c>
      <c r="G310" s="4">
        <v>3</v>
      </c>
      <c r="H310" s="5">
        <v>0</v>
      </c>
      <c r="I310" s="5">
        <f t="shared" si="309"/>
        <v>0</v>
      </c>
      <c r="J310" s="3">
        <v>-145514.731</v>
      </c>
      <c r="K310" s="6">
        <f t="shared" si="310"/>
        <v>-145514.731</v>
      </c>
      <c r="L310" s="6">
        <f t="shared" si="311"/>
        <v>-145514.731</v>
      </c>
    </row>
    <row r="311" spans="1:12" x14ac:dyDescent="0.2">
      <c r="A311" s="4" t="s">
        <v>153</v>
      </c>
      <c r="B311" s="7" t="s">
        <v>2039</v>
      </c>
      <c r="C311" s="4">
        <v>27017665</v>
      </c>
      <c r="D311" s="4" t="s">
        <v>2413</v>
      </c>
      <c r="E311" s="4" t="s">
        <v>27</v>
      </c>
      <c r="F311" s="4" t="s">
        <v>9</v>
      </c>
      <c r="G311" s="4">
        <v>1</v>
      </c>
      <c r="H311" s="5">
        <v>1555.15</v>
      </c>
      <c r="J311" s="3">
        <v>0</v>
      </c>
      <c r="K311" s="6">
        <f t="shared" si="310"/>
        <v>0</v>
      </c>
      <c r="L311" s="6">
        <f t="shared" si="311"/>
        <v>1555.15</v>
      </c>
    </row>
    <row r="312" spans="1:12" x14ac:dyDescent="0.2">
      <c r="A312" s="4" t="s">
        <v>153</v>
      </c>
      <c r="B312" s="7" t="s">
        <v>987</v>
      </c>
      <c r="C312" s="4">
        <v>5549547</v>
      </c>
      <c r="D312" s="4" t="s">
        <v>2414</v>
      </c>
      <c r="E312" s="4" t="s">
        <v>15</v>
      </c>
      <c r="F312" s="4" t="s">
        <v>16</v>
      </c>
      <c r="G312" s="4">
        <v>1</v>
      </c>
      <c r="H312" s="5">
        <v>183.02</v>
      </c>
      <c r="J312" s="3">
        <v>0</v>
      </c>
      <c r="K312" s="6">
        <f t="shared" ref="K312" si="312">+I312+J312</f>
        <v>0</v>
      </c>
      <c r="L312" s="6">
        <f t="shared" ref="L312" si="313">H312+J312</f>
        <v>183.02</v>
      </c>
    </row>
    <row r="313" spans="1:12" x14ac:dyDescent="0.2">
      <c r="A313" s="4" t="s">
        <v>153</v>
      </c>
      <c r="B313" s="7" t="s">
        <v>1181</v>
      </c>
      <c r="C313" s="4">
        <v>18518299</v>
      </c>
      <c r="D313" s="4" t="s">
        <v>2415</v>
      </c>
      <c r="E313" s="4" t="s">
        <v>8</v>
      </c>
      <c r="F313" s="4" t="s">
        <v>9</v>
      </c>
      <c r="G313" s="4">
        <v>1</v>
      </c>
      <c r="H313" s="5">
        <v>171.46</v>
      </c>
      <c r="J313" s="3">
        <v>0</v>
      </c>
      <c r="K313" s="6">
        <f t="shared" ref="K313:K314" si="314">+I313+J313</f>
        <v>0</v>
      </c>
      <c r="L313" s="6">
        <f t="shared" ref="L313:L314" si="315">H313+J313</f>
        <v>171.46</v>
      </c>
    </row>
    <row r="314" spans="1:12" x14ac:dyDescent="0.2">
      <c r="A314" s="4" t="s">
        <v>153</v>
      </c>
      <c r="B314" s="7" t="s">
        <v>284</v>
      </c>
      <c r="C314" s="4">
        <v>7938164</v>
      </c>
      <c r="D314" s="4" t="s">
        <v>1976</v>
      </c>
      <c r="E314" s="4" t="s">
        <v>33</v>
      </c>
      <c r="F314" s="4" t="s">
        <v>12</v>
      </c>
      <c r="G314" s="4">
        <v>3</v>
      </c>
      <c r="H314" s="5">
        <v>0</v>
      </c>
      <c r="I314" s="5">
        <f>H314</f>
        <v>0</v>
      </c>
      <c r="J314" s="3">
        <v>-19209.257000000001</v>
      </c>
      <c r="K314" s="6">
        <f t="shared" si="314"/>
        <v>-19209.257000000001</v>
      </c>
      <c r="L314" s="6">
        <f t="shared" si="315"/>
        <v>-19209.257000000001</v>
      </c>
    </row>
    <row r="315" spans="1:12" x14ac:dyDescent="0.2">
      <c r="A315" s="4" t="s">
        <v>153</v>
      </c>
      <c r="B315" s="7" t="s">
        <v>1781</v>
      </c>
      <c r="C315" s="4">
        <v>6029732</v>
      </c>
      <c r="D315" s="4" t="s">
        <v>2010</v>
      </c>
      <c r="E315" s="4" t="s">
        <v>38</v>
      </c>
      <c r="F315" s="4" t="s">
        <v>9</v>
      </c>
      <c r="G315" s="4">
        <v>3</v>
      </c>
      <c r="H315" s="5">
        <v>0</v>
      </c>
      <c r="I315" s="5">
        <f t="shared" ref="I315" si="316">H315</f>
        <v>0</v>
      </c>
      <c r="J315" s="3">
        <v>-4347.2719999999999</v>
      </c>
      <c r="K315" s="6">
        <f t="shared" ref="K315" si="317">+I315+J315</f>
        <v>-4347.2719999999999</v>
      </c>
      <c r="L315" s="6">
        <f t="shared" ref="L315" si="318">H315+J315</f>
        <v>-4347.2719999999999</v>
      </c>
    </row>
    <row r="316" spans="1:12" x14ac:dyDescent="0.2">
      <c r="A316" s="4" t="s">
        <v>153</v>
      </c>
      <c r="B316" s="7" t="s">
        <v>285</v>
      </c>
      <c r="C316" s="4">
        <v>9053229</v>
      </c>
      <c r="D316" s="4" t="s">
        <v>2416</v>
      </c>
      <c r="E316" s="4" t="s">
        <v>38</v>
      </c>
      <c r="F316" s="4" t="s">
        <v>9</v>
      </c>
      <c r="G316" s="4">
        <v>2</v>
      </c>
      <c r="H316" s="5">
        <v>856.76</v>
      </c>
      <c r="J316" s="3">
        <v>0</v>
      </c>
      <c r="K316" s="6">
        <f t="shared" ref="K316:K321" si="319">+I316+J316</f>
        <v>0</v>
      </c>
      <c r="L316" s="6">
        <f t="shared" ref="L316:L321" si="320">H316+J316</f>
        <v>856.76</v>
      </c>
    </row>
    <row r="317" spans="1:12" x14ac:dyDescent="0.2">
      <c r="A317" s="4" t="s">
        <v>153</v>
      </c>
      <c r="B317" s="7" t="s">
        <v>2040</v>
      </c>
      <c r="C317" s="4">
        <v>23883226</v>
      </c>
      <c r="D317" s="4" t="s">
        <v>2417</v>
      </c>
      <c r="E317" s="4" t="s">
        <v>43</v>
      </c>
      <c r="F317" s="4" t="s">
        <v>18</v>
      </c>
      <c r="G317" s="4">
        <v>1</v>
      </c>
      <c r="H317" s="5">
        <v>12.71</v>
      </c>
      <c r="J317" s="3">
        <v>0</v>
      </c>
      <c r="K317" s="6">
        <f t="shared" si="319"/>
        <v>0</v>
      </c>
      <c r="L317" s="6">
        <f t="shared" si="320"/>
        <v>12.71</v>
      </c>
    </row>
    <row r="318" spans="1:12" x14ac:dyDescent="0.2">
      <c r="A318" s="4" t="s">
        <v>153</v>
      </c>
      <c r="B318" s="7" t="s">
        <v>286</v>
      </c>
      <c r="C318" s="4">
        <v>11873886</v>
      </c>
      <c r="D318" s="4" t="s">
        <v>2418</v>
      </c>
      <c r="E318" s="4" t="s">
        <v>23</v>
      </c>
      <c r="F318" s="4" t="s">
        <v>9</v>
      </c>
      <c r="G318" s="4">
        <v>2</v>
      </c>
      <c r="H318" s="5">
        <v>1704.68</v>
      </c>
      <c r="J318" s="3">
        <v>0</v>
      </c>
      <c r="K318" s="6">
        <f t="shared" si="319"/>
        <v>0</v>
      </c>
      <c r="L318" s="6">
        <f t="shared" si="320"/>
        <v>1704.68</v>
      </c>
    </row>
    <row r="319" spans="1:12" x14ac:dyDescent="0.2">
      <c r="A319" s="4" t="s">
        <v>153</v>
      </c>
      <c r="B319" s="7" t="s">
        <v>1475</v>
      </c>
      <c r="C319" s="4">
        <v>14561630</v>
      </c>
      <c r="D319" s="4" t="s">
        <v>2419</v>
      </c>
      <c r="E319" s="4" t="s">
        <v>24</v>
      </c>
      <c r="F319" s="4" t="s">
        <v>9</v>
      </c>
      <c r="G319" s="4">
        <v>1</v>
      </c>
      <c r="H319" s="5">
        <v>136.03</v>
      </c>
      <c r="J319" s="3">
        <v>0</v>
      </c>
      <c r="K319" s="6">
        <f t="shared" si="319"/>
        <v>0</v>
      </c>
      <c r="L319" s="6">
        <f t="shared" si="320"/>
        <v>136.03</v>
      </c>
    </row>
    <row r="320" spans="1:12" x14ac:dyDescent="0.2">
      <c r="A320" s="4" t="s">
        <v>153</v>
      </c>
      <c r="B320" s="7" t="s">
        <v>287</v>
      </c>
      <c r="C320" s="4">
        <v>5681563</v>
      </c>
      <c r="D320" s="4" t="s">
        <v>1818</v>
      </c>
      <c r="E320" s="4" t="s">
        <v>38</v>
      </c>
      <c r="F320" s="4" t="s">
        <v>9</v>
      </c>
      <c r="G320" s="4">
        <v>3</v>
      </c>
      <c r="H320" s="5">
        <v>0</v>
      </c>
      <c r="I320" s="5">
        <f t="shared" ref="I320:I321" si="321">H320</f>
        <v>0</v>
      </c>
      <c r="J320" s="3">
        <v>-89425.762000000002</v>
      </c>
      <c r="K320" s="6">
        <f t="shared" si="319"/>
        <v>-89425.762000000002</v>
      </c>
      <c r="L320" s="6">
        <f t="shared" si="320"/>
        <v>-89425.762000000002</v>
      </c>
    </row>
    <row r="321" spans="1:12" x14ac:dyDescent="0.2">
      <c r="A321" s="4" t="s">
        <v>153</v>
      </c>
      <c r="B321" s="7" t="s">
        <v>288</v>
      </c>
      <c r="C321" s="4">
        <v>18550644</v>
      </c>
      <c r="D321" s="4" t="s">
        <v>2420</v>
      </c>
      <c r="E321" s="4" t="s">
        <v>38</v>
      </c>
      <c r="F321" s="4" t="s">
        <v>9</v>
      </c>
      <c r="G321" s="4">
        <v>3</v>
      </c>
      <c r="H321" s="5">
        <v>0</v>
      </c>
      <c r="I321" s="5">
        <f t="shared" si="321"/>
        <v>0</v>
      </c>
      <c r="J321" s="3">
        <v>-2392381.0520000001</v>
      </c>
      <c r="K321" s="6">
        <f t="shared" si="319"/>
        <v>-2392381.0520000001</v>
      </c>
      <c r="L321" s="6">
        <f t="shared" si="320"/>
        <v>-2392381.0520000001</v>
      </c>
    </row>
    <row r="322" spans="1:12" x14ac:dyDescent="0.2">
      <c r="A322" s="4" t="s">
        <v>153</v>
      </c>
      <c r="B322" s="7" t="s">
        <v>2041</v>
      </c>
      <c r="C322" s="4">
        <v>6503784</v>
      </c>
      <c r="D322" s="4" t="s">
        <v>2014</v>
      </c>
      <c r="E322" s="4" t="s">
        <v>25</v>
      </c>
      <c r="F322" s="4" t="s">
        <v>12</v>
      </c>
      <c r="G322" s="4">
        <v>3</v>
      </c>
      <c r="H322" s="5">
        <v>0</v>
      </c>
      <c r="I322" s="5">
        <f>H322</f>
        <v>0</v>
      </c>
      <c r="J322" s="3">
        <v>-0.314</v>
      </c>
      <c r="K322" s="6">
        <f t="shared" ref="K322:K323" si="322">+I322+J322</f>
        <v>-0.314</v>
      </c>
      <c r="L322" s="6">
        <f t="shared" ref="L322:L323" si="323">H322+J322</f>
        <v>-0.314</v>
      </c>
    </row>
    <row r="323" spans="1:12" x14ac:dyDescent="0.2">
      <c r="A323" s="4" t="s">
        <v>153</v>
      </c>
      <c r="B323" s="7" t="s">
        <v>1476</v>
      </c>
      <c r="C323" s="4">
        <v>9353975</v>
      </c>
      <c r="D323" s="4" t="s">
        <v>2421</v>
      </c>
      <c r="E323" s="4" t="s">
        <v>21</v>
      </c>
      <c r="F323" s="4" t="s">
        <v>22</v>
      </c>
      <c r="G323" s="4">
        <v>1</v>
      </c>
      <c r="H323" s="5">
        <v>67.239999999999995</v>
      </c>
      <c r="J323" s="3">
        <v>0</v>
      </c>
      <c r="K323" s="6">
        <f t="shared" si="322"/>
        <v>0</v>
      </c>
      <c r="L323" s="6">
        <f t="shared" si="323"/>
        <v>67.239999999999995</v>
      </c>
    </row>
    <row r="324" spans="1:12" x14ac:dyDescent="0.2">
      <c r="A324" s="4" t="s">
        <v>153</v>
      </c>
      <c r="B324" s="7" t="s">
        <v>1182</v>
      </c>
      <c r="C324" s="4">
        <v>16168327</v>
      </c>
      <c r="D324" s="4" t="s">
        <v>2422</v>
      </c>
      <c r="E324" s="4" t="s">
        <v>30</v>
      </c>
      <c r="F324" s="4" t="s">
        <v>18</v>
      </c>
      <c r="G324" s="4">
        <v>1</v>
      </c>
      <c r="H324" s="5">
        <v>189.11</v>
      </c>
      <c r="J324" s="3">
        <v>0</v>
      </c>
      <c r="K324" s="6">
        <f t="shared" ref="K324" si="324">+I324+J324</f>
        <v>0</v>
      </c>
      <c r="L324" s="6">
        <f t="shared" ref="L324" si="325">H324+J324</f>
        <v>189.11</v>
      </c>
    </row>
    <row r="325" spans="1:12" x14ac:dyDescent="0.2">
      <c r="A325" s="4" t="s">
        <v>153</v>
      </c>
      <c r="B325" s="7" t="s">
        <v>1183</v>
      </c>
      <c r="C325" s="4">
        <v>16892255</v>
      </c>
      <c r="D325" s="4" t="s">
        <v>2423</v>
      </c>
      <c r="E325" s="4" t="s">
        <v>44</v>
      </c>
      <c r="F325" s="4" t="s">
        <v>7</v>
      </c>
      <c r="G325" s="4">
        <v>1</v>
      </c>
      <c r="H325" s="5">
        <v>187.45</v>
      </c>
      <c r="J325" s="3">
        <v>0</v>
      </c>
      <c r="K325" s="6">
        <f t="shared" ref="K325:K331" si="326">+I325+J325</f>
        <v>0</v>
      </c>
      <c r="L325" s="6">
        <f t="shared" ref="L325:L331" si="327">H325+J325</f>
        <v>187.45</v>
      </c>
    </row>
    <row r="326" spans="1:12" x14ac:dyDescent="0.2">
      <c r="A326" s="4" t="s">
        <v>153</v>
      </c>
      <c r="B326" s="7" t="s">
        <v>1184</v>
      </c>
      <c r="C326" s="4">
        <v>11756492</v>
      </c>
      <c r="D326" s="4" t="s">
        <v>2424</v>
      </c>
      <c r="E326" s="4" t="s">
        <v>76</v>
      </c>
      <c r="F326" s="4" t="s">
        <v>35</v>
      </c>
      <c r="G326" s="4">
        <v>1</v>
      </c>
      <c r="H326" s="5">
        <v>88.35</v>
      </c>
      <c r="J326" s="3">
        <v>0</v>
      </c>
      <c r="K326" s="6">
        <f t="shared" si="326"/>
        <v>0</v>
      </c>
      <c r="L326" s="6">
        <f t="shared" si="327"/>
        <v>88.35</v>
      </c>
    </row>
    <row r="327" spans="1:12" x14ac:dyDescent="0.2">
      <c r="A327" s="4" t="s">
        <v>153</v>
      </c>
      <c r="B327" s="7" t="s">
        <v>988</v>
      </c>
      <c r="C327" s="4">
        <v>11756492</v>
      </c>
      <c r="D327" s="4" t="s">
        <v>2424</v>
      </c>
      <c r="E327" s="4" t="s">
        <v>76</v>
      </c>
      <c r="F327" s="4" t="s">
        <v>35</v>
      </c>
      <c r="G327" s="4">
        <v>1</v>
      </c>
      <c r="H327" s="5">
        <v>79.25</v>
      </c>
      <c r="J327" s="3">
        <v>0</v>
      </c>
      <c r="K327" s="6">
        <f t="shared" si="326"/>
        <v>0</v>
      </c>
      <c r="L327" s="6">
        <f t="shared" si="327"/>
        <v>79.25</v>
      </c>
    </row>
    <row r="328" spans="1:12" x14ac:dyDescent="0.2">
      <c r="A328" s="4" t="s">
        <v>153</v>
      </c>
      <c r="B328" s="7" t="s">
        <v>289</v>
      </c>
      <c r="C328" s="4">
        <v>15902875</v>
      </c>
      <c r="D328" s="4" t="s">
        <v>2425</v>
      </c>
      <c r="E328" s="4" t="s">
        <v>21</v>
      </c>
      <c r="F328" s="4" t="s">
        <v>22</v>
      </c>
      <c r="G328" s="4">
        <v>1</v>
      </c>
      <c r="H328" s="5">
        <v>1268.01</v>
      </c>
      <c r="J328" s="3">
        <v>0</v>
      </c>
      <c r="K328" s="6">
        <f t="shared" si="326"/>
        <v>0</v>
      </c>
      <c r="L328" s="6">
        <f t="shared" si="327"/>
        <v>1268.01</v>
      </c>
    </row>
    <row r="329" spans="1:12" x14ac:dyDescent="0.2">
      <c r="A329" s="4" t="s">
        <v>153</v>
      </c>
      <c r="B329" s="7" t="s">
        <v>290</v>
      </c>
      <c r="C329" s="4">
        <v>15902875</v>
      </c>
      <c r="D329" s="4" t="s">
        <v>2425</v>
      </c>
      <c r="E329" s="4" t="s">
        <v>21</v>
      </c>
      <c r="F329" s="4" t="s">
        <v>22</v>
      </c>
      <c r="G329" s="4">
        <v>1</v>
      </c>
      <c r="H329" s="5">
        <v>139.34</v>
      </c>
      <c r="J329" s="3">
        <v>0</v>
      </c>
      <c r="K329" s="6">
        <f t="shared" si="326"/>
        <v>0</v>
      </c>
      <c r="L329" s="6">
        <f t="shared" si="327"/>
        <v>139.34</v>
      </c>
    </row>
    <row r="330" spans="1:12" x14ac:dyDescent="0.2">
      <c r="A330" s="4" t="s">
        <v>153</v>
      </c>
      <c r="B330" s="7" t="s">
        <v>1782</v>
      </c>
      <c r="C330" s="4">
        <v>22788351</v>
      </c>
      <c r="D330" s="4" t="s">
        <v>2426</v>
      </c>
      <c r="E330" s="4" t="s">
        <v>11</v>
      </c>
      <c r="F330" s="4" t="s">
        <v>12</v>
      </c>
      <c r="G330" s="4">
        <v>1</v>
      </c>
      <c r="H330" s="5">
        <v>2.14</v>
      </c>
      <c r="J330" s="3">
        <v>0</v>
      </c>
      <c r="K330" s="6">
        <f t="shared" si="326"/>
        <v>0</v>
      </c>
      <c r="L330" s="6">
        <f t="shared" si="327"/>
        <v>2.14</v>
      </c>
    </row>
    <row r="331" spans="1:12" x14ac:dyDescent="0.2">
      <c r="A331" s="4" t="s">
        <v>153</v>
      </c>
      <c r="B331" s="7" t="s">
        <v>989</v>
      </c>
      <c r="C331" s="4">
        <v>20143881</v>
      </c>
      <c r="D331" s="4" t="s">
        <v>2427</v>
      </c>
      <c r="E331" s="4" t="s">
        <v>15</v>
      </c>
      <c r="F331" s="4" t="s">
        <v>16</v>
      </c>
      <c r="G331" s="4">
        <v>1</v>
      </c>
      <c r="H331" s="5">
        <v>289.32</v>
      </c>
      <c r="J331" s="3">
        <v>0</v>
      </c>
      <c r="K331" s="6">
        <f t="shared" si="326"/>
        <v>0</v>
      </c>
      <c r="L331" s="6">
        <f t="shared" si="327"/>
        <v>289.32</v>
      </c>
    </row>
    <row r="332" spans="1:12" x14ac:dyDescent="0.2">
      <c r="A332" s="4" t="s">
        <v>153</v>
      </c>
      <c r="B332" s="7" t="s">
        <v>1477</v>
      </c>
      <c r="C332" s="4">
        <v>17740070</v>
      </c>
      <c r="D332" s="4" t="s">
        <v>2428</v>
      </c>
      <c r="E332" s="4" t="s">
        <v>23</v>
      </c>
      <c r="F332" s="4" t="s">
        <v>9</v>
      </c>
      <c r="G332" s="4">
        <v>2</v>
      </c>
      <c r="H332" s="5">
        <v>144.80000000000001</v>
      </c>
      <c r="J332" s="3">
        <v>0</v>
      </c>
      <c r="K332" s="6">
        <f t="shared" ref="K332" si="328">+I332+J332</f>
        <v>0</v>
      </c>
      <c r="L332" s="6">
        <f t="shared" ref="L332" si="329">H332+J332</f>
        <v>144.80000000000001</v>
      </c>
    </row>
    <row r="333" spans="1:12" x14ac:dyDescent="0.2">
      <c r="A333" s="4" t="s">
        <v>153</v>
      </c>
      <c r="B333" s="7" t="s">
        <v>294</v>
      </c>
      <c r="C333" s="4">
        <v>5940030</v>
      </c>
      <c r="D333" s="4" t="s">
        <v>1824</v>
      </c>
      <c r="E333" s="4" t="s">
        <v>30</v>
      </c>
      <c r="F333" s="4" t="s">
        <v>18</v>
      </c>
      <c r="G333" s="4">
        <v>3</v>
      </c>
      <c r="H333" s="5">
        <v>0</v>
      </c>
      <c r="I333" s="5">
        <f t="shared" ref="I333:I336" si="330">H333</f>
        <v>0</v>
      </c>
      <c r="J333" s="3">
        <v>-1631933.35</v>
      </c>
      <c r="K333" s="6">
        <f t="shared" ref="K333:K339" si="331">+I333+J333</f>
        <v>-1631933.35</v>
      </c>
      <c r="L333" s="6">
        <f t="shared" ref="L333:L339" si="332">H333+J333</f>
        <v>-1631933.35</v>
      </c>
    </row>
    <row r="334" spans="1:12" x14ac:dyDescent="0.2">
      <c r="A334" s="4" t="s">
        <v>153</v>
      </c>
      <c r="B334" s="7" t="s">
        <v>291</v>
      </c>
      <c r="C334" s="4">
        <v>5940030</v>
      </c>
      <c r="D334" s="4" t="s">
        <v>1824</v>
      </c>
      <c r="E334" s="4" t="s">
        <v>30</v>
      </c>
      <c r="F334" s="4" t="s">
        <v>18</v>
      </c>
      <c r="G334" s="4">
        <v>3</v>
      </c>
      <c r="H334" s="5">
        <v>0</v>
      </c>
      <c r="I334" s="5">
        <f t="shared" si="330"/>
        <v>0</v>
      </c>
      <c r="J334" s="3">
        <v>-464580.52799999999</v>
      </c>
      <c r="K334" s="6">
        <f t="shared" si="331"/>
        <v>-464580.52799999999</v>
      </c>
      <c r="L334" s="6">
        <f t="shared" si="332"/>
        <v>-464580.52799999999</v>
      </c>
    </row>
    <row r="335" spans="1:12" x14ac:dyDescent="0.2">
      <c r="A335" s="4" t="s">
        <v>153</v>
      </c>
      <c r="B335" s="7" t="s">
        <v>293</v>
      </c>
      <c r="C335" s="4">
        <v>5940030</v>
      </c>
      <c r="D335" s="4" t="s">
        <v>1824</v>
      </c>
      <c r="E335" s="4" t="s">
        <v>30</v>
      </c>
      <c r="F335" s="4" t="s">
        <v>18</v>
      </c>
      <c r="G335" s="4">
        <v>3</v>
      </c>
      <c r="H335" s="5">
        <v>0</v>
      </c>
      <c r="I335" s="5">
        <f t="shared" si="330"/>
        <v>0</v>
      </c>
      <c r="J335" s="3">
        <v>-319465.28499999997</v>
      </c>
      <c r="K335" s="6">
        <f t="shared" si="331"/>
        <v>-319465.28499999997</v>
      </c>
      <c r="L335" s="6">
        <f t="shared" si="332"/>
        <v>-319465.28499999997</v>
      </c>
    </row>
    <row r="336" spans="1:12" x14ac:dyDescent="0.2">
      <c r="A336" s="4" t="s">
        <v>153</v>
      </c>
      <c r="B336" s="7" t="s">
        <v>292</v>
      </c>
      <c r="C336" s="4">
        <v>5940030</v>
      </c>
      <c r="D336" s="4" t="s">
        <v>1824</v>
      </c>
      <c r="E336" s="4" t="s">
        <v>30</v>
      </c>
      <c r="F336" s="4" t="s">
        <v>18</v>
      </c>
      <c r="G336" s="4">
        <v>3</v>
      </c>
      <c r="H336" s="5">
        <v>0</v>
      </c>
      <c r="I336" s="5">
        <f t="shared" si="330"/>
        <v>0</v>
      </c>
      <c r="J336" s="3">
        <v>-99349.471999999994</v>
      </c>
      <c r="K336" s="6">
        <f t="shared" si="331"/>
        <v>-99349.471999999994</v>
      </c>
      <c r="L336" s="6">
        <f t="shared" si="332"/>
        <v>-99349.471999999994</v>
      </c>
    </row>
    <row r="337" spans="1:12" x14ac:dyDescent="0.2">
      <c r="A337" s="4" t="s">
        <v>153</v>
      </c>
      <c r="B337" s="7" t="s">
        <v>295</v>
      </c>
      <c r="C337" s="4">
        <v>13265346</v>
      </c>
      <c r="D337" s="4" t="s">
        <v>2429</v>
      </c>
      <c r="E337" s="4" t="s">
        <v>76</v>
      </c>
      <c r="F337" s="4" t="s">
        <v>35</v>
      </c>
      <c r="G337" s="4">
        <v>1</v>
      </c>
      <c r="H337" s="5">
        <v>849.66</v>
      </c>
      <c r="J337" s="3">
        <v>0</v>
      </c>
      <c r="K337" s="6">
        <f t="shared" si="331"/>
        <v>0</v>
      </c>
      <c r="L337" s="6">
        <f t="shared" si="332"/>
        <v>849.66</v>
      </c>
    </row>
    <row r="338" spans="1:12" x14ac:dyDescent="0.2">
      <c r="A338" s="4" t="s">
        <v>153</v>
      </c>
      <c r="B338" s="7" t="s">
        <v>2146</v>
      </c>
      <c r="C338" s="4">
        <v>8035198</v>
      </c>
      <c r="D338" s="4" t="s">
        <v>2143</v>
      </c>
      <c r="E338" s="4" t="s">
        <v>38</v>
      </c>
      <c r="F338" s="4" t="s">
        <v>9</v>
      </c>
      <c r="G338" s="4">
        <v>3</v>
      </c>
      <c r="H338" s="5">
        <v>0</v>
      </c>
      <c r="I338" s="5">
        <f>H338</f>
        <v>0</v>
      </c>
      <c r="J338" s="3">
        <v>-3880.3710000000001</v>
      </c>
      <c r="K338" s="6">
        <f t="shared" si="331"/>
        <v>-3880.3710000000001</v>
      </c>
      <c r="L338" s="6">
        <f t="shared" si="332"/>
        <v>-3880.3710000000001</v>
      </c>
    </row>
    <row r="339" spans="1:12" x14ac:dyDescent="0.2">
      <c r="A339" s="4" t="s">
        <v>153</v>
      </c>
      <c r="B339" s="7" t="s">
        <v>2042</v>
      </c>
      <c r="C339" s="4">
        <v>20310830</v>
      </c>
      <c r="D339" s="4" t="s">
        <v>2430</v>
      </c>
      <c r="E339" s="4" t="s">
        <v>43</v>
      </c>
      <c r="F339" s="4" t="s">
        <v>18</v>
      </c>
      <c r="G339" s="4">
        <v>1</v>
      </c>
      <c r="H339" s="5">
        <v>12.71</v>
      </c>
      <c r="J339" s="3">
        <v>0</v>
      </c>
      <c r="K339" s="6">
        <f t="shared" si="331"/>
        <v>0</v>
      </c>
      <c r="L339" s="6">
        <f t="shared" si="332"/>
        <v>12.71</v>
      </c>
    </row>
    <row r="340" spans="1:12" x14ac:dyDescent="0.2">
      <c r="A340" s="4" t="s">
        <v>153</v>
      </c>
      <c r="B340" s="7" t="s">
        <v>1185</v>
      </c>
      <c r="C340" s="4">
        <v>26456620</v>
      </c>
      <c r="D340" s="4" t="s">
        <v>2431</v>
      </c>
      <c r="E340" s="4" t="s">
        <v>41</v>
      </c>
      <c r="F340" s="4" t="s">
        <v>35</v>
      </c>
      <c r="G340" s="4">
        <v>1</v>
      </c>
      <c r="H340" s="5">
        <v>76.7</v>
      </c>
      <c r="J340" s="3">
        <v>0</v>
      </c>
      <c r="K340" s="6">
        <f t="shared" ref="K340:K343" si="333">+I340+J340</f>
        <v>0</v>
      </c>
      <c r="L340" s="6">
        <f t="shared" ref="L340:L343" si="334">H340+J340</f>
        <v>76.7</v>
      </c>
    </row>
    <row r="341" spans="1:12" x14ac:dyDescent="0.2">
      <c r="A341" s="4" t="s">
        <v>153</v>
      </c>
      <c r="B341" s="7" t="s">
        <v>990</v>
      </c>
      <c r="C341" s="4">
        <v>26456620</v>
      </c>
      <c r="D341" s="4" t="s">
        <v>2431</v>
      </c>
      <c r="E341" s="4" t="s">
        <v>41</v>
      </c>
      <c r="F341" s="4" t="s">
        <v>35</v>
      </c>
      <c r="G341" s="4">
        <v>1</v>
      </c>
      <c r="H341" s="5">
        <v>137.84</v>
      </c>
      <c r="J341" s="3">
        <v>0</v>
      </c>
      <c r="K341" s="6">
        <f t="shared" si="333"/>
        <v>0</v>
      </c>
      <c r="L341" s="6">
        <f t="shared" si="334"/>
        <v>137.84</v>
      </c>
    </row>
    <row r="342" spans="1:12" x14ac:dyDescent="0.2">
      <c r="A342" s="4" t="s">
        <v>153</v>
      </c>
      <c r="B342" s="7" t="s">
        <v>2044</v>
      </c>
      <c r="C342" s="4">
        <v>11944621</v>
      </c>
      <c r="D342" s="4" t="s">
        <v>2432</v>
      </c>
      <c r="E342" s="4" t="s">
        <v>38</v>
      </c>
      <c r="F342" s="4" t="s">
        <v>9</v>
      </c>
      <c r="G342" s="4">
        <v>2</v>
      </c>
      <c r="H342" s="5">
        <v>-173.9</v>
      </c>
      <c r="J342" s="3">
        <v>0</v>
      </c>
      <c r="K342" s="6">
        <f t="shared" si="333"/>
        <v>0</v>
      </c>
      <c r="L342" s="6">
        <f t="shared" si="334"/>
        <v>-173.9</v>
      </c>
    </row>
    <row r="343" spans="1:12" x14ac:dyDescent="0.2">
      <c r="A343" s="4" t="s">
        <v>153</v>
      </c>
      <c r="B343" s="7" t="s">
        <v>2043</v>
      </c>
      <c r="C343" s="4">
        <v>11944621</v>
      </c>
      <c r="D343" s="4" t="s">
        <v>2432</v>
      </c>
      <c r="E343" s="4" t="s">
        <v>38</v>
      </c>
      <c r="F343" s="4" t="s">
        <v>9</v>
      </c>
      <c r="G343" s="4">
        <v>2</v>
      </c>
      <c r="H343" s="5">
        <v>-97.19</v>
      </c>
      <c r="J343" s="3">
        <v>0</v>
      </c>
      <c r="K343" s="6">
        <f t="shared" si="333"/>
        <v>0</v>
      </c>
      <c r="L343" s="6">
        <f t="shared" si="334"/>
        <v>-97.19</v>
      </c>
    </row>
    <row r="344" spans="1:12" x14ac:dyDescent="0.2">
      <c r="A344" s="4" t="s">
        <v>153</v>
      </c>
      <c r="B344" s="7" t="s">
        <v>809</v>
      </c>
      <c r="C344" s="4">
        <v>13006770</v>
      </c>
      <c r="D344" s="4" t="s">
        <v>797</v>
      </c>
      <c r="E344" s="4" t="s">
        <v>15</v>
      </c>
      <c r="F344" s="4" t="s">
        <v>16</v>
      </c>
      <c r="G344" s="4">
        <v>3</v>
      </c>
      <c r="H344" s="5">
        <v>0</v>
      </c>
      <c r="I344" s="5">
        <f>H344</f>
        <v>0</v>
      </c>
      <c r="J344" s="3">
        <v>-9924.9079999999994</v>
      </c>
      <c r="K344" s="6">
        <f t="shared" ref="K344" si="335">+I344+J344</f>
        <v>-9924.9079999999994</v>
      </c>
      <c r="L344" s="6">
        <f t="shared" ref="L344" si="336">H344+J344</f>
        <v>-9924.9079999999994</v>
      </c>
    </row>
    <row r="345" spans="1:12" x14ac:dyDescent="0.2">
      <c r="A345" s="4" t="s">
        <v>153</v>
      </c>
      <c r="B345" s="7" t="s">
        <v>297</v>
      </c>
      <c r="C345" s="4">
        <v>21269104</v>
      </c>
      <c r="D345" s="4" t="s">
        <v>2433</v>
      </c>
      <c r="E345" s="4" t="s">
        <v>11</v>
      </c>
      <c r="F345" s="4" t="s">
        <v>12</v>
      </c>
      <c r="G345" s="4">
        <v>2</v>
      </c>
      <c r="H345" s="5">
        <v>43091.25</v>
      </c>
      <c r="J345" s="3">
        <v>0</v>
      </c>
      <c r="K345" s="6">
        <f t="shared" ref="K345:K348" si="337">+I345+J345</f>
        <v>0</v>
      </c>
      <c r="L345" s="6">
        <f t="shared" ref="L345:L348" si="338">H345+J345</f>
        <v>43091.25</v>
      </c>
    </row>
    <row r="346" spans="1:12" x14ac:dyDescent="0.2">
      <c r="A346" s="4" t="s">
        <v>153</v>
      </c>
      <c r="B346" s="7" t="s">
        <v>296</v>
      </c>
      <c r="C346" s="4">
        <v>21269104</v>
      </c>
      <c r="D346" s="4" t="s">
        <v>2433</v>
      </c>
      <c r="E346" s="4" t="s">
        <v>11</v>
      </c>
      <c r="F346" s="4" t="s">
        <v>12</v>
      </c>
      <c r="G346" s="4">
        <v>2</v>
      </c>
      <c r="H346" s="5">
        <v>28738.560000000001</v>
      </c>
      <c r="J346" s="3">
        <v>0</v>
      </c>
      <c r="K346" s="6">
        <f t="shared" si="337"/>
        <v>0</v>
      </c>
      <c r="L346" s="6">
        <f t="shared" si="338"/>
        <v>28738.560000000001</v>
      </c>
    </row>
    <row r="347" spans="1:12" x14ac:dyDescent="0.2">
      <c r="A347" s="4" t="s">
        <v>153</v>
      </c>
      <c r="B347" s="7" t="s">
        <v>1478</v>
      </c>
      <c r="C347" s="4">
        <v>14114810</v>
      </c>
      <c r="D347" s="4" t="s">
        <v>2434</v>
      </c>
      <c r="E347" s="4" t="s">
        <v>10</v>
      </c>
      <c r="F347" s="4" t="s">
        <v>7</v>
      </c>
      <c r="G347" s="4">
        <v>1</v>
      </c>
      <c r="H347" s="5">
        <v>63.95</v>
      </c>
      <c r="J347" s="3">
        <v>0</v>
      </c>
      <c r="K347" s="6">
        <f t="shared" si="337"/>
        <v>0</v>
      </c>
      <c r="L347" s="6">
        <f t="shared" si="338"/>
        <v>63.95</v>
      </c>
    </row>
    <row r="348" spans="1:12" x14ac:dyDescent="0.2">
      <c r="A348" s="4" t="s">
        <v>153</v>
      </c>
      <c r="B348" s="7" t="s">
        <v>1783</v>
      </c>
      <c r="C348" s="4">
        <v>1504490</v>
      </c>
      <c r="D348" s="4" t="s">
        <v>2435</v>
      </c>
      <c r="E348" s="4" t="s">
        <v>26</v>
      </c>
      <c r="F348" s="4" t="s">
        <v>9</v>
      </c>
      <c r="G348" s="4">
        <v>1</v>
      </c>
      <c r="H348" s="5">
        <v>17.72</v>
      </c>
      <c r="J348" s="3">
        <v>0</v>
      </c>
      <c r="K348" s="6">
        <f t="shared" si="337"/>
        <v>0</v>
      </c>
      <c r="L348" s="6">
        <f t="shared" si="338"/>
        <v>17.72</v>
      </c>
    </row>
    <row r="349" spans="1:12" x14ac:dyDescent="0.2">
      <c r="A349" s="4" t="s">
        <v>153</v>
      </c>
      <c r="B349" s="7" t="s">
        <v>298</v>
      </c>
      <c r="C349" s="4">
        <v>14933474</v>
      </c>
      <c r="D349" s="4" t="s">
        <v>2436</v>
      </c>
      <c r="E349" s="4" t="s">
        <v>28</v>
      </c>
      <c r="F349" s="4" t="s">
        <v>16</v>
      </c>
      <c r="G349" s="4">
        <v>1</v>
      </c>
      <c r="H349" s="5">
        <v>21.79</v>
      </c>
      <c r="J349" s="3">
        <v>0</v>
      </c>
      <c r="K349" s="6">
        <f t="shared" ref="K349:K351" si="339">+I349+J349</f>
        <v>0</v>
      </c>
      <c r="L349" s="6">
        <f t="shared" ref="L349:L351" si="340">H349+J349</f>
        <v>21.79</v>
      </c>
    </row>
    <row r="350" spans="1:12" x14ac:dyDescent="0.2">
      <c r="A350" s="4" t="s">
        <v>153</v>
      </c>
      <c r="B350" s="7" t="s">
        <v>991</v>
      </c>
      <c r="C350" s="4">
        <v>12886224</v>
      </c>
      <c r="D350" s="4" t="s">
        <v>2437</v>
      </c>
      <c r="E350" s="4" t="s">
        <v>34</v>
      </c>
      <c r="F350" s="4" t="s">
        <v>35</v>
      </c>
      <c r="G350" s="4">
        <v>1</v>
      </c>
      <c r="H350" s="5">
        <v>101.27</v>
      </c>
      <c r="J350" s="3">
        <v>0</v>
      </c>
      <c r="K350" s="6">
        <f t="shared" si="339"/>
        <v>0</v>
      </c>
      <c r="L350" s="6">
        <f t="shared" si="340"/>
        <v>101.27</v>
      </c>
    </row>
    <row r="351" spans="1:12" x14ac:dyDescent="0.2">
      <c r="A351" s="4" t="s">
        <v>153</v>
      </c>
      <c r="B351" s="7" t="s">
        <v>868</v>
      </c>
      <c r="C351" s="4">
        <v>12886224</v>
      </c>
      <c r="D351" s="4" t="s">
        <v>2437</v>
      </c>
      <c r="E351" s="4" t="s">
        <v>34</v>
      </c>
      <c r="F351" s="4" t="s">
        <v>35</v>
      </c>
      <c r="G351" s="4">
        <v>1</v>
      </c>
      <c r="H351" s="5">
        <v>107.7</v>
      </c>
      <c r="J351" s="3">
        <v>0</v>
      </c>
      <c r="K351" s="6">
        <f t="shared" si="339"/>
        <v>0</v>
      </c>
      <c r="L351" s="6">
        <f t="shared" si="340"/>
        <v>107.7</v>
      </c>
    </row>
    <row r="352" spans="1:12" x14ac:dyDescent="0.2">
      <c r="A352" s="4" t="s">
        <v>153</v>
      </c>
      <c r="B352" s="7" t="s">
        <v>1480</v>
      </c>
      <c r="C352" s="4">
        <v>23048288</v>
      </c>
      <c r="D352" s="4" t="s">
        <v>2438</v>
      </c>
      <c r="E352" s="4" t="s">
        <v>41</v>
      </c>
      <c r="F352" s="4" t="s">
        <v>35</v>
      </c>
      <c r="G352" s="4">
        <v>2</v>
      </c>
      <c r="H352" s="5">
        <v>33.65</v>
      </c>
      <c r="J352" s="3">
        <v>0</v>
      </c>
      <c r="K352" s="6">
        <f t="shared" ref="K352:K353" si="341">+I352+J352</f>
        <v>0</v>
      </c>
      <c r="L352" s="6">
        <f t="shared" ref="L352:L353" si="342">H352+J352</f>
        <v>33.65</v>
      </c>
    </row>
    <row r="353" spans="1:12" x14ac:dyDescent="0.2">
      <c r="A353" s="4" t="s">
        <v>153</v>
      </c>
      <c r="B353" s="7" t="s">
        <v>1479</v>
      </c>
      <c r="C353" s="4">
        <v>23048288</v>
      </c>
      <c r="D353" s="4" t="s">
        <v>2438</v>
      </c>
      <c r="E353" s="4" t="s">
        <v>41</v>
      </c>
      <c r="F353" s="4" t="s">
        <v>35</v>
      </c>
      <c r="G353" s="4">
        <v>2</v>
      </c>
      <c r="H353" s="5">
        <v>33.71</v>
      </c>
      <c r="J353" s="3">
        <v>0</v>
      </c>
      <c r="K353" s="6">
        <f t="shared" si="341"/>
        <v>0</v>
      </c>
      <c r="L353" s="6">
        <f t="shared" si="342"/>
        <v>33.71</v>
      </c>
    </row>
    <row r="354" spans="1:12" x14ac:dyDescent="0.2">
      <c r="A354" s="4" t="s">
        <v>153</v>
      </c>
      <c r="B354" s="7" t="s">
        <v>299</v>
      </c>
      <c r="C354" s="4">
        <v>9071500</v>
      </c>
      <c r="D354" s="4" t="s">
        <v>1992</v>
      </c>
      <c r="E354" s="4" t="s">
        <v>30</v>
      </c>
      <c r="F354" s="4" t="s">
        <v>18</v>
      </c>
      <c r="G354" s="4">
        <v>3</v>
      </c>
      <c r="H354" s="5">
        <v>0</v>
      </c>
      <c r="I354" s="5">
        <f>H354</f>
        <v>0</v>
      </c>
      <c r="J354" s="3">
        <v>-44.317999999999998</v>
      </c>
      <c r="K354" s="6">
        <f t="shared" ref="K354:K358" si="343">+I354+J354</f>
        <v>-44.317999999999998</v>
      </c>
      <c r="L354" s="6">
        <f t="shared" ref="L354:L358" si="344">H354+J354</f>
        <v>-44.317999999999998</v>
      </c>
    </row>
    <row r="355" spans="1:12" x14ac:dyDescent="0.2">
      <c r="A355" s="4" t="s">
        <v>153</v>
      </c>
      <c r="B355" s="7" t="s">
        <v>301</v>
      </c>
      <c r="C355" s="4">
        <v>9151980</v>
      </c>
      <c r="D355" s="4" t="s">
        <v>2439</v>
      </c>
      <c r="E355" s="4" t="s">
        <v>24</v>
      </c>
      <c r="F355" s="4" t="s">
        <v>9</v>
      </c>
      <c r="G355" s="4">
        <v>1</v>
      </c>
      <c r="H355" s="5">
        <v>-394.29</v>
      </c>
      <c r="J355" s="3">
        <v>0</v>
      </c>
      <c r="K355" s="6">
        <f t="shared" si="343"/>
        <v>0</v>
      </c>
      <c r="L355" s="6">
        <f t="shared" si="344"/>
        <v>-394.29</v>
      </c>
    </row>
    <row r="356" spans="1:12" x14ac:dyDescent="0.2">
      <c r="A356" s="4" t="s">
        <v>153</v>
      </c>
      <c r="B356" s="7" t="s">
        <v>300</v>
      </c>
      <c r="C356" s="4">
        <v>9151980</v>
      </c>
      <c r="D356" s="4" t="s">
        <v>2439</v>
      </c>
      <c r="E356" s="4" t="s">
        <v>24</v>
      </c>
      <c r="F356" s="4" t="s">
        <v>9</v>
      </c>
      <c r="G356" s="4">
        <v>1</v>
      </c>
      <c r="H356" s="5">
        <v>-647.04999999999995</v>
      </c>
      <c r="J356" s="3">
        <v>0</v>
      </c>
      <c r="K356" s="6">
        <f t="shared" si="343"/>
        <v>0</v>
      </c>
      <c r="L356" s="6">
        <f t="shared" si="344"/>
        <v>-647.04999999999995</v>
      </c>
    </row>
    <row r="357" spans="1:12" x14ac:dyDescent="0.2">
      <c r="A357" s="4" t="s">
        <v>153</v>
      </c>
      <c r="B357" s="7" t="s">
        <v>992</v>
      </c>
      <c r="C357" s="4">
        <v>3999627</v>
      </c>
      <c r="D357" s="4" t="s">
        <v>2440</v>
      </c>
      <c r="E357" s="4" t="s">
        <v>41</v>
      </c>
      <c r="F357" s="4" t="s">
        <v>35</v>
      </c>
      <c r="G357" s="4">
        <v>1</v>
      </c>
      <c r="H357" s="5">
        <v>76.58</v>
      </c>
      <c r="J357" s="3">
        <v>0</v>
      </c>
      <c r="K357" s="6">
        <f t="shared" si="343"/>
        <v>0</v>
      </c>
      <c r="L357" s="6">
        <f t="shared" si="344"/>
        <v>76.58</v>
      </c>
    </row>
    <row r="358" spans="1:12" x14ac:dyDescent="0.2">
      <c r="A358" s="4" t="s">
        <v>153</v>
      </c>
      <c r="B358" s="7" t="s">
        <v>1186</v>
      </c>
      <c r="C358" s="4">
        <v>3999627</v>
      </c>
      <c r="D358" s="4" t="s">
        <v>2440</v>
      </c>
      <c r="E358" s="4" t="s">
        <v>41</v>
      </c>
      <c r="F358" s="4" t="s">
        <v>35</v>
      </c>
      <c r="G358" s="4">
        <v>1</v>
      </c>
      <c r="H358" s="5">
        <v>161.09</v>
      </c>
      <c r="J358" s="3">
        <v>0</v>
      </c>
      <c r="K358" s="6">
        <f t="shared" si="343"/>
        <v>0</v>
      </c>
      <c r="L358" s="6">
        <f t="shared" si="344"/>
        <v>161.09</v>
      </c>
    </row>
    <row r="359" spans="1:12" x14ac:dyDescent="0.2">
      <c r="A359" s="4" t="s">
        <v>153</v>
      </c>
      <c r="B359" s="7" t="s">
        <v>2147</v>
      </c>
      <c r="C359" s="4">
        <v>23240379</v>
      </c>
      <c r="D359" s="4" t="s">
        <v>2441</v>
      </c>
      <c r="E359" s="4" t="s">
        <v>41</v>
      </c>
      <c r="F359" s="4" t="s">
        <v>35</v>
      </c>
      <c r="G359" s="4">
        <v>2</v>
      </c>
      <c r="H359" s="5">
        <v>15.57</v>
      </c>
      <c r="J359" s="3">
        <v>0</v>
      </c>
      <c r="K359" s="6">
        <f t="shared" ref="K359:K361" si="345">+I359+J359</f>
        <v>0</v>
      </c>
      <c r="L359" s="6">
        <f t="shared" ref="L359:L361" si="346">H359+J359</f>
        <v>15.57</v>
      </c>
    </row>
    <row r="360" spans="1:12" x14ac:dyDescent="0.2">
      <c r="A360" s="4" t="s">
        <v>153</v>
      </c>
      <c r="B360" s="7" t="s">
        <v>811</v>
      </c>
      <c r="C360" s="4">
        <v>20063868</v>
      </c>
      <c r="D360" s="4" t="s">
        <v>793</v>
      </c>
      <c r="E360" s="4" t="s">
        <v>13</v>
      </c>
      <c r="F360" s="4" t="s">
        <v>14</v>
      </c>
      <c r="G360" s="4">
        <v>3</v>
      </c>
      <c r="H360" s="5">
        <v>0</v>
      </c>
      <c r="I360" s="5">
        <f t="shared" ref="I360:I361" si="347">H360</f>
        <v>0</v>
      </c>
      <c r="J360" s="3">
        <v>-27461.686000000002</v>
      </c>
      <c r="K360" s="6">
        <f t="shared" si="345"/>
        <v>-27461.686000000002</v>
      </c>
      <c r="L360" s="6">
        <f t="shared" si="346"/>
        <v>-27461.686000000002</v>
      </c>
    </row>
    <row r="361" spans="1:12" x14ac:dyDescent="0.2">
      <c r="A361" s="4" t="s">
        <v>153</v>
      </c>
      <c r="B361" s="7" t="s">
        <v>810</v>
      </c>
      <c r="C361" s="4">
        <v>20063868</v>
      </c>
      <c r="D361" s="4" t="s">
        <v>793</v>
      </c>
      <c r="E361" s="4" t="s">
        <v>13</v>
      </c>
      <c r="F361" s="4" t="s">
        <v>14</v>
      </c>
      <c r="G361" s="4">
        <v>3</v>
      </c>
      <c r="H361" s="5">
        <v>0</v>
      </c>
      <c r="I361" s="5">
        <f t="shared" si="347"/>
        <v>0</v>
      </c>
      <c r="J361" s="3">
        <v>-12646.486999999999</v>
      </c>
      <c r="K361" s="6">
        <f t="shared" si="345"/>
        <v>-12646.486999999999</v>
      </c>
      <c r="L361" s="6">
        <f t="shared" si="346"/>
        <v>-12646.486999999999</v>
      </c>
    </row>
    <row r="362" spans="1:12" x14ac:dyDescent="0.2">
      <c r="A362" s="4" t="s">
        <v>153</v>
      </c>
      <c r="B362" s="7" t="s">
        <v>302</v>
      </c>
      <c r="C362" s="4">
        <v>14434040</v>
      </c>
      <c r="D362" s="4" t="s">
        <v>2442</v>
      </c>
      <c r="E362" s="4" t="s">
        <v>11</v>
      </c>
      <c r="F362" s="4" t="s">
        <v>12</v>
      </c>
      <c r="G362" s="4">
        <v>1</v>
      </c>
      <c r="H362" s="5">
        <v>2359.1999999999998</v>
      </c>
      <c r="J362" s="3">
        <v>0</v>
      </c>
      <c r="K362" s="6">
        <f t="shared" ref="K362" si="348">+I362+J362</f>
        <v>0</v>
      </c>
      <c r="L362" s="6">
        <f t="shared" ref="L362" si="349">H362+J362</f>
        <v>2359.1999999999998</v>
      </c>
    </row>
    <row r="363" spans="1:12" x14ac:dyDescent="0.2">
      <c r="A363" s="4" t="s">
        <v>153</v>
      </c>
      <c r="B363" s="7" t="s">
        <v>306</v>
      </c>
      <c r="C363" s="4">
        <v>13355156</v>
      </c>
      <c r="D363" s="4" t="s">
        <v>1871</v>
      </c>
      <c r="E363" s="4" t="s">
        <v>6</v>
      </c>
      <c r="F363" s="4" t="s">
        <v>7</v>
      </c>
      <c r="G363" s="4">
        <v>3</v>
      </c>
      <c r="H363" s="5">
        <v>0</v>
      </c>
      <c r="I363" s="5">
        <f t="shared" ref="I363:I366" si="350">H363</f>
        <v>0</v>
      </c>
      <c r="J363" s="3">
        <v>-82573.311000000002</v>
      </c>
      <c r="K363" s="6">
        <f t="shared" ref="K363:K366" si="351">+I363+J363</f>
        <v>-82573.311000000002</v>
      </c>
      <c r="L363" s="6">
        <f t="shared" ref="L363:L366" si="352">H363+J363</f>
        <v>-82573.311000000002</v>
      </c>
    </row>
    <row r="364" spans="1:12" x14ac:dyDescent="0.2">
      <c r="A364" s="4" t="s">
        <v>153</v>
      </c>
      <c r="B364" s="7" t="s">
        <v>304</v>
      </c>
      <c r="C364" s="4">
        <v>13355156</v>
      </c>
      <c r="D364" s="4" t="s">
        <v>1871</v>
      </c>
      <c r="E364" s="4" t="s">
        <v>6</v>
      </c>
      <c r="F364" s="4" t="s">
        <v>7</v>
      </c>
      <c r="G364" s="4">
        <v>3</v>
      </c>
      <c r="H364" s="5">
        <v>0</v>
      </c>
      <c r="I364" s="5">
        <f t="shared" si="350"/>
        <v>0</v>
      </c>
      <c r="J364" s="3">
        <v>-55679.124000000003</v>
      </c>
      <c r="K364" s="6">
        <f t="shared" si="351"/>
        <v>-55679.124000000003</v>
      </c>
      <c r="L364" s="6">
        <f t="shared" si="352"/>
        <v>-55679.124000000003</v>
      </c>
    </row>
    <row r="365" spans="1:12" x14ac:dyDescent="0.2">
      <c r="A365" s="4" t="s">
        <v>153</v>
      </c>
      <c r="B365" s="7" t="s">
        <v>305</v>
      </c>
      <c r="C365" s="4">
        <v>13355156</v>
      </c>
      <c r="D365" s="4" t="s">
        <v>1871</v>
      </c>
      <c r="E365" s="4" t="s">
        <v>6</v>
      </c>
      <c r="F365" s="4" t="s">
        <v>7</v>
      </c>
      <c r="G365" s="4">
        <v>3</v>
      </c>
      <c r="H365" s="5">
        <v>0</v>
      </c>
      <c r="I365" s="5">
        <f t="shared" si="350"/>
        <v>0</v>
      </c>
      <c r="J365" s="3">
        <v>-255987.89499999999</v>
      </c>
      <c r="K365" s="6">
        <f t="shared" si="351"/>
        <v>-255987.89499999999</v>
      </c>
      <c r="L365" s="6">
        <f t="shared" si="352"/>
        <v>-255987.89499999999</v>
      </c>
    </row>
    <row r="366" spans="1:12" x14ac:dyDescent="0.2">
      <c r="A366" s="4" t="s">
        <v>153</v>
      </c>
      <c r="B366" s="7" t="s">
        <v>303</v>
      </c>
      <c r="C366" s="4">
        <v>13355156</v>
      </c>
      <c r="D366" s="4" t="s">
        <v>1871</v>
      </c>
      <c r="E366" s="4" t="s">
        <v>6</v>
      </c>
      <c r="F366" s="4" t="s">
        <v>7</v>
      </c>
      <c r="G366" s="4">
        <v>3</v>
      </c>
      <c r="H366" s="5">
        <v>49335.56</v>
      </c>
      <c r="I366" s="5">
        <f t="shared" si="350"/>
        <v>49335.56</v>
      </c>
      <c r="J366" s="3">
        <v>-45648.711000000003</v>
      </c>
      <c r="K366" s="6">
        <f t="shared" si="351"/>
        <v>3686.8489999999947</v>
      </c>
      <c r="L366" s="6">
        <f t="shared" si="352"/>
        <v>3686.8489999999947</v>
      </c>
    </row>
    <row r="367" spans="1:12" x14ac:dyDescent="0.2">
      <c r="A367" s="4" t="s">
        <v>153</v>
      </c>
      <c r="B367" s="7" t="s">
        <v>307</v>
      </c>
      <c r="C367" s="4">
        <v>6964424</v>
      </c>
      <c r="D367" s="4" t="s">
        <v>1946</v>
      </c>
      <c r="E367" s="4" t="s">
        <v>8</v>
      </c>
      <c r="F367" s="4" t="s">
        <v>9</v>
      </c>
      <c r="G367" s="4">
        <v>3</v>
      </c>
      <c r="H367" s="5">
        <v>0</v>
      </c>
      <c r="I367" s="5">
        <f t="shared" ref="I367" si="353">H367</f>
        <v>0</v>
      </c>
      <c r="J367" s="3">
        <v>-67.525999999999996</v>
      </c>
      <c r="K367" s="6">
        <f t="shared" ref="K367" si="354">+I367+J367</f>
        <v>-67.525999999999996</v>
      </c>
      <c r="L367" s="6">
        <f t="shared" ref="L367" si="355">H367+J367</f>
        <v>-67.525999999999996</v>
      </c>
    </row>
    <row r="368" spans="1:12" x14ac:dyDescent="0.2">
      <c r="A368" s="4" t="s">
        <v>153</v>
      </c>
      <c r="B368" s="7" t="s">
        <v>308</v>
      </c>
      <c r="C368" s="4">
        <v>13518736</v>
      </c>
      <c r="D368" s="4" t="s">
        <v>2443</v>
      </c>
      <c r="E368" s="4" t="s">
        <v>43</v>
      </c>
      <c r="F368" s="4" t="s">
        <v>18</v>
      </c>
      <c r="G368" s="4">
        <v>2</v>
      </c>
      <c r="H368" s="5">
        <v>1013.65</v>
      </c>
      <c r="J368" s="3">
        <v>0</v>
      </c>
      <c r="K368" s="6">
        <f t="shared" ref="K368:K369" si="356">+I368+J368</f>
        <v>0</v>
      </c>
      <c r="L368" s="6">
        <f t="shared" ref="L368:L369" si="357">H368+J368</f>
        <v>1013.65</v>
      </c>
    </row>
    <row r="369" spans="1:12" x14ac:dyDescent="0.2">
      <c r="A369" s="4" t="s">
        <v>153</v>
      </c>
      <c r="B369" s="7" t="s">
        <v>309</v>
      </c>
      <c r="C369" s="4">
        <v>13277565</v>
      </c>
      <c r="D369" s="4" t="s">
        <v>1915</v>
      </c>
      <c r="E369" s="4" t="s">
        <v>25</v>
      </c>
      <c r="F369" s="4" t="s">
        <v>12</v>
      </c>
      <c r="G369" s="4">
        <v>3</v>
      </c>
      <c r="H369" s="5">
        <v>0</v>
      </c>
      <c r="I369" s="5">
        <f>H369</f>
        <v>0</v>
      </c>
      <c r="J369" s="3">
        <v>-115970.94899999999</v>
      </c>
      <c r="K369" s="6">
        <f t="shared" si="356"/>
        <v>-115970.94899999999</v>
      </c>
      <c r="L369" s="6">
        <f t="shared" si="357"/>
        <v>-115970.94899999999</v>
      </c>
    </row>
    <row r="370" spans="1:12" x14ac:dyDescent="0.2">
      <c r="A370" s="4" t="s">
        <v>153</v>
      </c>
      <c r="B370" s="7" t="s">
        <v>1481</v>
      </c>
      <c r="C370" s="4">
        <v>19621688</v>
      </c>
      <c r="D370" s="4" t="s">
        <v>2444</v>
      </c>
      <c r="E370" s="4" t="s">
        <v>30</v>
      </c>
      <c r="F370" s="4" t="s">
        <v>18</v>
      </c>
      <c r="G370" s="4">
        <v>2</v>
      </c>
      <c r="H370" s="5">
        <v>67.61</v>
      </c>
      <c r="J370" s="3">
        <v>0</v>
      </c>
      <c r="K370" s="6">
        <f t="shared" ref="K370:K373" si="358">+I370+J370</f>
        <v>0</v>
      </c>
      <c r="L370" s="6">
        <f t="shared" ref="L370:L373" si="359">H370+J370</f>
        <v>67.61</v>
      </c>
    </row>
    <row r="371" spans="1:12" x14ac:dyDescent="0.2">
      <c r="A371" s="4" t="s">
        <v>153</v>
      </c>
      <c r="B371" s="7" t="s">
        <v>310</v>
      </c>
      <c r="C371" s="4">
        <v>19796945</v>
      </c>
      <c r="D371" s="4" t="s">
        <v>2445</v>
      </c>
      <c r="E371" s="4" t="s">
        <v>8</v>
      </c>
      <c r="F371" s="4" t="s">
        <v>9</v>
      </c>
      <c r="G371" s="4">
        <v>1</v>
      </c>
      <c r="H371" s="5">
        <v>9.34</v>
      </c>
      <c r="J371" s="3">
        <v>0</v>
      </c>
      <c r="K371" s="6">
        <f t="shared" si="358"/>
        <v>0</v>
      </c>
      <c r="L371" s="6">
        <f t="shared" si="359"/>
        <v>9.34</v>
      </c>
    </row>
    <row r="372" spans="1:12" x14ac:dyDescent="0.2">
      <c r="A372" s="4" t="s">
        <v>153</v>
      </c>
      <c r="B372" s="7" t="s">
        <v>311</v>
      </c>
      <c r="C372" s="4">
        <v>7090286</v>
      </c>
      <c r="D372" s="4" t="s">
        <v>1868</v>
      </c>
      <c r="E372" s="4" t="s">
        <v>15</v>
      </c>
      <c r="F372" s="4" t="s">
        <v>16</v>
      </c>
      <c r="G372" s="4">
        <v>3</v>
      </c>
      <c r="H372" s="5">
        <v>0</v>
      </c>
      <c r="I372" s="5">
        <f t="shared" ref="I372" si="360">H372</f>
        <v>0</v>
      </c>
      <c r="J372" s="3">
        <v>-260026.734</v>
      </c>
      <c r="K372" s="6">
        <f t="shared" si="358"/>
        <v>-260026.734</v>
      </c>
      <c r="L372" s="6">
        <f t="shared" si="359"/>
        <v>-260026.734</v>
      </c>
    </row>
    <row r="373" spans="1:12" x14ac:dyDescent="0.2">
      <c r="A373" s="4" t="s">
        <v>153</v>
      </c>
      <c r="B373" s="7" t="s">
        <v>312</v>
      </c>
      <c r="C373" s="4">
        <v>18714684</v>
      </c>
      <c r="D373" s="4" t="s">
        <v>1995</v>
      </c>
      <c r="E373" s="4" t="s">
        <v>6</v>
      </c>
      <c r="F373" s="4" t="s">
        <v>7</v>
      </c>
      <c r="G373" s="4">
        <v>3</v>
      </c>
      <c r="H373" s="5">
        <v>0</v>
      </c>
      <c r="I373" s="5">
        <f t="shared" ref="I373" si="361">H373</f>
        <v>0</v>
      </c>
      <c r="J373" s="3">
        <v>-23.686</v>
      </c>
      <c r="K373" s="6">
        <f t="shared" si="358"/>
        <v>-23.686</v>
      </c>
      <c r="L373" s="6">
        <f t="shared" si="359"/>
        <v>-23.686</v>
      </c>
    </row>
    <row r="374" spans="1:12" x14ac:dyDescent="0.2">
      <c r="A374" s="4" t="s">
        <v>153</v>
      </c>
      <c r="B374" s="7" t="s">
        <v>2045</v>
      </c>
      <c r="C374" s="4">
        <v>27293035</v>
      </c>
      <c r="D374" s="4" t="s">
        <v>2446</v>
      </c>
      <c r="E374" s="4" t="s">
        <v>34</v>
      </c>
      <c r="F374" s="4" t="s">
        <v>35</v>
      </c>
      <c r="G374" s="4">
        <v>1</v>
      </c>
      <c r="H374" s="5">
        <v>3.45</v>
      </c>
      <c r="J374" s="3">
        <v>0</v>
      </c>
      <c r="K374" s="6">
        <f t="shared" ref="K374" si="362">+I374+J374</f>
        <v>0</v>
      </c>
      <c r="L374" s="6">
        <f t="shared" ref="L374" si="363">H374+J374</f>
        <v>3.45</v>
      </c>
    </row>
    <row r="375" spans="1:12" x14ac:dyDescent="0.2">
      <c r="A375" s="4" t="s">
        <v>153</v>
      </c>
      <c r="B375" s="7" t="s">
        <v>313</v>
      </c>
      <c r="C375" s="4">
        <v>4588530</v>
      </c>
      <c r="D375" s="4" t="s">
        <v>2447</v>
      </c>
      <c r="E375" s="4" t="s">
        <v>76</v>
      </c>
      <c r="F375" s="4" t="s">
        <v>35</v>
      </c>
      <c r="G375" s="4">
        <v>2</v>
      </c>
      <c r="H375" s="5">
        <v>-576.34</v>
      </c>
      <c r="J375" s="3">
        <v>0</v>
      </c>
      <c r="K375" s="6">
        <f t="shared" ref="K375:K376" si="364">+I375+J375</f>
        <v>0</v>
      </c>
      <c r="L375" s="6">
        <f t="shared" ref="L375:L376" si="365">H375+J375</f>
        <v>-576.34</v>
      </c>
    </row>
    <row r="376" spans="1:12" x14ac:dyDescent="0.2">
      <c r="A376" s="4" t="s">
        <v>153</v>
      </c>
      <c r="B376" s="7" t="s">
        <v>314</v>
      </c>
      <c r="C376" s="4">
        <v>21186467</v>
      </c>
      <c r="D376" s="4" t="s">
        <v>1979</v>
      </c>
      <c r="E376" s="4" t="s">
        <v>6</v>
      </c>
      <c r="F376" s="4" t="s">
        <v>7</v>
      </c>
      <c r="G376" s="4">
        <v>3</v>
      </c>
      <c r="H376" s="5">
        <v>0</v>
      </c>
      <c r="I376" s="5">
        <f>H376</f>
        <v>0</v>
      </c>
      <c r="J376" s="3">
        <v>-796.91300000000001</v>
      </c>
      <c r="K376" s="6">
        <f t="shared" si="364"/>
        <v>-796.91300000000001</v>
      </c>
      <c r="L376" s="6">
        <f t="shared" si="365"/>
        <v>-796.91300000000001</v>
      </c>
    </row>
    <row r="377" spans="1:12" x14ac:dyDescent="0.2">
      <c r="A377" s="4" t="s">
        <v>153</v>
      </c>
      <c r="B377" s="7" t="s">
        <v>1482</v>
      </c>
      <c r="C377" s="4">
        <v>4877056</v>
      </c>
      <c r="D377" s="4" t="s">
        <v>2448</v>
      </c>
      <c r="E377" s="4" t="s">
        <v>8</v>
      </c>
      <c r="F377" s="4" t="s">
        <v>9</v>
      </c>
      <c r="G377" s="4">
        <v>1</v>
      </c>
      <c r="H377" s="5">
        <v>134.49</v>
      </c>
      <c r="J377" s="3">
        <v>0</v>
      </c>
      <c r="K377" s="6">
        <f t="shared" ref="K377" si="366">+I377+J377</f>
        <v>0</v>
      </c>
      <c r="L377" s="6">
        <f t="shared" ref="L377" si="367">H377+J377</f>
        <v>134.49</v>
      </c>
    </row>
    <row r="378" spans="1:12" x14ac:dyDescent="0.2">
      <c r="A378" s="4" t="s">
        <v>153</v>
      </c>
      <c r="B378" s="7" t="s">
        <v>315</v>
      </c>
      <c r="C378" s="4">
        <v>5197128</v>
      </c>
      <c r="D378" s="4" t="s">
        <v>1865</v>
      </c>
      <c r="E378" s="4" t="s">
        <v>17</v>
      </c>
      <c r="F378" s="4" t="s">
        <v>18</v>
      </c>
      <c r="G378" s="4">
        <v>3</v>
      </c>
      <c r="H378" s="5">
        <v>0</v>
      </c>
      <c r="I378" s="5">
        <f t="shared" ref="I378:I379" si="368">H378</f>
        <v>0</v>
      </c>
      <c r="J378" s="3">
        <v>-49021.114999999998</v>
      </c>
      <c r="K378" s="6">
        <f t="shared" ref="K378:K379" si="369">+I378+J378</f>
        <v>-49021.114999999998</v>
      </c>
      <c r="L378" s="6">
        <f t="shared" ref="L378:L379" si="370">H378+J378</f>
        <v>-49021.114999999998</v>
      </c>
    </row>
    <row r="379" spans="1:12" x14ac:dyDescent="0.2">
      <c r="A379" s="4" t="s">
        <v>153</v>
      </c>
      <c r="B379" s="7" t="s">
        <v>316</v>
      </c>
      <c r="C379" s="4">
        <v>5197128</v>
      </c>
      <c r="D379" s="4" t="s">
        <v>1865</v>
      </c>
      <c r="E379" s="4" t="s">
        <v>17</v>
      </c>
      <c r="F379" s="4" t="s">
        <v>18</v>
      </c>
      <c r="G379" s="4">
        <v>3</v>
      </c>
      <c r="H379" s="5">
        <v>0</v>
      </c>
      <c r="I379" s="5">
        <f t="shared" si="368"/>
        <v>0</v>
      </c>
      <c r="J379" s="3">
        <v>-93363.028999999995</v>
      </c>
      <c r="K379" s="6">
        <f t="shared" si="369"/>
        <v>-93363.028999999995</v>
      </c>
      <c r="L379" s="6">
        <f t="shared" si="370"/>
        <v>-93363.028999999995</v>
      </c>
    </row>
    <row r="380" spans="1:12" x14ac:dyDescent="0.2">
      <c r="A380" s="4" t="s">
        <v>153</v>
      </c>
      <c r="B380" s="7" t="s">
        <v>317</v>
      </c>
      <c r="C380" s="4">
        <v>15034343</v>
      </c>
      <c r="D380" s="4" t="s">
        <v>1858</v>
      </c>
      <c r="E380" s="4" t="s">
        <v>17</v>
      </c>
      <c r="F380" s="4" t="s">
        <v>18</v>
      </c>
      <c r="G380" s="4">
        <v>3</v>
      </c>
      <c r="H380" s="5">
        <v>0</v>
      </c>
      <c r="I380" s="5">
        <f>H380</f>
        <v>0</v>
      </c>
      <c r="J380" s="3">
        <v>-721654.228</v>
      </c>
      <c r="K380" s="6">
        <f t="shared" ref="K380:K381" si="371">+I380+J380</f>
        <v>-721654.228</v>
      </c>
      <c r="L380" s="6">
        <f t="shared" ref="L380:L381" si="372">H380+J380</f>
        <v>-721654.228</v>
      </c>
    </row>
    <row r="381" spans="1:12" x14ac:dyDescent="0.2">
      <c r="A381" s="4" t="s">
        <v>153</v>
      </c>
      <c r="B381" s="7" t="s">
        <v>1749</v>
      </c>
      <c r="C381" s="4">
        <v>14826930</v>
      </c>
      <c r="D381" s="4" t="s">
        <v>2449</v>
      </c>
      <c r="E381" s="4" t="s">
        <v>20</v>
      </c>
      <c r="F381" s="4" t="s">
        <v>18</v>
      </c>
      <c r="G381" s="4">
        <v>1</v>
      </c>
      <c r="H381" s="5">
        <v>9.84</v>
      </c>
      <c r="J381" s="3">
        <v>0</v>
      </c>
      <c r="K381" s="6">
        <f t="shared" si="371"/>
        <v>0</v>
      </c>
      <c r="L381" s="6">
        <f t="shared" si="372"/>
        <v>9.84</v>
      </c>
    </row>
    <row r="382" spans="1:12" x14ac:dyDescent="0.2">
      <c r="A382" s="4" t="s">
        <v>153</v>
      </c>
      <c r="B382" s="7" t="s">
        <v>869</v>
      </c>
      <c r="C382" s="4">
        <v>15554777</v>
      </c>
      <c r="D382" s="4" t="s">
        <v>2450</v>
      </c>
      <c r="E382" s="4" t="s">
        <v>21</v>
      </c>
      <c r="F382" s="4" t="s">
        <v>22</v>
      </c>
      <c r="G382" s="4">
        <v>1</v>
      </c>
      <c r="H382" s="5">
        <v>59.85</v>
      </c>
      <c r="J382" s="3">
        <v>0</v>
      </c>
      <c r="K382" s="6">
        <f t="shared" ref="K382" si="373">+I382+J382</f>
        <v>0</v>
      </c>
      <c r="L382" s="6">
        <f t="shared" ref="L382" si="374">H382+J382</f>
        <v>59.85</v>
      </c>
    </row>
    <row r="383" spans="1:12" x14ac:dyDescent="0.2">
      <c r="A383" s="4" t="s">
        <v>153</v>
      </c>
      <c r="B383" s="7" t="s">
        <v>318</v>
      </c>
      <c r="C383" s="4">
        <v>15946881</v>
      </c>
      <c r="D383" s="4" t="s">
        <v>1843</v>
      </c>
      <c r="E383" s="4" t="s">
        <v>36</v>
      </c>
      <c r="F383" s="4" t="s">
        <v>16</v>
      </c>
      <c r="G383" s="4">
        <v>3</v>
      </c>
      <c r="H383" s="5">
        <v>0</v>
      </c>
      <c r="I383" s="5">
        <f t="shared" ref="I383" si="375">H383</f>
        <v>0</v>
      </c>
      <c r="J383" s="3">
        <v>-599713.505</v>
      </c>
      <c r="K383" s="6">
        <f t="shared" ref="K383" si="376">+I383+J383</f>
        <v>-599713.505</v>
      </c>
      <c r="L383" s="6">
        <f t="shared" ref="L383" si="377">H383+J383</f>
        <v>-599713.505</v>
      </c>
    </row>
    <row r="384" spans="1:12" x14ac:dyDescent="0.2">
      <c r="A384" s="4" t="s">
        <v>153</v>
      </c>
      <c r="B384" s="7" t="s">
        <v>1750</v>
      </c>
      <c r="C384" s="4">
        <v>15584616</v>
      </c>
      <c r="D384" s="4" t="s">
        <v>1716</v>
      </c>
      <c r="E384" s="4" t="s">
        <v>15</v>
      </c>
      <c r="F384" s="4" t="s">
        <v>16</v>
      </c>
      <c r="G384" s="4">
        <v>3</v>
      </c>
      <c r="H384" s="5">
        <v>0</v>
      </c>
      <c r="I384" s="5">
        <f t="shared" ref="I384:I387" si="378">H384</f>
        <v>0</v>
      </c>
      <c r="J384" s="3">
        <v>-7697.8190000000004</v>
      </c>
      <c r="K384" s="6">
        <f t="shared" ref="K384:K389" si="379">+I384+J384</f>
        <v>-7697.8190000000004</v>
      </c>
      <c r="L384" s="6">
        <f t="shared" ref="L384:L389" si="380">H384+J384</f>
        <v>-7697.8190000000004</v>
      </c>
    </row>
    <row r="385" spans="1:12" x14ac:dyDescent="0.2">
      <c r="A385" s="4" t="s">
        <v>153</v>
      </c>
      <c r="B385" s="7" t="s">
        <v>1752</v>
      </c>
      <c r="C385" s="4">
        <v>15584616</v>
      </c>
      <c r="D385" s="4" t="s">
        <v>1716</v>
      </c>
      <c r="E385" s="4" t="s">
        <v>15</v>
      </c>
      <c r="F385" s="4" t="s">
        <v>16</v>
      </c>
      <c r="G385" s="4">
        <v>3</v>
      </c>
      <c r="H385" s="5">
        <v>0</v>
      </c>
      <c r="I385" s="5">
        <f t="shared" si="378"/>
        <v>0</v>
      </c>
      <c r="J385" s="3">
        <v>-33227.006999999998</v>
      </c>
      <c r="K385" s="6">
        <f t="shared" si="379"/>
        <v>-33227.006999999998</v>
      </c>
      <c r="L385" s="6">
        <f t="shared" si="380"/>
        <v>-33227.006999999998</v>
      </c>
    </row>
    <row r="386" spans="1:12" x14ac:dyDescent="0.2">
      <c r="A386" s="4" t="s">
        <v>153</v>
      </c>
      <c r="B386" s="7" t="s">
        <v>1751</v>
      </c>
      <c r="C386" s="4">
        <v>15584616</v>
      </c>
      <c r="D386" s="4" t="s">
        <v>1716</v>
      </c>
      <c r="E386" s="4" t="s">
        <v>15</v>
      </c>
      <c r="F386" s="4" t="s">
        <v>16</v>
      </c>
      <c r="G386" s="4">
        <v>3</v>
      </c>
      <c r="H386" s="5">
        <v>0</v>
      </c>
      <c r="I386" s="5">
        <f t="shared" si="378"/>
        <v>0</v>
      </c>
      <c r="J386" s="3">
        <v>-11298.481</v>
      </c>
      <c r="K386" s="6">
        <f t="shared" si="379"/>
        <v>-11298.481</v>
      </c>
      <c r="L386" s="6">
        <f t="shared" si="380"/>
        <v>-11298.481</v>
      </c>
    </row>
    <row r="387" spans="1:12" x14ac:dyDescent="0.2">
      <c r="A387" s="4" t="s">
        <v>153</v>
      </c>
      <c r="B387" s="7" t="s">
        <v>319</v>
      </c>
      <c r="C387" s="4">
        <v>16462107</v>
      </c>
      <c r="D387" s="4" t="s">
        <v>1827</v>
      </c>
      <c r="E387" s="4" t="s">
        <v>15</v>
      </c>
      <c r="F387" s="4" t="s">
        <v>16</v>
      </c>
      <c r="G387" s="4">
        <v>3</v>
      </c>
      <c r="H387" s="5">
        <v>0</v>
      </c>
      <c r="I387" s="5">
        <f t="shared" si="378"/>
        <v>0</v>
      </c>
      <c r="J387" s="3">
        <v>-3653435.2459999998</v>
      </c>
      <c r="K387" s="6">
        <f t="shared" si="379"/>
        <v>-3653435.2459999998</v>
      </c>
      <c r="L387" s="6">
        <f t="shared" si="380"/>
        <v>-3653435.2459999998</v>
      </c>
    </row>
    <row r="388" spans="1:12" x14ac:dyDescent="0.2">
      <c r="A388" s="4" t="s">
        <v>153</v>
      </c>
      <c r="B388" s="7" t="s">
        <v>320</v>
      </c>
      <c r="C388" s="4">
        <v>20306172</v>
      </c>
      <c r="D388" s="4" t="s">
        <v>2451</v>
      </c>
      <c r="E388" s="4" t="s">
        <v>31</v>
      </c>
      <c r="F388" s="4" t="s">
        <v>22</v>
      </c>
      <c r="G388" s="4">
        <v>3</v>
      </c>
      <c r="H388" s="5">
        <v>0</v>
      </c>
      <c r="I388" s="5">
        <f t="shared" ref="I388" si="381">H388</f>
        <v>0</v>
      </c>
      <c r="J388" s="3">
        <v>-160999.65700000001</v>
      </c>
      <c r="K388" s="6">
        <f t="shared" si="379"/>
        <v>-160999.65700000001</v>
      </c>
      <c r="L388" s="6">
        <f t="shared" si="380"/>
        <v>-160999.65700000001</v>
      </c>
    </row>
    <row r="389" spans="1:12" x14ac:dyDescent="0.2">
      <c r="A389" s="4" t="s">
        <v>153</v>
      </c>
      <c r="B389" s="7" t="s">
        <v>2212</v>
      </c>
      <c r="C389" s="4">
        <v>22085182</v>
      </c>
      <c r="D389" s="4" t="s">
        <v>2452</v>
      </c>
      <c r="E389" s="4" t="s">
        <v>21</v>
      </c>
      <c r="F389" s="4" t="s">
        <v>22</v>
      </c>
      <c r="G389" s="4">
        <v>1</v>
      </c>
      <c r="H389" s="5">
        <v>20.34</v>
      </c>
      <c r="J389" s="3">
        <v>0</v>
      </c>
      <c r="K389" s="6">
        <f t="shared" si="379"/>
        <v>0</v>
      </c>
      <c r="L389" s="6">
        <f t="shared" si="380"/>
        <v>20.34</v>
      </c>
    </row>
    <row r="390" spans="1:12" x14ac:dyDescent="0.2">
      <c r="A390" s="4" t="s">
        <v>153</v>
      </c>
      <c r="B390" s="7" t="s">
        <v>1187</v>
      </c>
      <c r="C390" s="4">
        <v>18832535</v>
      </c>
      <c r="D390" s="4" t="s">
        <v>2453</v>
      </c>
      <c r="E390" s="4" t="s">
        <v>75</v>
      </c>
      <c r="F390" s="4" t="s">
        <v>35</v>
      </c>
      <c r="G390" s="4">
        <v>1</v>
      </c>
      <c r="H390" s="5">
        <v>91.87</v>
      </c>
      <c r="J390" s="3">
        <v>0</v>
      </c>
      <c r="K390" s="6">
        <f t="shared" ref="K390" si="382">+I390+J390</f>
        <v>0</v>
      </c>
      <c r="L390" s="6">
        <f t="shared" ref="L390" si="383">H390+J390</f>
        <v>91.87</v>
      </c>
    </row>
    <row r="391" spans="1:12" x14ac:dyDescent="0.2">
      <c r="A391" s="4" t="s">
        <v>153</v>
      </c>
      <c r="B391" s="7" t="s">
        <v>870</v>
      </c>
      <c r="C391" s="4">
        <v>18832535</v>
      </c>
      <c r="D391" s="4" t="s">
        <v>2453</v>
      </c>
      <c r="E391" s="4" t="s">
        <v>75</v>
      </c>
      <c r="F391" s="4" t="s">
        <v>35</v>
      </c>
      <c r="G391" s="4">
        <v>1</v>
      </c>
      <c r="H391" s="5">
        <v>107.7</v>
      </c>
      <c r="J391" s="3">
        <v>0</v>
      </c>
      <c r="K391" s="6">
        <f t="shared" ref="K391:K395" si="384">+I391+J391</f>
        <v>0</v>
      </c>
      <c r="L391" s="6">
        <f t="shared" ref="L391:L395" si="385">H391+J391</f>
        <v>107.7</v>
      </c>
    </row>
    <row r="392" spans="1:12" x14ac:dyDescent="0.2">
      <c r="A392" s="4" t="s">
        <v>153</v>
      </c>
      <c r="B392" s="7" t="s">
        <v>1188</v>
      </c>
      <c r="C392" s="4">
        <v>17567127</v>
      </c>
      <c r="D392" s="4" t="s">
        <v>2454</v>
      </c>
      <c r="E392" s="4" t="s">
        <v>75</v>
      </c>
      <c r="F392" s="4" t="s">
        <v>35</v>
      </c>
      <c r="G392" s="4">
        <v>1</v>
      </c>
      <c r="H392" s="5">
        <v>93.55</v>
      </c>
      <c r="J392" s="3">
        <v>0</v>
      </c>
      <c r="K392" s="6">
        <f t="shared" si="384"/>
        <v>0</v>
      </c>
      <c r="L392" s="6">
        <f t="shared" si="385"/>
        <v>93.55</v>
      </c>
    </row>
    <row r="393" spans="1:12" x14ac:dyDescent="0.2">
      <c r="A393" s="4" t="s">
        <v>153</v>
      </c>
      <c r="B393" s="7" t="s">
        <v>1189</v>
      </c>
      <c r="C393" s="4">
        <v>17567127</v>
      </c>
      <c r="D393" s="4" t="s">
        <v>2454</v>
      </c>
      <c r="E393" s="4" t="s">
        <v>75</v>
      </c>
      <c r="F393" s="4" t="s">
        <v>35</v>
      </c>
      <c r="G393" s="4">
        <v>1</v>
      </c>
      <c r="H393" s="5">
        <v>93.55</v>
      </c>
      <c r="J393" s="3">
        <v>0</v>
      </c>
      <c r="K393" s="6">
        <f t="shared" si="384"/>
        <v>0</v>
      </c>
      <c r="L393" s="6">
        <f t="shared" si="385"/>
        <v>93.55</v>
      </c>
    </row>
    <row r="394" spans="1:12" x14ac:dyDescent="0.2">
      <c r="A394" s="4" t="s">
        <v>153</v>
      </c>
      <c r="B394" s="7" t="s">
        <v>1484</v>
      </c>
      <c r="C394" s="4">
        <v>16087388</v>
      </c>
      <c r="D394" s="4" t="s">
        <v>2455</v>
      </c>
      <c r="E394" s="4" t="s">
        <v>75</v>
      </c>
      <c r="F394" s="4" t="s">
        <v>35</v>
      </c>
      <c r="G394" s="4">
        <v>1</v>
      </c>
      <c r="H394" s="5">
        <v>85.88</v>
      </c>
      <c r="J394" s="3">
        <v>0</v>
      </c>
      <c r="K394" s="6">
        <f t="shared" si="384"/>
        <v>0</v>
      </c>
      <c r="L394" s="6">
        <f t="shared" si="385"/>
        <v>85.88</v>
      </c>
    </row>
    <row r="395" spans="1:12" x14ac:dyDescent="0.2">
      <c r="A395" s="4" t="s">
        <v>153</v>
      </c>
      <c r="B395" s="7" t="s">
        <v>1483</v>
      </c>
      <c r="C395" s="4">
        <v>16087388</v>
      </c>
      <c r="D395" s="4" t="s">
        <v>2455</v>
      </c>
      <c r="E395" s="4" t="s">
        <v>75</v>
      </c>
      <c r="F395" s="4" t="s">
        <v>35</v>
      </c>
      <c r="G395" s="4">
        <v>1</v>
      </c>
      <c r="H395" s="5">
        <v>85.88</v>
      </c>
      <c r="J395" s="3">
        <v>0</v>
      </c>
      <c r="K395" s="6">
        <f t="shared" si="384"/>
        <v>0</v>
      </c>
      <c r="L395" s="6">
        <f t="shared" si="385"/>
        <v>85.88</v>
      </c>
    </row>
    <row r="396" spans="1:12" x14ac:dyDescent="0.2">
      <c r="A396" s="4" t="s">
        <v>153</v>
      </c>
      <c r="B396" s="7" t="s">
        <v>2047</v>
      </c>
      <c r="C396" s="4">
        <v>25267680</v>
      </c>
      <c r="D396" s="4" t="s">
        <v>2456</v>
      </c>
      <c r="E396" s="4" t="s">
        <v>21</v>
      </c>
      <c r="F396" s="4" t="s">
        <v>22</v>
      </c>
      <c r="G396" s="4">
        <v>2</v>
      </c>
      <c r="H396" s="5">
        <v>-1006.4</v>
      </c>
      <c r="J396" s="3">
        <v>0</v>
      </c>
      <c r="K396" s="6">
        <f t="shared" ref="K396:K398" si="386">+I396+J396</f>
        <v>0</v>
      </c>
      <c r="L396" s="6">
        <f t="shared" ref="L396:L398" si="387">H396+J396</f>
        <v>-1006.4</v>
      </c>
    </row>
    <row r="397" spans="1:12" x14ac:dyDescent="0.2">
      <c r="A397" s="4" t="s">
        <v>153</v>
      </c>
      <c r="B397" s="7" t="s">
        <v>2048</v>
      </c>
      <c r="C397" s="4">
        <v>25267680</v>
      </c>
      <c r="D397" s="4" t="s">
        <v>2456</v>
      </c>
      <c r="E397" s="4" t="s">
        <v>21</v>
      </c>
      <c r="F397" s="4" t="s">
        <v>22</v>
      </c>
      <c r="G397" s="4">
        <v>2</v>
      </c>
      <c r="H397" s="5">
        <v>1026.6099999999999</v>
      </c>
      <c r="J397" s="3">
        <v>0</v>
      </c>
      <c r="K397" s="6">
        <f t="shared" si="386"/>
        <v>0</v>
      </c>
      <c r="L397" s="6">
        <f t="shared" si="387"/>
        <v>1026.6099999999999</v>
      </c>
    </row>
    <row r="398" spans="1:12" x14ac:dyDescent="0.2">
      <c r="A398" s="4" t="s">
        <v>153</v>
      </c>
      <c r="B398" s="7" t="s">
        <v>2046</v>
      </c>
      <c r="C398" s="4">
        <v>25267680</v>
      </c>
      <c r="D398" s="4" t="s">
        <v>2456</v>
      </c>
      <c r="E398" s="4" t="s">
        <v>21</v>
      </c>
      <c r="F398" s="4" t="s">
        <v>22</v>
      </c>
      <c r="G398" s="4">
        <v>2</v>
      </c>
      <c r="H398" s="5">
        <v>-983.76</v>
      </c>
      <c r="J398" s="3">
        <v>0</v>
      </c>
      <c r="K398" s="6">
        <f t="shared" si="386"/>
        <v>0</v>
      </c>
      <c r="L398" s="6">
        <f t="shared" si="387"/>
        <v>-983.76</v>
      </c>
    </row>
    <row r="399" spans="1:12" x14ac:dyDescent="0.2">
      <c r="A399" s="4" t="s">
        <v>153</v>
      </c>
      <c r="B399" s="7" t="s">
        <v>321</v>
      </c>
      <c r="C399" s="4">
        <v>16431329</v>
      </c>
      <c r="D399" s="4" t="s">
        <v>2457</v>
      </c>
      <c r="E399" s="4" t="s">
        <v>23</v>
      </c>
      <c r="F399" s="4" t="s">
        <v>9</v>
      </c>
      <c r="G399" s="4">
        <v>1</v>
      </c>
      <c r="H399" s="5">
        <v>-843.44</v>
      </c>
      <c r="J399" s="3">
        <v>0</v>
      </c>
      <c r="K399" s="6">
        <f t="shared" ref="K399:K402" si="388">+I399+J399</f>
        <v>0</v>
      </c>
      <c r="L399" s="6">
        <f t="shared" ref="L399:L402" si="389">H399+J399</f>
        <v>-843.44</v>
      </c>
    </row>
    <row r="400" spans="1:12" x14ac:dyDescent="0.2">
      <c r="A400" s="4" t="s">
        <v>153</v>
      </c>
      <c r="B400" s="7" t="s">
        <v>323</v>
      </c>
      <c r="C400" s="4">
        <v>16431329</v>
      </c>
      <c r="D400" s="4" t="s">
        <v>2457</v>
      </c>
      <c r="E400" s="4" t="s">
        <v>23</v>
      </c>
      <c r="F400" s="4" t="s">
        <v>9</v>
      </c>
      <c r="G400" s="4">
        <v>1</v>
      </c>
      <c r="H400" s="5">
        <v>-868.91</v>
      </c>
      <c r="J400" s="3">
        <v>0</v>
      </c>
      <c r="K400" s="6">
        <f t="shared" si="388"/>
        <v>0</v>
      </c>
      <c r="L400" s="6">
        <f t="shared" si="389"/>
        <v>-868.91</v>
      </c>
    </row>
    <row r="401" spans="1:12" x14ac:dyDescent="0.2">
      <c r="A401" s="4" t="s">
        <v>153</v>
      </c>
      <c r="B401" s="7" t="s">
        <v>322</v>
      </c>
      <c r="C401" s="4">
        <v>16431329</v>
      </c>
      <c r="D401" s="4" t="s">
        <v>2457</v>
      </c>
      <c r="E401" s="4" t="s">
        <v>23</v>
      </c>
      <c r="F401" s="4" t="s">
        <v>9</v>
      </c>
      <c r="G401" s="4">
        <v>1</v>
      </c>
      <c r="H401" s="5">
        <v>-2789.03</v>
      </c>
      <c r="J401" s="3">
        <v>0</v>
      </c>
      <c r="K401" s="6">
        <f t="shared" si="388"/>
        <v>0</v>
      </c>
      <c r="L401" s="6">
        <f t="shared" si="389"/>
        <v>-2789.03</v>
      </c>
    </row>
    <row r="402" spans="1:12" x14ac:dyDescent="0.2">
      <c r="A402" s="4" t="s">
        <v>153</v>
      </c>
      <c r="B402" s="7" t="s">
        <v>324</v>
      </c>
      <c r="C402" s="4">
        <v>16431329</v>
      </c>
      <c r="D402" s="4" t="s">
        <v>2457</v>
      </c>
      <c r="E402" s="4" t="s">
        <v>23</v>
      </c>
      <c r="F402" s="4" t="s">
        <v>9</v>
      </c>
      <c r="G402" s="4">
        <v>1</v>
      </c>
      <c r="H402" s="5">
        <v>-2338.84</v>
      </c>
      <c r="J402" s="3">
        <v>0</v>
      </c>
      <c r="K402" s="6">
        <f t="shared" si="388"/>
        <v>0</v>
      </c>
      <c r="L402" s="6">
        <f t="shared" si="389"/>
        <v>-2338.84</v>
      </c>
    </row>
    <row r="403" spans="1:12" x14ac:dyDescent="0.2">
      <c r="A403" s="4" t="s">
        <v>153</v>
      </c>
      <c r="B403" s="7" t="s">
        <v>2149</v>
      </c>
      <c r="C403" s="4">
        <v>1408148</v>
      </c>
      <c r="D403" s="4" t="s">
        <v>2141</v>
      </c>
      <c r="E403" s="4" t="s">
        <v>6</v>
      </c>
      <c r="F403" s="4" t="s">
        <v>7</v>
      </c>
      <c r="G403" s="4">
        <v>3</v>
      </c>
      <c r="H403" s="5">
        <v>0</v>
      </c>
      <c r="I403" s="5">
        <f t="shared" ref="I403:I404" si="390">H403</f>
        <v>0</v>
      </c>
      <c r="J403" s="3">
        <v>-93657.062999999995</v>
      </c>
      <c r="K403" s="6">
        <f t="shared" ref="K403:K405" si="391">+I403+J403</f>
        <v>-93657.062999999995</v>
      </c>
      <c r="L403" s="6">
        <f t="shared" ref="L403:L405" si="392">H403+J403</f>
        <v>-93657.062999999995</v>
      </c>
    </row>
    <row r="404" spans="1:12" x14ac:dyDescent="0.2">
      <c r="A404" s="4" t="s">
        <v>153</v>
      </c>
      <c r="B404" s="7" t="s">
        <v>2148</v>
      </c>
      <c r="C404" s="4">
        <v>1408148</v>
      </c>
      <c r="D404" s="4" t="s">
        <v>2141</v>
      </c>
      <c r="E404" s="4" t="s">
        <v>6</v>
      </c>
      <c r="F404" s="4" t="s">
        <v>7</v>
      </c>
      <c r="G404" s="4">
        <v>3</v>
      </c>
      <c r="H404" s="5">
        <v>0</v>
      </c>
      <c r="I404" s="5">
        <f t="shared" si="390"/>
        <v>0</v>
      </c>
      <c r="J404" s="3">
        <v>-226429.83</v>
      </c>
      <c r="K404" s="6">
        <f t="shared" si="391"/>
        <v>-226429.83</v>
      </c>
      <c r="L404" s="6">
        <f t="shared" si="392"/>
        <v>-226429.83</v>
      </c>
    </row>
    <row r="405" spans="1:12" x14ac:dyDescent="0.2">
      <c r="A405" s="4" t="s">
        <v>153</v>
      </c>
      <c r="B405" s="7" t="s">
        <v>325</v>
      </c>
      <c r="C405" s="4">
        <v>11169293</v>
      </c>
      <c r="D405" s="4" t="s">
        <v>2458</v>
      </c>
      <c r="E405" s="4" t="s">
        <v>17</v>
      </c>
      <c r="F405" s="4" t="s">
        <v>18</v>
      </c>
      <c r="G405" s="4">
        <v>1</v>
      </c>
      <c r="H405" s="5">
        <v>-6.09</v>
      </c>
      <c r="J405" s="3">
        <v>0</v>
      </c>
      <c r="K405" s="6">
        <f t="shared" si="391"/>
        <v>0</v>
      </c>
      <c r="L405" s="6">
        <f t="shared" si="392"/>
        <v>-6.09</v>
      </c>
    </row>
    <row r="406" spans="1:12" x14ac:dyDescent="0.2">
      <c r="A406" s="4" t="s">
        <v>153</v>
      </c>
      <c r="B406" s="7" t="s">
        <v>1190</v>
      </c>
      <c r="C406" s="4">
        <v>24737543</v>
      </c>
      <c r="D406" s="4" t="s">
        <v>2459</v>
      </c>
      <c r="E406" s="4" t="s">
        <v>10</v>
      </c>
      <c r="F406" s="4" t="s">
        <v>7</v>
      </c>
      <c r="G406" s="4">
        <v>1</v>
      </c>
      <c r="H406" s="5">
        <v>184.07</v>
      </c>
      <c r="J406" s="3">
        <v>0</v>
      </c>
      <c r="K406" s="6">
        <f t="shared" ref="K406:K413" si="393">+I406+J406</f>
        <v>0</v>
      </c>
      <c r="L406" s="6">
        <f t="shared" ref="L406:L413" si="394">H406+J406</f>
        <v>184.07</v>
      </c>
    </row>
    <row r="407" spans="1:12" x14ac:dyDescent="0.2">
      <c r="A407" s="4" t="s">
        <v>153</v>
      </c>
      <c r="B407" s="7" t="s">
        <v>1191</v>
      </c>
      <c r="C407" s="4">
        <v>13174040</v>
      </c>
      <c r="D407" s="4" t="s">
        <v>2460</v>
      </c>
      <c r="E407" s="4" t="s">
        <v>21</v>
      </c>
      <c r="F407" s="4" t="s">
        <v>22</v>
      </c>
      <c r="G407" s="4">
        <v>1</v>
      </c>
      <c r="H407" s="5">
        <v>171.46</v>
      </c>
      <c r="J407" s="3">
        <v>0</v>
      </c>
      <c r="K407" s="6">
        <f t="shared" si="393"/>
        <v>0</v>
      </c>
      <c r="L407" s="6">
        <f t="shared" si="394"/>
        <v>171.46</v>
      </c>
    </row>
    <row r="408" spans="1:12" x14ac:dyDescent="0.2">
      <c r="A408" s="4" t="s">
        <v>153</v>
      </c>
      <c r="B408" s="7" t="s">
        <v>326</v>
      </c>
      <c r="C408" s="4">
        <v>24459047</v>
      </c>
      <c r="D408" s="4" t="s">
        <v>2461</v>
      </c>
      <c r="E408" s="4" t="s">
        <v>44</v>
      </c>
      <c r="F408" s="4" t="s">
        <v>7</v>
      </c>
      <c r="G408" s="4">
        <v>1</v>
      </c>
      <c r="H408" s="5">
        <v>16996.009999999998</v>
      </c>
      <c r="J408" s="3">
        <v>0</v>
      </c>
      <c r="K408" s="6">
        <f t="shared" si="393"/>
        <v>0</v>
      </c>
      <c r="L408" s="6">
        <f t="shared" si="394"/>
        <v>16996.009999999998</v>
      </c>
    </row>
    <row r="409" spans="1:12" x14ac:dyDescent="0.2">
      <c r="A409" s="4" t="s">
        <v>153</v>
      </c>
      <c r="B409" s="7" t="s">
        <v>327</v>
      </c>
      <c r="C409" s="4">
        <v>16001994</v>
      </c>
      <c r="D409" s="4" t="s">
        <v>1850</v>
      </c>
      <c r="E409" s="4" t="s">
        <v>40</v>
      </c>
      <c r="F409" s="4" t="s">
        <v>14</v>
      </c>
      <c r="G409" s="4">
        <v>3</v>
      </c>
      <c r="H409" s="5">
        <v>0</v>
      </c>
      <c r="I409" s="5">
        <f t="shared" ref="I409:I413" si="395">H409</f>
        <v>0</v>
      </c>
      <c r="J409" s="3">
        <v>-677785.53</v>
      </c>
      <c r="K409" s="6">
        <f t="shared" si="393"/>
        <v>-677785.53</v>
      </c>
      <c r="L409" s="6">
        <f t="shared" si="394"/>
        <v>-677785.53</v>
      </c>
    </row>
    <row r="410" spans="1:12" x14ac:dyDescent="0.2">
      <c r="A410" s="4" t="s">
        <v>153</v>
      </c>
      <c r="B410" s="7" t="s">
        <v>330</v>
      </c>
      <c r="C410" s="4">
        <v>16001994</v>
      </c>
      <c r="D410" s="4" t="s">
        <v>1850</v>
      </c>
      <c r="E410" s="4" t="s">
        <v>40</v>
      </c>
      <c r="F410" s="4" t="s">
        <v>14</v>
      </c>
      <c r="G410" s="4">
        <v>3</v>
      </c>
      <c r="H410" s="5">
        <v>0</v>
      </c>
      <c r="I410" s="5">
        <f t="shared" si="395"/>
        <v>0</v>
      </c>
      <c r="J410" s="3">
        <v>-316623.54800000001</v>
      </c>
      <c r="K410" s="6">
        <f t="shared" si="393"/>
        <v>-316623.54800000001</v>
      </c>
      <c r="L410" s="6">
        <f t="shared" si="394"/>
        <v>-316623.54800000001</v>
      </c>
    </row>
    <row r="411" spans="1:12" x14ac:dyDescent="0.2">
      <c r="A411" s="4" t="s">
        <v>153</v>
      </c>
      <c r="B411" s="7" t="s">
        <v>331</v>
      </c>
      <c r="C411" s="4">
        <v>16001994</v>
      </c>
      <c r="D411" s="4" t="s">
        <v>1850</v>
      </c>
      <c r="E411" s="4" t="s">
        <v>40</v>
      </c>
      <c r="F411" s="4" t="s">
        <v>14</v>
      </c>
      <c r="G411" s="4">
        <v>3</v>
      </c>
      <c r="H411" s="5">
        <v>0</v>
      </c>
      <c r="I411" s="5">
        <f t="shared" si="395"/>
        <v>0</v>
      </c>
      <c r="J411" s="3">
        <v>-1.1819999999999999</v>
      </c>
      <c r="K411" s="6">
        <f t="shared" si="393"/>
        <v>-1.1819999999999999</v>
      </c>
      <c r="L411" s="6">
        <f t="shared" si="394"/>
        <v>-1.1819999999999999</v>
      </c>
    </row>
    <row r="412" spans="1:12" x14ac:dyDescent="0.2">
      <c r="A412" s="4" t="s">
        <v>153</v>
      </c>
      <c r="B412" s="7" t="s">
        <v>329</v>
      </c>
      <c r="C412" s="4">
        <v>16001994</v>
      </c>
      <c r="D412" s="4" t="s">
        <v>1850</v>
      </c>
      <c r="E412" s="4" t="s">
        <v>40</v>
      </c>
      <c r="F412" s="4" t="s">
        <v>14</v>
      </c>
      <c r="G412" s="4">
        <v>3</v>
      </c>
      <c r="H412" s="5">
        <v>0</v>
      </c>
      <c r="I412" s="5">
        <f t="shared" si="395"/>
        <v>0</v>
      </c>
      <c r="J412" s="3">
        <v>-104914.413</v>
      </c>
      <c r="K412" s="6">
        <f t="shared" si="393"/>
        <v>-104914.413</v>
      </c>
      <c r="L412" s="6">
        <f t="shared" si="394"/>
        <v>-104914.413</v>
      </c>
    </row>
    <row r="413" spans="1:12" x14ac:dyDescent="0.2">
      <c r="A413" s="4" t="s">
        <v>153</v>
      </c>
      <c r="B413" s="7" t="s">
        <v>328</v>
      </c>
      <c r="C413" s="4">
        <v>16001994</v>
      </c>
      <c r="D413" s="4" t="s">
        <v>1850</v>
      </c>
      <c r="E413" s="4" t="s">
        <v>40</v>
      </c>
      <c r="F413" s="4" t="s">
        <v>14</v>
      </c>
      <c r="G413" s="4">
        <v>3</v>
      </c>
      <c r="H413" s="5">
        <v>0</v>
      </c>
      <c r="I413" s="5">
        <f t="shared" si="395"/>
        <v>0</v>
      </c>
      <c r="J413" s="3">
        <v>-182437.69200000001</v>
      </c>
      <c r="K413" s="6">
        <f t="shared" si="393"/>
        <v>-182437.69200000001</v>
      </c>
      <c r="L413" s="6">
        <f t="shared" si="394"/>
        <v>-182437.69200000001</v>
      </c>
    </row>
    <row r="414" spans="1:12" x14ac:dyDescent="0.2">
      <c r="A414" s="4" t="s">
        <v>153</v>
      </c>
      <c r="B414" s="7" t="s">
        <v>332</v>
      </c>
      <c r="C414" s="4">
        <v>16630334</v>
      </c>
      <c r="D414" s="4" t="s">
        <v>2003</v>
      </c>
      <c r="E414" s="4" t="s">
        <v>10</v>
      </c>
      <c r="F414" s="4" t="s">
        <v>7</v>
      </c>
      <c r="G414" s="4">
        <v>3</v>
      </c>
      <c r="H414" s="5">
        <v>0</v>
      </c>
      <c r="I414" s="5">
        <f>H414</f>
        <v>0</v>
      </c>
      <c r="J414" s="3">
        <v>-2.7120000000000002</v>
      </c>
      <c r="K414" s="6">
        <f t="shared" ref="K414:K425" si="396">+I414+J414</f>
        <v>-2.7120000000000002</v>
      </c>
      <c r="L414" s="6">
        <f t="shared" ref="L414:L425" si="397">H414+J414</f>
        <v>-2.7120000000000002</v>
      </c>
    </row>
    <row r="415" spans="1:12" x14ac:dyDescent="0.2">
      <c r="A415" s="4" t="s">
        <v>153</v>
      </c>
      <c r="B415" s="7" t="s">
        <v>333</v>
      </c>
      <c r="C415" s="4">
        <v>24799070</v>
      </c>
      <c r="D415" s="4" t="s">
        <v>1862</v>
      </c>
      <c r="E415" s="4" t="s">
        <v>15</v>
      </c>
      <c r="F415" s="4" t="s">
        <v>16</v>
      </c>
      <c r="G415" s="4">
        <v>3</v>
      </c>
      <c r="H415" s="5">
        <v>0</v>
      </c>
      <c r="I415" s="5">
        <f>H415</f>
        <v>0</v>
      </c>
      <c r="J415" s="3">
        <v>-671980.18200000003</v>
      </c>
      <c r="K415" s="6">
        <f t="shared" si="396"/>
        <v>-671980.18200000003</v>
      </c>
      <c r="L415" s="6">
        <f t="shared" si="397"/>
        <v>-671980.18200000003</v>
      </c>
    </row>
    <row r="416" spans="1:12" x14ac:dyDescent="0.2">
      <c r="A416" s="4" t="s">
        <v>153</v>
      </c>
      <c r="B416" s="7" t="s">
        <v>334</v>
      </c>
      <c r="C416" s="4">
        <v>9912156</v>
      </c>
      <c r="D416" s="4" t="s">
        <v>2462</v>
      </c>
      <c r="E416" s="4" t="s">
        <v>25</v>
      </c>
      <c r="F416" s="4" t="s">
        <v>12</v>
      </c>
      <c r="G416" s="4">
        <v>1</v>
      </c>
      <c r="H416" s="5">
        <v>-1197.21</v>
      </c>
      <c r="J416" s="3">
        <v>0</v>
      </c>
      <c r="K416" s="6">
        <f t="shared" si="396"/>
        <v>0</v>
      </c>
      <c r="L416" s="6">
        <f t="shared" si="397"/>
        <v>-1197.21</v>
      </c>
    </row>
    <row r="417" spans="1:12" x14ac:dyDescent="0.2">
      <c r="A417" s="4" t="s">
        <v>153</v>
      </c>
      <c r="B417" s="7" t="s">
        <v>336</v>
      </c>
      <c r="C417" s="4">
        <v>2476098</v>
      </c>
      <c r="D417" s="4" t="s">
        <v>1817</v>
      </c>
      <c r="E417" s="4" t="s">
        <v>21</v>
      </c>
      <c r="F417" s="4" t="s">
        <v>22</v>
      </c>
      <c r="G417" s="4">
        <v>3</v>
      </c>
      <c r="H417" s="5">
        <v>0</v>
      </c>
      <c r="I417" s="5">
        <f t="shared" ref="I417:I425" si="398">H417</f>
        <v>0</v>
      </c>
      <c r="J417" s="3">
        <v>-2870435.824</v>
      </c>
      <c r="K417" s="6">
        <f t="shared" si="396"/>
        <v>-2870435.824</v>
      </c>
      <c r="L417" s="6">
        <f t="shared" si="397"/>
        <v>-2870435.824</v>
      </c>
    </row>
    <row r="418" spans="1:12" x14ac:dyDescent="0.2">
      <c r="A418" s="4" t="s">
        <v>153</v>
      </c>
      <c r="B418" s="7" t="s">
        <v>2049</v>
      </c>
      <c r="C418" s="4">
        <v>2476098</v>
      </c>
      <c r="D418" s="4" t="s">
        <v>1817</v>
      </c>
      <c r="E418" s="4" t="s">
        <v>21</v>
      </c>
      <c r="F418" s="4" t="s">
        <v>22</v>
      </c>
      <c r="G418" s="4">
        <v>3</v>
      </c>
      <c r="H418" s="5">
        <v>0</v>
      </c>
      <c r="I418" s="5">
        <f t="shared" si="398"/>
        <v>0</v>
      </c>
      <c r="J418" s="3">
        <v>-0.29799999999999999</v>
      </c>
      <c r="K418" s="6">
        <f t="shared" si="396"/>
        <v>-0.29799999999999999</v>
      </c>
      <c r="L418" s="6">
        <f t="shared" si="397"/>
        <v>-0.29799999999999999</v>
      </c>
    </row>
    <row r="419" spans="1:12" x14ac:dyDescent="0.2">
      <c r="A419" s="4" t="s">
        <v>153</v>
      </c>
      <c r="B419" s="7" t="s">
        <v>2050</v>
      </c>
      <c r="C419" s="4">
        <v>2476098</v>
      </c>
      <c r="D419" s="4" t="s">
        <v>1817</v>
      </c>
      <c r="E419" s="4" t="s">
        <v>21</v>
      </c>
      <c r="F419" s="4" t="s">
        <v>22</v>
      </c>
      <c r="G419" s="4">
        <v>3</v>
      </c>
      <c r="H419" s="5">
        <v>0</v>
      </c>
      <c r="I419" s="5">
        <f t="shared" si="398"/>
        <v>0</v>
      </c>
      <c r="J419" s="3">
        <v>-0.29799999999999999</v>
      </c>
      <c r="K419" s="6">
        <f t="shared" si="396"/>
        <v>-0.29799999999999999</v>
      </c>
      <c r="L419" s="6">
        <f t="shared" si="397"/>
        <v>-0.29799999999999999</v>
      </c>
    </row>
    <row r="420" spans="1:12" x14ac:dyDescent="0.2">
      <c r="A420" s="4" t="s">
        <v>153</v>
      </c>
      <c r="B420" s="7" t="s">
        <v>337</v>
      </c>
      <c r="C420" s="4">
        <v>2476098</v>
      </c>
      <c r="D420" s="4" t="s">
        <v>1817</v>
      </c>
      <c r="E420" s="4" t="s">
        <v>21</v>
      </c>
      <c r="F420" s="4" t="s">
        <v>22</v>
      </c>
      <c r="G420" s="4">
        <v>3</v>
      </c>
      <c r="H420" s="5">
        <v>0</v>
      </c>
      <c r="I420" s="5">
        <f t="shared" si="398"/>
        <v>0</v>
      </c>
      <c r="J420" s="3">
        <v>-1162387.5060000001</v>
      </c>
      <c r="K420" s="6">
        <f t="shared" si="396"/>
        <v>-1162387.5060000001</v>
      </c>
      <c r="L420" s="6">
        <f t="shared" si="397"/>
        <v>-1162387.5060000001</v>
      </c>
    </row>
    <row r="421" spans="1:12" x14ac:dyDescent="0.2">
      <c r="A421" s="4" t="s">
        <v>153</v>
      </c>
      <c r="B421" s="7" t="s">
        <v>335</v>
      </c>
      <c r="C421" s="4">
        <v>2476098</v>
      </c>
      <c r="D421" s="4" t="s">
        <v>1817</v>
      </c>
      <c r="E421" s="4" t="s">
        <v>21</v>
      </c>
      <c r="F421" s="4" t="s">
        <v>22</v>
      </c>
      <c r="G421" s="4">
        <v>3</v>
      </c>
      <c r="H421" s="5">
        <v>0</v>
      </c>
      <c r="I421" s="5">
        <f t="shared" si="398"/>
        <v>0</v>
      </c>
      <c r="J421" s="3">
        <v>-4251700.6579999998</v>
      </c>
      <c r="K421" s="6">
        <f t="shared" si="396"/>
        <v>-4251700.6579999998</v>
      </c>
      <c r="L421" s="6">
        <f t="shared" si="397"/>
        <v>-4251700.6579999998</v>
      </c>
    </row>
    <row r="422" spans="1:12" x14ac:dyDescent="0.2">
      <c r="A422" s="4" t="s">
        <v>153</v>
      </c>
      <c r="B422" s="7" t="s">
        <v>2052</v>
      </c>
      <c r="C422" s="4">
        <v>2476098</v>
      </c>
      <c r="D422" s="4" t="s">
        <v>1817</v>
      </c>
      <c r="E422" s="4" t="s">
        <v>21</v>
      </c>
      <c r="F422" s="4" t="s">
        <v>22</v>
      </c>
      <c r="G422" s="4">
        <v>3</v>
      </c>
      <c r="H422" s="5">
        <v>0</v>
      </c>
      <c r="I422" s="5">
        <f t="shared" si="398"/>
        <v>0</v>
      </c>
      <c r="J422" s="3">
        <v>-0.36899999999999999</v>
      </c>
      <c r="K422" s="6">
        <f t="shared" si="396"/>
        <v>-0.36899999999999999</v>
      </c>
      <c r="L422" s="6">
        <f t="shared" si="397"/>
        <v>-0.36899999999999999</v>
      </c>
    </row>
    <row r="423" spans="1:12" x14ac:dyDescent="0.2">
      <c r="A423" s="4" t="s">
        <v>153</v>
      </c>
      <c r="B423" s="7" t="s">
        <v>339</v>
      </c>
      <c r="C423" s="4">
        <v>2476098</v>
      </c>
      <c r="D423" s="4" t="s">
        <v>1817</v>
      </c>
      <c r="E423" s="4" t="s">
        <v>21</v>
      </c>
      <c r="F423" s="4" t="s">
        <v>22</v>
      </c>
      <c r="G423" s="4">
        <v>3</v>
      </c>
      <c r="H423" s="5">
        <v>0</v>
      </c>
      <c r="I423" s="5">
        <f t="shared" si="398"/>
        <v>0</v>
      </c>
      <c r="J423" s="3">
        <v>-8387.0910000000003</v>
      </c>
      <c r="K423" s="6">
        <f t="shared" si="396"/>
        <v>-8387.0910000000003</v>
      </c>
      <c r="L423" s="6">
        <f t="shared" si="397"/>
        <v>-8387.0910000000003</v>
      </c>
    </row>
    <row r="424" spans="1:12" x14ac:dyDescent="0.2">
      <c r="A424" s="4" t="s">
        <v>153</v>
      </c>
      <c r="B424" s="7" t="s">
        <v>338</v>
      </c>
      <c r="C424" s="4">
        <v>2476098</v>
      </c>
      <c r="D424" s="4" t="s">
        <v>1817</v>
      </c>
      <c r="E424" s="4" t="s">
        <v>21</v>
      </c>
      <c r="F424" s="4" t="s">
        <v>22</v>
      </c>
      <c r="G424" s="4">
        <v>3</v>
      </c>
      <c r="H424" s="5">
        <v>0</v>
      </c>
      <c r="I424" s="5">
        <f t="shared" si="398"/>
        <v>0</v>
      </c>
      <c r="J424" s="3">
        <v>-6895249.4989999998</v>
      </c>
      <c r="K424" s="6">
        <f t="shared" si="396"/>
        <v>-6895249.4989999998</v>
      </c>
      <c r="L424" s="6">
        <f t="shared" si="397"/>
        <v>-6895249.4989999998</v>
      </c>
    </row>
    <row r="425" spans="1:12" x14ac:dyDescent="0.2">
      <c r="A425" s="4" t="s">
        <v>153</v>
      </c>
      <c r="B425" s="7" t="s">
        <v>2051</v>
      </c>
      <c r="C425" s="4">
        <v>2476098</v>
      </c>
      <c r="D425" s="4" t="s">
        <v>1817</v>
      </c>
      <c r="E425" s="4" t="s">
        <v>21</v>
      </c>
      <c r="F425" s="4" t="s">
        <v>22</v>
      </c>
      <c r="G425" s="4">
        <v>3</v>
      </c>
      <c r="H425" s="5">
        <v>0</v>
      </c>
      <c r="I425" s="5">
        <f t="shared" si="398"/>
        <v>0</v>
      </c>
      <c r="J425" s="3">
        <v>-0.29899999999999999</v>
      </c>
      <c r="K425" s="6">
        <f t="shared" si="396"/>
        <v>-0.29899999999999999</v>
      </c>
      <c r="L425" s="6">
        <f t="shared" si="397"/>
        <v>-0.29899999999999999</v>
      </c>
    </row>
    <row r="426" spans="1:12" x14ac:dyDescent="0.2">
      <c r="A426" s="4" t="s">
        <v>153</v>
      </c>
      <c r="B426" s="7" t="s">
        <v>1192</v>
      </c>
      <c r="C426" s="4">
        <v>20863813</v>
      </c>
      <c r="D426" s="4" t="s">
        <v>2463</v>
      </c>
      <c r="E426" s="4" t="s">
        <v>76</v>
      </c>
      <c r="F426" s="4" t="s">
        <v>35</v>
      </c>
      <c r="G426" s="4">
        <v>1</v>
      </c>
      <c r="H426" s="5">
        <v>88.35</v>
      </c>
      <c r="J426" s="3">
        <v>0</v>
      </c>
      <c r="K426" s="6">
        <f t="shared" ref="K426:K427" si="399">+I426+J426</f>
        <v>0</v>
      </c>
      <c r="L426" s="6">
        <f t="shared" ref="L426:L427" si="400">H426+J426</f>
        <v>88.35</v>
      </c>
    </row>
    <row r="427" spans="1:12" x14ac:dyDescent="0.2">
      <c r="A427" s="4" t="s">
        <v>153</v>
      </c>
      <c r="B427" s="7" t="s">
        <v>1193</v>
      </c>
      <c r="C427" s="4">
        <v>20863813</v>
      </c>
      <c r="D427" s="4" t="s">
        <v>2463</v>
      </c>
      <c r="E427" s="4" t="s">
        <v>76</v>
      </c>
      <c r="F427" s="4" t="s">
        <v>35</v>
      </c>
      <c r="G427" s="4">
        <v>1</v>
      </c>
      <c r="H427" s="5">
        <v>35.28</v>
      </c>
      <c r="J427" s="3">
        <v>0</v>
      </c>
      <c r="K427" s="6">
        <f t="shared" si="399"/>
        <v>0</v>
      </c>
      <c r="L427" s="6">
        <f t="shared" si="400"/>
        <v>35.28</v>
      </c>
    </row>
    <row r="428" spans="1:12" x14ac:dyDescent="0.2">
      <c r="A428" s="4" t="s">
        <v>153</v>
      </c>
      <c r="B428" s="7" t="s">
        <v>340</v>
      </c>
      <c r="C428" s="4">
        <v>19568298</v>
      </c>
      <c r="D428" s="4" t="s">
        <v>2002</v>
      </c>
      <c r="E428" s="4" t="s">
        <v>6</v>
      </c>
      <c r="F428" s="4" t="s">
        <v>7</v>
      </c>
      <c r="G428" s="4">
        <v>3</v>
      </c>
      <c r="H428" s="5">
        <v>0</v>
      </c>
      <c r="I428" s="5">
        <f t="shared" ref="I428" si="401">H428</f>
        <v>0</v>
      </c>
      <c r="J428" s="3">
        <v>-3.1059999999999999</v>
      </c>
      <c r="K428" s="6">
        <f t="shared" ref="K428:K429" si="402">+I428+J428</f>
        <v>-3.1059999999999999</v>
      </c>
      <c r="L428" s="6">
        <f t="shared" ref="L428:L429" si="403">H428+J428</f>
        <v>-3.1059999999999999</v>
      </c>
    </row>
    <row r="429" spans="1:12" x14ac:dyDescent="0.2">
      <c r="A429" s="4" t="s">
        <v>153</v>
      </c>
      <c r="B429" s="7" t="s">
        <v>341</v>
      </c>
      <c r="C429" s="4">
        <v>16006366</v>
      </c>
      <c r="D429" s="4" t="s">
        <v>1867</v>
      </c>
      <c r="E429" s="4" t="s">
        <v>6</v>
      </c>
      <c r="F429" s="4" t="s">
        <v>7</v>
      </c>
      <c r="G429" s="4">
        <v>3</v>
      </c>
      <c r="H429" s="5">
        <v>0</v>
      </c>
      <c r="I429" s="5">
        <f t="shared" ref="I429" si="404">H429</f>
        <v>0</v>
      </c>
      <c r="J429" s="3">
        <v>-41823.616999999998</v>
      </c>
      <c r="K429" s="6">
        <f t="shared" si="402"/>
        <v>-41823.616999999998</v>
      </c>
      <c r="L429" s="6">
        <f t="shared" si="403"/>
        <v>-41823.616999999998</v>
      </c>
    </row>
    <row r="430" spans="1:12" x14ac:dyDescent="0.2">
      <c r="A430" s="4" t="s">
        <v>153</v>
      </c>
      <c r="B430" s="7" t="s">
        <v>993</v>
      </c>
      <c r="C430" s="4">
        <v>26247384</v>
      </c>
      <c r="D430" s="4" t="s">
        <v>2464</v>
      </c>
      <c r="E430" s="4" t="s">
        <v>20</v>
      </c>
      <c r="F430" s="4" t="s">
        <v>18</v>
      </c>
      <c r="G430" s="4">
        <v>1</v>
      </c>
      <c r="H430" s="5">
        <v>138.34</v>
      </c>
      <c r="J430" s="3">
        <v>0</v>
      </c>
      <c r="K430" s="6">
        <f t="shared" ref="K430:K432" si="405">+I430+J430</f>
        <v>0</v>
      </c>
      <c r="L430" s="6">
        <f t="shared" ref="L430:L432" si="406">H430+J430</f>
        <v>138.34</v>
      </c>
    </row>
    <row r="431" spans="1:12" x14ac:dyDescent="0.2">
      <c r="A431" s="4" t="s">
        <v>153</v>
      </c>
      <c r="B431" s="7" t="s">
        <v>342</v>
      </c>
      <c r="C431" s="4">
        <v>7535837</v>
      </c>
      <c r="D431" s="4" t="s">
        <v>1822</v>
      </c>
      <c r="E431" s="4" t="s">
        <v>41</v>
      </c>
      <c r="F431" s="4" t="s">
        <v>35</v>
      </c>
      <c r="G431" s="4">
        <v>3</v>
      </c>
      <c r="H431" s="5">
        <v>0</v>
      </c>
      <c r="I431" s="5">
        <f t="shared" ref="I431:I432" si="407">H431</f>
        <v>0</v>
      </c>
      <c r="J431" s="3">
        <v>-1241456.4839999999</v>
      </c>
      <c r="K431" s="6">
        <f t="shared" si="405"/>
        <v>-1241456.4839999999</v>
      </c>
      <c r="L431" s="6">
        <f t="shared" si="406"/>
        <v>-1241456.4839999999</v>
      </c>
    </row>
    <row r="432" spans="1:12" x14ac:dyDescent="0.2">
      <c r="A432" s="4" t="s">
        <v>153</v>
      </c>
      <c r="B432" s="7" t="s">
        <v>343</v>
      </c>
      <c r="C432" s="4">
        <v>19909215</v>
      </c>
      <c r="D432" s="4" t="s">
        <v>1919</v>
      </c>
      <c r="E432" s="4" t="s">
        <v>28</v>
      </c>
      <c r="F432" s="4" t="s">
        <v>16</v>
      </c>
      <c r="G432" s="4">
        <v>3</v>
      </c>
      <c r="H432" s="5">
        <v>0</v>
      </c>
      <c r="I432" s="5">
        <f t="shared" si="407"/>
        <v>0</v>
      </c>
      <c r="J432" s="3">
        <v>-221724.26</v>
      </c>
      <c r="K432" s="6">
        <f t="shared" si="405"/>
        <v>-221724.26</v>
      </c>
      <c r="L432" s="6">
        <f t="shared" si="406"/>
        <v>-221724.26</v>
      </c>
    </row>
    <row r="433" spans="1:12" x14ac:dyDescent="0.2">
      <c r="A433" s="4" t="s">
        <v>153</v>
      </c>
      <c r="B433" s="7" t="s">
        <v>1485</v>
      </c>
      <c r="C433" s="4">
        <v>22957367</v>
      </c>
      <c r="D433" s="4" t="s">
        <v>2465</v>
      </c>
      <c r="E433" s="4" t="s">
        <v>11</v>
      </c>
      <c r="F433" s="4" t="s">
        <v>12</v>
      </c>
      <c r="G433" s="4">
        <v>2</v>
      </c>
      <c r="H433" s="5">
        <v>187.97</v>
      </c>
      <c r="J433" s="3">
        <v>0</v>
      </c>
      <c r="K433" s="6">
        <f t="shared" ref="K433:K434" si="408">+I433+J433</f>
        <v>0</v>
      </c>
      <c r="L433" s="6">
        <f t="shared" ref="L433:L434" si="409">H433+J433</f>
        <v>187.97</v>
      </c>
    </row>
    <row r="434" spans="1:12" x14ac:dyDescent="0.2">
      <c r="A434" s="4" t="s">
        <v>153</v>
      </c>
      <c r="B434" s="7" t="s">
        <v>1486</v>
      </c>
      <c r="C434" s="4">
        <v>9506527</v>
      </c>
      <c r="D434" s="4" t="s">
        <v>2466</v>
      </c>
      <c r="E434" s="4" t="s">
        <v>31</v>
      </c>
      <c r="F434" s="4" t="s">
        <v>22</v>
      </c>
      <c r="G434" s="4">
        <v>2</v>
      </c>
      <c r="H434" s="5">
        <v>67.239999999999995</v>
      </c>
      <c r="J434" s="3">
        <v>0</v>
      </c>
      <c r="K434" s="6">
        <f t="shared" si="408"/>
        <v>0</v>
      </c>
      <c r="L434" s="6">
        <f t="shared" si="409"/>
        <v>67.239999999999995</v>
      </c>
    </row>
    <row r="435" spans="1:12" x14ac:dyDescent="0.2">
      <c r="A435" s="4" t="s">
        <v>153</v>
      </c>
      <c r="B435" s="7" t="s">
        <v>1487</v>
      </c>
      <c r="C435" s="4">
        <v>15762982</v>
      </c>
      <c r="D435" s="4" t="s">
        <v>2467</v>
      </c>
      <c r="E435" s="4" t="s">
        <v>34</v>
      </c>
      <c r="F435" s="4" t="s">
        <v>35</v>
      </c>
      <c r="G435" s="4">
        <v>2</v>
      </c>
      <c r="H435" s="5">
        <v>70.849999999999994</v>
      </c>
      <c r="J435" s="3">
        <v>0</v>
      </c>
      <c r="K435" s="6">
        <f t="shared" ref="K435:K436" si="410">+I435+J435</f>
        <v>0</v>
      </c>
      <c r="L435" s="6">
        <f t="shared" ref="L435:L436" si="411">H435+J435</f>
        <v>70.849999999999994</v>
      </c>
    </row>
    <row r="436" spans="1:12" x14ac:dyDescent="0.2">
      <c r="A436" s="4" t="s">
        <v>153</v>
      </c>
      <c r="B436" s="7" t="s">
        <v>1488</v>
      </c>
      <c r="C436" s="4">
        <v>15762982</v>
      </c>
      <c r="D436" s="4" t="s">
        <v>2467</v>
      </c>
      <c r="E436" s="4" t="s">
        <v>34</v>
      </c>
      <c r="F436" s="4" t="s">
        <v>35</v>
      </c>
      <c r="G436" s="4">
        <v>2</v>
      </c>
      <c r="H436" s="5">
        <v>35.17</v>
      </c>
      <c r="J436" s="3">
        <v>0</v>
      </c>
      <c r="K436" s="6">
        <f t="shared" si="410"/>
        <v>0</v>
      </c>
      <c r="L436" s="6">
        <f t="shared" si="411"/>
        <v>35.17</v>
      </c>
    </row>
    <row r="437" spans="1:12" x14ac:dyDescent="0.2">
      <c r="A437" s="4" t="s">
        <v>153</v>
      </c>
      <c r="B437" s="7" t="s">
        <v>344</v>
      </c>
      <c r="C437" s="4">
        <v>23271656</v>
      </c>
      <c r="D437" s="4" t="s">
        <v>1873</v>
      </c>
      <c r="E437" s="4" t="s">
        <v>33</v>
      </c>
      <c r="F437" s="4" t="s">
        <v>12</v>
      </c>
      <c r="G437" s="4">
        <v>3</v>
      </c>
      <c r="H437" s="5">
        <v>0</v>
      </c>
      <c r="I437" s="5">
        <f>H437</f>
        <v>0</v>
      </c>
      <c r="J437" s="3">
        <v>-234477.77100000001</v>
      </c>
      <c r="K437" s="6">
        <f t="shared" ref="K437:K438" si="412">+I437+J437</f>
        <v>-234477.77100000001</v>
      </c>
      <c r="L437" s="6">
        <f t="shared" ref="L437:L438" si="413">H437+J437</f>
        <v>-234477.77100000001</v>
      </c>
    </row>
    <row r="438" spans="1:12" x14ac:dyDescent="0.2">
      <c r="A438" s="4" t="s">
        <v>153</v>
      </c>
      <c r="B438" s="7" t="s">
        <v>1489</v>
      </c>
      <c r="C438" s="4">
        <v>14274464</v>
      </c>
      <c r="D438" s="4" t="s">
        <v>2468</v>
      </c>
      <c r="E438" s="4" t="s">
        <v>31</v>
      </c>
      <c r="F438" s="4" t="s">
        <v>22</v>
      </c>
      <c r="G438" s="4">
        <v>1</v>
      </c>
      <c r="H438" s="5">
        <v>147.53</v>
      </c>
      <c r="J438" s="3">
        <v>0</v>
      </c>
      <c r="K438" s="6">
        <f t="shared" si="412"/>
        <v>0</v>
      </c>
      <c r="L438" s="6">
        <f t="shared" si="413"/>
        <v>147.53</v>
      </c>
    </row>
    <row r="439" spans="1:12" x14ac:dyDescent="0.2">
      <c r="A439" s="4" t="s">
        <v>153</v>
      </c>
      <c r="B439" s="7" t="s">
        <v>1194</v>
      </c>
      <c r="C439" s="4">
        <v>24448970</v>
      </c>
      <c r="D439" s="4" t="s">
        <v>2469</v>
      </c>
      <c r="E439" s="4" t="s">
        <v>11</v>
      </c>
      <c r="F439" s="4" t="s">
        <v>12</v>
      </c>
      <c r="G439" s="4">
        <v>1</v>
      </c>
      <c r="H439" s="5">
        <v>148.57</v>
      </c>
      <c r="J439" s="3">
        <v>0</v>
      </c>
      <c r="K439" s="6">
        <f t="shared" ref="K439:K442" si="414">+I439+J439</f>
        <v>0</v>
      </c>
      <c r="L439" s="6">
        <f t="shared" ref="L439:L442" si="415">H439+J439</f>
        <v>148.57</v>
      </c>
    </row>
    <row r="440" spans="1:12" x14ac:dyDescent="0.2">
      <c r="A440" s="4" t="s">
        <v>153</v>
      </c>
      <c r="B440" s="7" t="s">
        <v>345</v>
      </c>
      <c r="C440" s="4">
        <v>14114396</v>
      </c>
      <c r="D440" s="4" t="s">
        <v>2470</v>
      </c>
      <c r="E440" s="4" t="s">
        <v>24</v>
      </c>
      <c r="F440" s="4" t="s">
        <v>9</v>
      </c>
      <c r="G440" s="4">
        <v>3</v>
      </c>
      <c r="H440" s="5">
        <v>0</v>
      </c>
      <c r="I440" s="5">
        <f>H440</f>
        <v>0</v>
      </c>
      <c r="J440" s="3">
        <v>-883236.13199999998</v>
      </c>
      <c r="K440" s="6">
        <f t="shared" si="414"/>
        <v>-883236.13199999998</v>
      </c>
      <c r="L440" s="6">
        <f t="shared" si="415"/>
        <v>-883236.13199999998</v>
      </c>
    </row>
    <row r="441" spans="1:12" x14ac:dyDescent="0.2">
      <c r="A441" s="4" t="s">
        <v>153</v>
      </c>
      <c r="B441" s="7" t="s">
        <v>1196</v>
      </c>
      <c r="C441" s="4">
        <v>10989541</v>
      </c>
      <c r="D441" s="4" t="s">
        <v>2471</v>
      </c>
      <c r="E441" s="4" t="s">
        <v>41</v>
      </c>
      <c r="F441" s="4" t="s">
        <v>35</v>
      </c>
      <c r="G441" s="4">
        <v>1</v>
      </c>
      <c r="H441" s="5">
        <v>77.66</v>
      </c>
      <c r="J441" s="3">
        <v>0</v>
      </c>
      <c r="K441" s="6">
        <f t="shared" si="414"/>
        <v>0</v>
      </c>
      <c r="L441" s="6">
        <f t="shared" si="415"/>
        <v>77.66</v>
      </c>
    </row>
    <row r="442" spans="1:12" x14ac:dyDescent="0.2">
      <c r="A442" s="4" t="s">
        <v>153</v>
      </c>
      <c r="B442" s="7" t="s">
        <v>1195</v>
      </c>
      <c r="C442" s="4">
        <v>10989541</v>
      </c>
      <c r="D442" s="4" t="s">
        <v>2471</v>
      </c>
      <c r="E442" s="4" t="s">
        <v>41</v>
      </c>
      <c r="F442" s="4" t="s">
        <v>35</v>
      </c>
      <c r="G442" s="4">
        <v>1</v>
      </c>
      <c r="H442" s="5">
        <v>155.86000000000001</v>
      </c>
      <c r="J442" s="3">
        <v>0</v>
      </c>
      <c r="K442" s="6">
        <f t="shared" si="414"/>
        <v>0</v>
      </c>
      <c r="L442" s="6">
        <f t="shared" si="415"/>
        <v>155.86000000000001</v>
      </c>
    </row>
    <row r="443" spans="1:12" x14ac:dyDescent="0.2">
      <c r="A443" s="4" t="s">
        <v>153</v>
      </c>
      <c r="B443" s="7" t="s">
        <v>346</v>
      </c>
      <c r="C443" s="4">
        <v>1444682</v>
      </c>
      <c r="D443" s="4" t="s">
        <v>1958</v>
      </c>
      <c r="E443" s="4" t="s">
        <v>11</v>
      </c>
      <c r="F443" s="4" t="s">
        <v>12</v>
      </c>
      <c r="G443" s="4">
        <v>3</v>
      </c>
      <c r="H443" s="5">
        <v>0</v>
      </c>
      <c r="I443" s="5">
        <f>H443</f>
        <v>0</v>
      </c>
      <c r="J443" s="3">
        <v>-161230.057</v>
      </c>
      <c r="K443" s="6">
        <f t="shared" ref="K443" si="416">+I443+J443</f>
        <v>-161230.057</v>
      </c>
      <c r="L443" s="6">
        <f t="shared" ref="L443" si="417">H443+J443</f>
        <v>-161230.057</v>
      </c>
    </row>
    <row r="444" spans="1:12" x14ac:dyDescent="0.2">
      <c r="A444" s="4" t="s">
        <v>153</v>
      </c>
      <c r="B444" s="7" t="s">
        <v>347</v>
      </c>
      <c r="C444" s="4">
        <v>14571937</v>
      </c>
      <c r="D444" s="4" t="s">
        <v>1826</v>
      </c>
      <c r="E444" s="4" t="s">
        <v>25</v>
      </c>
      <c r="F444" s="4" t="s">
        <v>12</v>
      </c>
      <c r="G444" s="4">
        <v>3</v>
      </c>
      <c r="H444" s="5">
        <v>0</v>
      </c>
      <c r="I444" s="5">
        <f>H444</f>
        <v>0</v>
      </c>
      <c r="J444" s="3">
        <v>-5157284.9000000004</v>
      </c>
      <c r="K444" s="6">
        <f t="shared" ref="K444:K448" si="418">+I444+J444</f>
        <v>-5157284.9000000004</v>
      </c>
      <c r="L444" s="6">
        <f t="shared" ref="L444:L448" si="419">H444+J444</f>
        <v>-5157284.9000000004</v>
      </c>
    </row>
    <row r="445" spans="1:12" x14ac:dyDescent="0.2">
      <c r="A445" s="4" t="s">
        <v>153</v>
      </c>
      <c r="B445" s="7" t="s">
        <v>1197</v>
      </c>
      <c r="C445" s="4">
        <v>26945543</v>
      </c>
      <c r="D445" s="4" t="s">
        <v>2472</v>
      </c>
      <c r="E445" s="4" t="s">
        <v>44</v>
      </c>
      <c r="F445" s="4" t="s">
        <v>7</v>
      </c>
      <c r="G445" s="4">
        <v>1</v>
      </c>
      <c r="H445" s="5">
        <v>105.6</v>
      </c>
      <c r="J445" s="3">
        <v>0</v>
      </c>
      <c r="K445" s="6">
        <f t="shared" si="418"/>
        <v>0</v>
      </c>
      <c r="L445" s="6">
        <f t="shared" si="419"/>
        <v>105.6</v>
      </c>
    </row>
    <row r="446" spans="1:12" x14ac:dyDescent="0.2">
      <c r="A446" s="4" t="s">
        <v>153</v>
      </c>
      <c r="B446" s="7" t="s">
        <v>1198</v>
      </c>
      <c r="C446" s="4">
        <v>6197765</v>
      </c>
      <c r="D446" s="4" t="s">
        <v>2473</v>
      </c>
      <c r="E446" s="4" t="s">
        <v>41</v>
      </c>
      <c r="F446" s="4" t="s">
        <v>35</v>
      </c>
      <c r="G446" s="4">
        <v>2</v>
      </c>
      <c r="H446" s="5">
        <v>161.09</v>
      </c>
      <c r="J446" s="3">
        <v>0</v>
      </c>
      <c r="K446" s="6">
        <f t="shared" si="418"/>
        <v>0</v>
      </c>
      <c r="L446" s="6">
        <f t="shared" si="419"/>
        <v>161.09</v>
      </c>
    </row>
    <row r="447" spans="1:12" x14ac:dyDescent="0.2">
      <c r="A447" s="4" t="s">
        <v>153</v>
      </c>
      <c r="B447" s="7" t="s">
        <v>1199</v>
      </c>
      <c r="C447" s="4">
        <v>6197765</v>
      </c>
      <c r="D447" s="4" t="s">
        <v>2473</v>
      </c>
      <c r="E447" s="4" t="s">
        <v>41</v>
      </c>
      <c r="F447" s="4" t="s">
        <v>35</v>
      </c>
      <c r="G447" s="4">
        <v>2</v>
      </c>
      <c r="H447" s="5">
        <v>161.09</v>
      </c>
      <c r="J447" s="3">
        <v>0</v>
      </c>
      <c r="K447" s="6">
        <f t="shared" si="418"/>
        <v>0</v>
      </c>
      <c r="L447" s="6">
        <f t="shared" si="419"/>
        <v>161.09</v>
      </c>
    </row>
    <row r="448" spans="1:12" x14ac:dyDescent="0.2">
      <c r="A448" s="4" t="s">
        <v>153</v>
      </c>
      <c r="B448" s="7" t="s">
        <v>1490</v>
      </c>
      <c r="C448" s="4">
        <v>19306933</v>
      </c>
      <c r="D448" s="4" t="s">
        <v>2474</v>
      </c>
      <c r="E448" s="4" t="s">
        <v>41</v>
      </c>
      <c r="F448" s="4" t="s">
        <v>35</v>
      </c>
      <c r="G448" s="4">
        <v>2</v>
      </c>
      <c r="H448" s="5">
        <v>1.57</v>
      </c>
      <c r="J448" s="3">
        <v>0</v>
      </c>
      <c r="K448" s="6">
        <f t="shared" si="418"/>
        <v>0</v>
      </c>
      <c r="L448" s="6">
        <f t="shared" si="419"/>
        <v>1.57</v>
      </c>
    </row>
    <row r="449" spans="1:12" x14ac:dyDescent="0.2">
      <c r="A449" s="4" t="s">
        <v>153</v>
      </c>
      <c r="B449" s="7" t="s">
        <v>1200</v>
      </c>
      <c r="C449" s="4">
        <v>11776478</v>
      </c>
      <c r="D449" s="4" t="s">
        <v>2475</v>
      </c>
      <c r="E449" s="4" t="s">
        <v>41</v>
      </c>
      <c r="F449" s="4" t="s">
        <v>35</v>
      </c>
      <c r="G449" s="4">
        <v>2</v>
      </c>
      <c r="H449" s="5">
        <v>31.94</v>
      </c>
      <c r="J449" s="3">
        <v>0</v>
      </c>
      <c r="K449" s="6">
        <f t="shared" ref="K449:K453" si="420">+I449+J449</f>
        <v>0</v>
      </c>
      <c r="L449" s="6">
        <f t="shared" ref="L449:L453" si="421">H449+J449</f>
        <v>31.94</v>
      </c>
    </row>
    <row r="450" spans="1:12" x14ac:dyDescent="0.2">
      <c r="A450" s="4" t="s">
        <v>153</v>
      </c>
      <c r="B450" s="7" t="s">
        <v>1201</v>
      </c>
      <c r="C450" s="4">
        <v>11776478</v>
      </c>
      <c r="D450" s="4" t="s">
        <v>2475</v>
      </c>
      <c r="E450" s="4" t="s">
        <v>41</v>
      </c>
      <c r="F450" s="4" t="s">
        <v>35</v>
      </c>
      <c r="G450" s="4">
        <v>2</v>
      </c>
      <c r="H450" s="5">
        <v>161.09</v>
      </c>
      <c r="J450" s="3">
        <v>0</v>
      </c>
      <c r="K450" s="6">
        <f t="shared" si="420"/>
        <v>0</v>
      </c>
      <c r="L450" s="6">
        <f t="shared" si="421"/>
        <v>161.09</v>
      </c>
    </row>
    <row r="451" spans="1:12" x14ac:dyDescent="0.2">
      <c r="A451" s="4" t="s">
        <v>153</v>
      </c>
      <c r="B451" s="7" t="s">
        <v>2053</v>
      </c>
      <c r="C451" s="4">
        <v>26945193</v>
      </c>
      <c r="D451" s="4" t="s">
        <v>2476</v>
      </c>
      <c r="E451" s="4" t="s">
        <v>23</v>
      </c>
      <c r="F451" s="4" t="s">
        <v>9</v>
      </c>
      <c r="G451" s="4">
        <v>1</v>
      </c>
      <c r="H451" s="5">
        <v>16.14</v>
      </c>
      <c r="J451" s="3">
        <v>0</v>
      </c>
      <c r="K451" s="6">
        <f t="shared" si="420"/>
        <v>0</v>
      </c>
      <c r="L451" s="6">
        <f t="shared" si="421"/>
        <v>16.14</v>
      </c>
    </row>
    <row r="452" spans="1:12" x14ac:dyDescent="0.2">
      <c r="A452" s="4" t="s">
        <v>153</v>
      </c>
      <c r="B452" s="7" t="s">
        <v>1491</v>
      </c>
      <c r="C452" s="4">
        <v>24999217</v>
      </c>
      <c r="D452" s="4" t="s">
        <v>2477</v>
      </c>
      <c r="E452" s="4" t="s">
        <v>23</v>
      </c>
      <c r="F452" s="4" t="s">
        <v>9</v>
      </c>
      <c r="G452" s="4">
        <v>1</v>
      </c>
      <c r="H452" s="5">
        <v>13.62</v>
      </c>
      <c r="J452" s="3">
        <v>0</v>
      </c>
      <c r="K452" s="6">
        <f t="shared" si="420"/>
        <v>0</v>
      </c>
      <c r="L452" s="6">
        <f t="shared" si="421"/>
        <v>13.62</v>
      </c>
    </row>
    <row r="453" spans="1:12" x14ac:dyDescent="0.2">
      <c r="A453" s="4" t="s">
        <v>153</v>
      </c>
      <c r="B453" s="7" t="s">
        <v>1754</v>
      </c>
      <c r="C453" s="4">
        <v>10255025</v>
      </c>
      <c r="D453" s="4" t="s">
        <v>2478</v>
      </c>
      <c r="E453" s="4" t="s">
        <v>75</v>
      </c>
      <c r="F453" s="4" t="s">
        <v>35</v>
      </c>
      <c r="G453" s="4">
        <v>1</v>
      </c>
      <c r="H453" s="5">
        <v>24.87</v>
      </c>
      <c r="J453" s="3">
        <v>0</v>
      </c>
      <c r="K453" s="6">
        <f t="shared" si="420"/>
        <v>0</v>
      </c>
      <c r="L453" s="6">
        <f t="shared" si="421"/>
        <v>24.87</v>
      </c>
    </row>
    <row r="454" spans="1:12" x14ac:dyDescent="0.2">
      <c r="A454" s="4" t="s">
        <v>153</v>
      </c>
      <c r="B454" s="7" t="s">
        <v>1753</v>
      </c>
      <c r="C454" s="4">
        <v>10255025</v>
      </c>
      <c r="D454" s="4" t="s">
        <v>2478</v>
      </c>
      <c r="E454" s="4" t="s">
        <v>75</v>
      </c>
      <c r="F454" s="4" t="s">
        <v>35</v>
      </c>
      <c r="G454" s="4">
        <v>1</v>
      </c>
      <c r="H454" s="5">
        <v>37.51</v>
      </c>
      <c r="J454" s="3">
        <v>0</v>
      </c>
      <c r="K454" s="6">
        <f t="shared" ref="K454" si="422">+I454+J454</f>
        <v>0</v>
      </c>
      <c r="L454" s="6">
        <f t="shared" ref="L454" si="423">H454+J454</f>
        <v>37.51</v>
      </c>
    </row>
    <row r="455" spans="1:12" x14ac:dyDescent="0.2">
      <c r="A455" s="4" t="s">
        <v>153</v>
      </c>
      <c r="B455" s="7" t="s">
        <v>2213</v>
      </c>
      <c r="C455" s="4">
        <v>7819251</v>
      </c>
      <c r="D455" s="4" t="s">
        <v>2479</v>
      </c>
      <c r="E455" s="4" t="s">
        <v>34</v>
      </c>
      <c r="F455" s="4" t="s">
        <v>35</v>
      </c>
      <c r="G455" s="4">
        <v>1</v>
      </c>
      <c r="H455" s="5">
        <v>2.21</v>
      </c>
      <c r="J455" s="3">
        <v>0</v>
      </c>
      <c r="K455" s="6">
        <f t="shared" ref="K455:K456" si="424">+I455+J455</f>
        <v>0</v>
      </c>
      <c r="L455" s="6">
        <f t="shared" ref="L455:L456" si="425">H455+J455</f>
        <v>2.21</v>
      </c>
    </row>
    <row r="456" spans="1:12" x14ac:dyDescent="0.2">
      <c r="A456" s="4" t="s">
        <v>153</v>
      </c>
      <c r="B456" s="7" t="s">
        <v>994</v>
      </c>
      <c r="C456" s="4">
        <v>19390128</v>
      </c>
      <c r="D456" s="4" t="s">
        <v>2480</v>
      </c>
      <c r="E456" s="4" t="s">
        <v>42</v>
      </c>
      <c r="F456" s="4" t="s">
        <v>7</v>
      </c>
      <c r="G456" s="4">
        <v>1</v>
      </c>
      <c r="H456" s="5">
        <v>165.81</v>
      </c>
      <c r="J456" s="3">
        <v>0</v>
      </c>
      <c r="K456" s="6">
        <f t="shared" si="424"/>
        <v>0</v>
      </c>
      <c r="L456" s="6">
        <f t="shared" si="425"/>
        <v>165.81</v>
      </c>
    </row>
    <row r="457" spans="1:12" x14ac:dyDescent="0.2">
      <c r="A457" s="4" t="s">
        <v>153</v>
      </c>
      <c r="B457" s="7" t="s">
        <v>2054</v>
      </c>
      <c r="C457" s="4">
        <v>4291317</v>
      </c>
      <c r="D457" s="4" t="s">
        <v>2481</v>
      </c>
      <c r="E457" s="4" t="s">
        <v>23</v>
      </c>
      <c r="F457" s="4" t="s">
        <v>9</v>
      </c>
      <c r="G457" s="4">
        <v>1</v>
      </c>
      <c r="H457" s="5">
        <v>2.42</v>
      </c>
      <c r="J457" s="3">
        <v>0</v>
      </c>
      <c r="K457" s="6">
        <f t="shared" ref="K457:K458" si="426">+I457+J457</f>
        <v>0</v>
      </c>
      <c r="L457" s="6">
        <f t="shared" ref="L457:L458" si="427">H457+J457</f>
        <v>2.42</v>
      </c>
    </row>
    <row r="458" spans="1:12" x14ac:dyDescent="0.2">
      <c r="A458" s="4" t="s">
        <v>153</v>
      </c>
      <c r="B458" s="7" t="s">
        <v>348</v>
      </c>
      <c r="C458" s="4">
        <v>19091471</v>
      </c>
      <c r="D458" s="4" t="s">
        <v>1952</v>
      </c>
      <c r="E458" s="4" t="s">
        <v>15</v>
      </c>
      <c r="F458" s="4" t="s">
        <v>16</v>
      </c>
      <c r="G458" s="4">
        <v>3</v>
      </c>
      <c r="H458" s="5">
        <v>0</v>
      </c>
      <c r="I458" s="5">
        <f>H458</f>
        <v>0</v>
      </c>
      <c r="J458" s="3">
        <v>-44451.203999999998</v>
      </c>
      <c r="K458" s="6">
        <f t="shared" si="426"/>
        <v>-44451.203999999998</v>
      </c>
      <c r="L458" s="6">
        <f t="shared" si="427"/>
        <v>-44451.203999999998</v>
      </c>
    </row>
    <row r="459" spans="1:12" x14ac:dyDescent="0.2">
      <c r="A459" s="4" t="s">
        <v>153</v>
      </c>
      <c r="B459" s="7" t="s">
        <v>354</v>
      </c>
      <c r="C459" s="4">
        <v>16534312</v>
      </c>
      <c r="D459" s="4" t="s">
        <v>2482</v>
      </c>
      <c r="E459" s="4" t="s">
        <v>8</v>
      </c>
      <c r="F459" s="4" t="s">
        <v>9</v>
      </c>
      <c r="G459" s="4">
        <v>1</v>
      </c>
      <c r="H459" s="5">
        <v>14.57</v>
      </c>
      <c r="J459" s="3">
        <v>0</v>
      </c>
      <c r="K459" s="6">
        <f t="shared" ref="K459:K465" si="428">+I459+J459</f>
        <v>0</v>
      </c>
      <c r="L459" s="6">
        <f t="shared" ref="L459:L465" si="429">H459+J459</f>
        <v>14.57</v>
      </c>
    </row>
    <row r="460" spans="1:12" x14ac:dyDescent="0.2">
      <c r="A460" s="4" t="s">
        <v>153</v>
      </c>
      <c r="B460" s="7" t="s">
        <v>352</v>
      </c>
      <c r="C460" s="4">
        <v>16534312</v>
      </c>
      <c r="D460" s="4" t="s">
        <v>2482</v>
      </c>
      <c r="E460" s="4" t="s">
        <v>8</v>
      </c>
      <c r="F460" s="4" t="s">
        <v>9</v>
      </c>
      <c r="G460" s="4">
        <v>1</v>
      </c>
      <c r="H460" s="5">
        <v>14.9</v>
      </c>
      <c r="J460" s="3">
        <v>0</v>
      </c>
      <c r="K460" s="6">
        <f t="shared" si="428"/>
        <v>0</v>
      </c>
      <c r="L460" s="6">
        <f t="shared" si="429"/>
        <v>14.9</v>
      </c>
    </row>
    <row r="461" spans="1:12" x14ac:dyDescent="0.2">
      <c r="A461" s="4" t="s">
        <v>153</v>
      </c>
      <c r="B461" s="7" t="s">
        <v>349</v>
      </c>
      <c r="C461" s="4">
        <v>16534312</v>
      </c>
      <c r="D461" s="4" t="s">
        <v>2482</v>
      </c>
      <c r="E461" s="4" t="s">
        <v>8</v>
      </c>
      <c r="F461" s="4" t="s">
        <v>9</v>
      </c>
      <c r="G461" s="4">
        <v>1</v>
      </c>
      <c r="H461" s="5">
        <v>16.52</v>
      </c>
      <c r="J461" s="3">
        <v>0</v>
      </c>
      <c r="K461" s="6">
        <f t="shared" si="428"/>
        <v>0</v>
      </c>
      <c r="L461" s="6">
        <f t="shared" si="429"/>
        <v>16.52</v>
      </c>
    </row>
    <row r="462" spans="1:12" x14ac:dyDescent="0.2">
      <c r="A462" s="4" t="s">
        <v>153</v>
      </c>
      <c r="B462" s="7" t="s">
        <v>350</v>
      </c>
      <c r="C462" s="4">
        <v>16534312</v>
      </c>
      <c r="D462" s="4" t="s">
        <v>2482</v>
      </c>
      <c r="E462" s="4" t="s">
        <v>8</v>
      </c>
      <c r="F462" s="4" t="s">
        <v>9</v>
      </c>
      <c r="G462" s="4">
        <v>1</v>
      </c>
      <c r="H462" s="5">
        <v>15.55</v>
      </c>
      <c r="J462" s="3">
        <v>0</v>
      </c>
      <c r="K462" s="6">
        <f t="shared" si="428"/>
        <v>0</v>
      </c>
      <c r="L462" s="6">
        <f t="shared" si="429"/>
        <v>15.55</v>
      </c>
    </row>
    <row r="463" spans="1:12" x14ac:dyDescent="0.2">
      <c r="A463" s="4" t="s">
        <v>153</v>
      </c>
      <c r="B463" s="7" t="s">
        <v>355</v>
      </c>
      <c r="C463" s="4">
        <v>16534312</v>
      </c>
      <c r="D463" s="4" t="s">
        <v>2482</v>
      </c>
      <c r="E463" s="4" t="s">
        <v>8</v>
      </c>
      <c r="F463" s="4" t="s">
        <v>9</v>
      </c>
      <c r="G463" s="4">
        <v>1</v>
      </c>
      <c r="H463" s="5">
        <v>38.29</v>
      </c>
      <c r="J463" s="3">
        <v>0</v>
      </c>
      <c r="K463" s="6">
        <f t="shared" si="428"/>
        <v>0</v>
      </c>
      <c r="L463" s="6">
        <f t="shared" si="429"/>
        <v>38.29</v>
      </c>
    </row>
    <row r="464" spans="1:12" x14ac:dyDescent="0.2">
      <c r="A464" s="4" t="s">
        <v>153</v>
      </c>
      <c r="B464" s="7" t="s">
        <v>351</v>
      </c>
      <c r="C464" s="4">
        <v>16534312</v>
      </c>
      <c r="D464" s="4" t="s">
        <v>2482</v>
      </c>
      <c r="E464" s="4" t="s">
        <v>8</v>
      </c>
      <c r="F464" s="4" t="s">
        <v>9</v>
      </c>
      <c r="G464" s="4">
        <v>1</v>
      </c>
      <c r="H464" s="5">
        <v>15.23</v>
      </c>
      <c r="J464" s="3">
        <v>0</v>
      </c>
      <c r="K464" s="6">
        <f t="shared" si="428"/>
        <v>0</v>
      </c>
      <c r="L464" s="6">
        <f t="shared" si="429"/>
        <v>15.23</v>
      </c>
    </row>
    <row r="465" spans="1:12" x14ac:dyDescent="0.2">
      <c r="A465" s="4" t="s">
        <v>153</v>
      </c>
      <c r="B465" s="7" t="s">
        <v>353</v>
      </c>
      <c r="C465" s="4">
        <v>16534312</v>
      </c>
      <c r="D465" s="4" t="s">
        <v>2482</v>
      </c>
      <c r="E465" s="4" t="s">
        <v>8</v>
      </c>
      <c r="F465" s="4" t="s">
        <v>9</v>
      </c>
      <c r="G465" s="4">
        <v>1</v>
      </c>
      <c r="H465" s="5">
        <v>19.68</v>
      </c>
      <c r="J465" s="3">
        <v>0</v>
      </c>
      <c r="K465" s="6">
        <f t="shared" si="428"/>
        <v>0</v>
      </c>
      <c r="L465" s="6">
        <f t="shared" si="429"/>
        <v>19.68</v>
      </c>
    </row>
    <row r="466" spans="1:12" x14ac:dyDescent="0.2">
      <c r="A466" s="4" t="s">
        <v>153</v>
      </c>
      <c r="B466" s="7" t="s">
        <v>871</v>
      </c>
      <c r="C466" s="4">
        <v>20269115</v>
      </c>
      <c r="D466" s="4" t="s">
        <v>2483</v>
      </c>
      <c r="E466" s="4" t="s">
        <v>21</v>
      </c>
      <c r="F466" s="4" t="s">
        <v>22</v>
      </c>
      <c r="G466" s="4">
        <v>1</v>
      </c>
      <c r="H466" s="5">
        <v>210.53</v>
      </c>
      <c r="J466" s="3">
        <v>0</v>
      </c>
      <c r="K466" s="6">
        <f t="shared" ref="K466" si="430">+I466+J466</f>
        <v>0</v>
      </c>
      <c r="L466" s="6">
        <f t="shared" ref="L466" si="431">H466+J466</f>
        <v>210.53</v>
      </c>
    </row>
    <row r="467" spans="1:12" x14ac:dyDescent="0.2">
      <c r="A467" s="4" t="s">
        <v>153</v>
      </c>
      <c r="B467" s="7" t="s">
        <v>1202</v>
      </c>
      <c r="C467" s="4">
        <v>21868921</v>
      </c>
      <c r="D467" s="4" t="s">
        <v>2484</v>
      </c>
      <c r="E467" s="4" t="s">
        <v>26</v>
      </c>
      <c r="F467" s="4" t="s">
        <v>9</v>
      </c>
      <c r="G467" s="4">
        <v>1</v>
      </c>
      <c r="H467" s="5">
        <v>322.64999999999998</v>
      </c>
      <c r="J467" s="3">
        <v>0</v>
      </c>
      <c r="K467" s="6">
        <f t="shared" ref="K467:K468" si="432">+I467+J467</f>
        <v>0</v>
      </c>
      <c r="L467" s="6">
        <f t="shared" ref="L467:L468" si="433">H467+J467</f>
        <v>322.64999999999998</v>
      </c>
    </row>
    <row r="468" spans="1:12" x14ac:dyDescent="0.2">
      <c r="A468" s="4" t="s">
        <v>153</v>
      </c>
      <c r="B468" s="7" t="s">
        <v>1203</v>
      </c>
      <c r="C468" s="4">
        <v>21090210</v>
      </c>
      <c r="D468" s="4" t="s">
        <v>2485</v>
      </c>
      <c r="E468" s="4" t="s">
        <v>26</v>
      </c>
      <c r="F468" s="4" t="s">
        <v>9</v>
      </c>
      <c r="G468" s="4">
        <v>1</v>
      </c>
      <c r="H468" s="5">
        <v>171.46</v>
      </c>
      <c r="J468" s="3">
        <v>0</v>
      </c>
      <c r="K468" s="6">
        <f t="shared" si="432"/>
        <v>0</v>
      </c>
      <c r="L468" s="6">
        <f t="shared" si="433"/>
        <v>171.46</v>
      </c>
    </row>
    <row r="469" spans="1:12" x14ac:dyDescent="0.2">
      <c r="A469" s="4" t="s">
        <v>153</v>
      </c>
      <c r="B469" s="7" t="s">
        <v>1791</v>
      </c>
      <c r="C469" s="4">
        <v>18747650</v>
      </c>
      <c r="D469" s="4" t="s">
        <v>1773</v>
      </c>
      <c r="E469" s="4" t="s">
        <v>23</v>
      </c>
      <c r="F469" s="4" t="s">
        <v>9</v>
      </c>
      <c r="G469" s="4">
        <v>3</v>
      </c>
      <c r="H469" s="5">
        <v>0</v>
      </c>
      <c r="I469" s="5">
        <f t="shared" ref="I469:I476" si="434">H469</f>
        <v>0</v>
      </c>
      <c r="J469" s="3">
        <v>-1605.923</v>
      </c>
      <c r="K469" s="6">
        <f t="shared" ref="K469:K476" si="435">+I469+J469</f>
        <v>-1605.923</v>
      </c>
      <c r="L469" s="6">
        <f t="shared" ref="L469:L476" si="436">H469+J469</f>
        <v>-1605.923</v>
      </c>
    </row>
    <row r="470" spans="1:12" x14ac:dyDescent="0.2">
      <c r="A470" s="4" t="s">
        <v>153</v>
      </c>
      <c r="B470" s="7" t="s">
        <v>1788</v>
      </c>
      <c r="C470" s="4">
        <v>18747650</v>
      </c>
      <c r="D470" s="4" t="s">
        <v>1773</v>
      </c>
      <c r="E470" s="4" t="s">
        <v>23</v>
      </c>
      <c r="F470" s="4" t="s">
        <v>9</v>
      </c>
      <c r="G470" s="4">
        <v>3</v>
      </c>
      <c r="H470" s="5">
        <v>0</v>
      </c>
      <c r="I470" s="5">
        <f t="shared" si="434"/>
        <v>0</v>
      </c>
      <c r="J470" s="3">
        <v>-1571.7560000000001</v>
      </c>
      <c r="K470" s="6">
        <f t="shared" si="435"/>
        <v>-1571.7560000000001</v>
      </c>
      <c r="L470" s="6">
        <f t="shared" si="436"/>
        <v>-1571.7560000000001</v>
      </c>
    </row>
    <row r="471" spans="1:12" x14ac:dyDescent="0.2">
      <c r="A471" s="4" t="s">
        <v>153</v>
      </c>
      <c r="B471" s="7" t="s">
        <v>1786</v>
      </c>
      <c r="C471" s="4">
        <v>18747650</v>
      </c>
      <c r="D471" s="4" t="s">
        <v>1773</v>
      </c>
      <c r="E471" s="4" t="s">
        <v>23</v>
      </c>
      <c r="F471" s="4" t="s">
        <v>9</v>
      </c>
      <c r="G471" s="4">
        <v>3</v>
      </c>
      <c r="H471" s="5">
        <v>0</v>
      </c>
      <c r="I471" s="5">
        <f t="shared" si="434"/>
        <v>0</v>
      </c>
      <c r="J471" s="3">
        <v>-1644.94</v>
      </c>
      <c r="K471" s="6">
        <f t="shared" si="435"/>
        <v>-1644.94</v>
      </c>
      <c r="L471" s="6">
        <f t="shared" si="436"/>
        <v>-1644.94</v>
      </c>
    </row>
    <row r="472" spans="1:12" x14ac:dyDescent="0.2">
      <c r="A472" s="4" t="s">
        <v>153</v>
      </c>
      <c r="B472" s="7" t="s">
        <v>1787</v>
      </c>
      <c r="C472" s="4">
        <v>18747650</v>
      </c>
      <c r="D472" s="4" t="s">
        <v>1773</v>
      </c>
      <c r="E472" s="4" t="s">
        <v>23</v>
      </c>
      <c r="F472" s="4" t="s">
        <v>9</v>
      </c>
      <c r="G472" s="4">
        <v>3</v>
      </c>
      <c r="H472" s="5">
        <v>0</v>
      </c>
      <c r="I472" s="5">
        <f t="shared" si="434"/>
        <v>0</v>
      </c>
      <c r="J472" s="3">
        <v>-27327.314999999999</v>
      </c>
      <c r="K472" s="6">
        <f t="shared" si="435"/>
        <v>-27327.314999999999</v>
      </c>
      <c r="L472" s="6">
        <f t="shared" si="436"/>
        <v>-27327.314999999999</v>
      </c>
    </row>
    <row r="473" spans="1:12" x14ac:dyDescent="0.2">
      <c r="A473" s="4" t="s">
        <v>153</v>
      </c>
      <c r="B473" s="7" t="s">
        <v>1784</v>
      </c>
      <c r="C473" s="4">
        <v>18747650</v>
      </c>
      <c r="D473" s="4" t="s">
        <v>1773</v>
      </c>
      <c r="E473" s="4" t="s">
        <v>23</v>
      </c>
      <c r="F473" s="4" t="s">
        <v>9</v>
      </c>
      <c r="G473" s="4">
        <v>3</v>
      </c>
      <c r="H473" s="5">
        <v>0</v>
      </c>
      <c r="I473" s="5">
        <f t="shared" si="434"/>
        <v>0</v>
      </c>
      <c r="J473" s="3">
        <v>-3225.4679999999998</v>
      </c>
      <c r="K473" s="6">
        <f t="shared" si="435"/>
        <v>-3225.4679999999998</v>
      </c>
      <c r="L473" s="6">
        <f t="shared" si="436"/>
        <v>-3225.4679999999998</v>
      </c>
    </row>
    <row r="474" spans="1:12" x14ac:dyDescent="0.2">
      <c r="A474" s="4" t="s">
        <v>153</v>
      </c>
      <c r="B474" s="7" t="s">
        <v>1789</v>
      </c>
      <c r="C474" s="4">
        <v>18747650</v>
      </c>
      <c r="D474" s="4" t="s">
        <v>1773</v>
      </c>
      <c r="E474" s="4" t="s">
        <v>23</v>
      </c>
      <c r="F474" s="4" t="s">
        <v>9</v>
      </c>
      <c r="G474" s="4">
        <v>3</v>
      </c>
      <c r="H474" s="5">
        <v>0</v>
      </c>
      <c r="I474" s="5">
        <f t="shared" si="434"/>
        <v>0</v>
      </c>
      <c r="J474" s="3">
        <v>-1536.663</v>
      </c>
      <c r="K474" s="6">
        <f t="shared" si="435"/>
        <v>-1536.663</v>
      </c>
      <c r="L474" s="6">
        <f t="shared" si="436"/>
        <v>-1536.663</v>
      </c>
    </row>
    <row r="475" spans="1:12" x14ac:dyDescent="0.2">
      <c r="A475" s="4" t="s">
        <v>153</v>
      </c>
      <c r="B475" s="7" t="s">
        <v>1790</v>
      </c>
      <c r="C475" s="4">
        <v>18747650</v>
      </c>
      <c r="D475" s="4" t="s">
        <v>1773</v>
      </c>
      <c r="E475" s="4" t="s">
        <v>23</v>
      </c>
      <c r="F475" s="4" t="s">
        <v>9</v>
      </c>
      <c r="G475" s="4">
        <v>3</v>
      </c>
      <c r="H475" s="5">
        <v>0</v>
      </c>
      <c r="I475" s="5">
        <f t="shared" si="434"/>
        <v>0</v>
      </c>
      <c r="J475" s="3">
        <v>-1726.8989999999999</v>
      </c>
      <c r="K475" s="6">
        <f t="shared" si="435"/>
        <v>-1726.8989999999999</v>
      </c>
      <c r="L475" s="6">
        <f t="shared" si="436"/>
        <v>-1726.8989999999999</v>
      </c>
    </row>
    <row r="476" spans="1:12" x14ac:dyDescent="0.2">
      <c r="A476" s="4" t="s">
        <v>153</v>
      </c>
      <c r="B476" s="7" t="s">
        <v>1785</v>
      </c>
      <c r="C476" s="4">
        <v>18747650</v>
      </c>
      <c r="D476" s="4" t="s">
        <v>1773</v>
      </c>
      <c r="E476" s="4" t="s">
        <v>23</v>
      </c>
      <c r="F476" s="4" t="s">
        <v>9</v>
      </c>
      <c r="G476" s="4">
        <v>3</v>
      </c>
      <c r="H476" s="5">
        <v>0</v>
      </c>
      <c r="I476" s="5">
        <f t="shared" si="434"/>
        <v>0</v>
      </c>
      <c r="J476" s="3">
        <v>-1502.4939999999999</v>
      </c>
      <c r="K476" s="6">
        <f t="shared" si="435"/>
        <v>-1502.4939999999999</v>
      </c>
      <c r="L476" s="6">
        <f t="shared" si="436"/>
        <v>-1502.4939999999999</v>
      </c>
    </row>
    <row r="477" spans="1:12" x14ac:dyDescent="0.2">
      <c r="A477" s="4" t="s">
        <v>153</v>
      </c>
      <c r="B477" s="7" t="s">
        <v>356</v>
      </c>
      <c r="C477" s="4">
        <v>16327207</v>
      </c>
      <c r="D477" s="4" t="s">
        <v>2486</v>
      </c>
      <c r="E477" s="4" t="s">
        <v>25</v>
      </c>
      <c r="F477" s="4" t="s">
        <v>12</v>
      </c>
      <c r="G477" s="4">
        <v>2</v>
      </c>
      <c r="H477" s="5">
        <v>-5461.37</v>
      </c>
      <c r="J477" s="3">
        <v>0</v>
      </c>
      <c r="K477" s="6">
        <f t="shared" ref="K477:K479" si="437">+I477+J477</f>
        <v>0</v>
      </c>
      <c r="L477" s="6">
        <f t="shared" ref="L477:L479" si="438">H477+J477</f>
        <v>-5461.37</v>
      </c>
    </row>
    <row r="478" spans="1:12" x14ac:dyDescent="0.2">
      <c r="A478" s="4" t="s">
        <v>153</v>
      </c>
      <c r="B478" s="7" t="s">
        <v>1651</v>
      </c>
      <c r="C478" s="4">
        <v>19852187</v>
      </c>
      <c r="D478" s="4" t="s">
        <v>2487</v>
      </c>
      <c r="E478" s="4" t="s">
        <v>23</v>
      </c>
      <c r="F478" s="4" t="s">
        <v>9</v>
      </c>
      <c r="G478" s="4">
        <v>1</v>
      </c>
      <c r="H478" s="5">
        <v>54.47</v>
      </c>
      <c r="J478" s="3">
        <v>0</v>
      </c>
      <c r="K478" s="6">
        <f t="shared" si="437"/>
        <v>0</v>
      </c>
      <c r="L478" s="6">
        <f t="shared" si="438"/>
        <v>54.47</v>
      </c>
    </row>
    <row r="479" spans="1:12" x14ac:dyDescent="0.2">
      <c r="A479" s="4" t="s">
        <v>153</v>
      </c>
      <c r="B479" s="7" t="s">
        <v>357</v>
      </c>
      <c r="C479" s="4">
        <v>18900536</v>
      </c>
      <c r="D479" s="4" t="s">
        <v>1837</v>
      </c>
      <c r="E479" s="4" t="s">
        <v>25</v>
      </c>
      <c r="F479" s="4" t="s">
        <v>12</v>
      </c>
      <c r="G479" s="4">
        <v>3</v>
      </c>
      <c r="H479" s="5">
        <v>0</v>
      </c>
      <c r="I479" s="5">
        <f>H479</f>
        <v>0</v>
      </c>
      <c r="J479" s="3">
        <v>-1493361.3659999999</v>
      </c>
      <c r="K479" s="6">
        <f t="shared" si="437"/>
        <v>-1493361.3659999999</v>
      </c>
      <c r="L479" s="6">
        <f t="shared" si="438"/>
        <v>-1493361.3659999999</v>
      </c>
    </row>
    <row r="480" spans="1:12" x14ac:dyDescent="0.2">
      <c r="A480" s="4" t="s">
        <v>153</v>
      </c>
      <c r="B480" s="7" t="s">
        <v>1204</v>
      </c>
      <c r="C480" s="4">
        <v>10411162</v>
      </c>
      <c r="D480" s="4" t="s">
        <v>2488</v>
      </c>
      <c r="E480" s="4" t="s">
        <v>25</v>
      </c>
      <c r="F480" s="4" t="s">
        <v>12</v>
      </c>
      <c r="G480" s="4">
        <v>2</v>
      </c>
      <c r="H480" s="5">
        <v>315.57</v>
      </c>
      <c r="J480" s="3">
        <v>0</v>
      </c>
      <c r="K480" s="6">
        <f t="shared" ref="K480:K481" si="439">+I480+J480</f>
        <v>0</v>
      </c>
      <c r="L480" s="6">
        <f t="shared" ref="L480:L481" si="440">H480+J480</f>
        <v>315.57</v>
      </c>
    </row>
    <row r="481" spans="1:12" x14ac:dyDescent="0.2">
      <c r="A481" s="4" t="s">
        <v>153</v>
      </c>
      <c r="B481" s="7" t="s">
        <v>1205</v>
      </c>
      <c r="C481" s="4">
        <v>26411752</v>
      </c>
      <c r="D481" s="4" t="s">
        <v>2489</v>
      </c>
      <c r="E481" s="4" t="s">
        <v>10</v>
      </c>
      <c r="F481" s="4" t="s">
        <v>7</v>
      </c>
      <c r="G481" s="4">
        <v>1</v>
      </c>
      <c r="H481" s="5">
        <v>121.36</v>
      </c>
      <c r="J481" s="3">
        <v>0</v>
      </c>
      <c r="K481" s="6">
        <f t="shared" si="439"/>
        <v>0</v>
      </c>
      <c r="L481" s="6">
        <f t="shared" si="440"/>
        <v>121.36</v>
      </c>
    </row>
    <row r="482" spans="1:12" x14ac:dyDescent="0.2">
      <c r="A482" s="4" t="s">
        <v>153</v>
      </c>
      <c r="B482" s="7" t="s">
        <v>995</v>
      </c>
      <c r="C482" s="4">
        <v>14114777</v>
      </c>
      <c r="D482" s="4" t="s">
        <v>2490</v>
      </c>
      <c r="E482" s="4" t="s">
        <v>10</v>
      </c>
      <c r="F482" s="4" t="s">
        <v>7</v>
      </c>
      <c r="G482" s="4">
        <v>2</v>
      </c>
      <c r="H482" s="5">
        <v>202.12</v>
      </c>
      <c r="J482" s="3">
        <v>0</v>
      </c>
      <c r="K482" s="6">
        <f t="shared" ref="K482:K483" si="441">+I482+J482</f>
        <v>0</v>
      </c>
      <c r="L482" s="6">
        <f t="shared" ref="L482:L483" si="442">H482+J482</f>
        <v>202.12</v>
      </c>
    </row>
    <row r="483" spans="1:12" x14ac:dyDescent="0.2">
      <c r="A483" s="4" t="s">
        <v>153</v>
      </c>
      <c r="B483" s="7" t="s">
        <v>1652</v>
      </c>
      <c r="C483" s="4">
        <v>18805617</v>
      </c>
      <c r="D483" s="4" t="s">
        <v>2491</v>
      </c>
      <c r="E483" s="4" t="s">
        <v>34</v>
      </c>
      <c r="F483" s="4" t="s">
        <v>35</v>
      </c>
      <c r="G483" s="4">
        <v>1</v>
      </c>
      <c r="H483" s="5">
        <v>26.93</v>
      </c>
      <c r="J483" s="3">
        <v>0</v>
      </c>
      <c r="K483" s="6">
        <f t="shared" si="441"/>
        <v>0</v>
      </c>
      <c r="L483" s="6">
        <f t="shared" si="442"/>
        <v>26.93</v>
      </c>
    </row>
    <row r="484" spans="1:12" x14ac:dyDescent="0.2">
      <c r="A484" s="4" t="s">
        <v>153</v>
      </c>
      <c r="B484" s="7" t="s">
        <v>358</v>
      </c>
      <c r="C484" s="4">
        <v>20470511</v>
      </c>
      <c r="D484" s="4" t="s">
        <v>1889</v>
      </c>
      <c r="E484" s="4" t="s">
        <v>25</v>
      </c>
      <c r="F484" s="4" t="s">
        <v>12</v>
      </c>
      <c r="G484" s="4">
        <v>3</v>
      </c>
      <c r="H484" s="5">
        <v>0</v>
      </c>
      <c r="I484" s="5">
        <f>H484</f>
        <v>0</v>
      </c>
      <c r="J484" s="3">
        <v>-36385.364000000001</v>
      </c>
      <c r="K484" s="6">
        <f t="shared" ref="K484" si="443">+I484+J484</f>
        <v>-36385.364000000001</v>
      </c>
      <c r="L484" s="6">
        <f t="shared" ref="L484" si="444">H484+J484</f>
        <v>-36385.364000000001</v>
      </c>
    </row>
    <row r="485" spans="1:12" x14ac:dyDescent="0.2">
      <c r="A485" s="4" t="s">
        <v>153</v>
      </c>
      <c r="B485" s="7" t="s">
        <v>1492</v>
      </c>
      <c r="C485" s="4">
        <v>22142749</v>
      </c>
      <c r="D485" s="4" t="s">
        <v>2492</v>
      </c>
      <c r="E485" s="4" t="s">
        <v>10</v>
      </c>
      <c r="F485" s="4" t="s">
        <v>7</v>
      </c>
      <c r="G485" s="4">
        <v>2</v>
      </c>
      <c r="H485" s="5">
        <v>146.18</v>
      </c>
      <c r="J485" s="3">
        <v>0</v>
      </c>
      <c r="K485" s="6">
        <f t="shared" ref="K485" si="445">+I485+J485</f>
        <v>0</v>
      </c>
      <c r="L485" s="6">
        <f t="shared" ref="L485" si="446">H485+J485</f>
        <v>146.18</v>
      </c>
    </row>
    <row r="486" spans="1:12" x14ac:dyDescent="0.2">
      <c r="A486" s="4" t="s">
        <v>153</v>
      </c>
      <c r="B486" s="7" t="s">
        <v>1493</v>
      </c>
      <c r="C486" s="4">
        <v>19983265</v>
      </c>
      <c r="D486" s="4" t="s">
        <v>2493</v>
      </c>
      <c r="E486" s="4" t="s">
        <v>26</v>
      </c>
      <c r="F486" s="4" t="s">
        <v>9</v>
      </c>
      <c r="G486" s="4">
        <v>1</v>
      </c>
      <c r="H486" s="5">
        <v>65.97</v>
      </c>
      <c r="J486" s="3">
        <v>0</v>
      </c>
      <c r="K486" s="6">
        <f t="shared" ref="K486" si="447">+I486+J486</f>
        <v>0</v>
      </c>
      <c r="L486" s="6">
        <f t="shared" ref="L486" si="448">H486+J486</f>
        <v>65.97</v>
      </c>
    </row>
    <row r="487" spans="1:12" x14ac:dyDescent="0.2">
      <c r="A487" s="4" t="s">
        <v>153</v>
      </c>
      <c r="B487" s="7" t="s">
        <v>1206</v>
      </c>
      <c r="C487" s="4">
        <v>25125720</v>
      </c>
      <c r="D487" s="4" t="s">
        <v>2494</v>
      </c>
      <c r="E487" s="4" t="s">
        <v>37</v>
      </c>
      <c r="F487" s="4" t="s">
        <v>9</v>
      </c>
      <c r="G487" s="4">
        <v>1</v>
      </c>
      <c r="H487" s="5">
        <v>94.37</v>
      </c>
      <c r="J487" s="3">
        <v>0</v>
      </c>
      <c r="K487" s="6">
        <f t="shared" ref="K487" si="449">+I487+J487</f>
        <v>0</v>
      </c>
      <c r="L487" s="6">
        <f t="shared" ref="L487" si="450">H487+J487</f>
        <v>94.37</v>
      </c>
    </row>
    <row r="488" spans="1:12" x14ac:dyDescent="0.2">
      <c r="A488" s="4" t="s">
        <v>153</v>
      </c>
      <c r="B488" s="7" t="s">
        <v>359</v>
      </c>
      <c r="C488" s="4">
        <v>15540644</v>
      </c>
      <c r="D488" s="4" t="s">
        <v>2495</v>
      </c>
      <c r="E488" s="4" t="s">
        <v>23</v>
      </c>
      <c r="F488" s="4" t="s">
        <v>9</v>
      </c>
      <c r="G488" s="4">
        <v>1</v>
      </c>
      <c r="H488" s="5">
        <v>2841.08</v>
      </c>
      <c r="J488" s="3">
        <v>0</v>
      </c>
      <c r="K488" s="6">
        <f t="shared" ref="K488:K490" si="451">+I488+J488</f>
        <v>0</v>
      </c>
      <c r="L488" s="6">
        <f t="shared" ref="L488:L490" si="452">H488+J488</f>
        <v>2841.08</v>
      </c>
    </row>
    <row r="489" spans="1:12" x14ac:dyDescent="0.2">
      <c r="A489" s="4" t="s">
        <v>153</v>
      </c>
      <c r="B489" s="7" t="s">
        <v>1655</v>
      </c>
      <c r="C489" s="4">
        <v>7551868</v>
      </c>
      <c r="D489" s="4" t="s">
        <v>1635</v>
      </c>
      <c r="E489" s="4" t="s">
        <v>25</v>
      </c>
      <c r="F489" s="4" t="s">
        <v>12</v>
      </c>
      <c r="G489" s="4">
        <v>3</v>
      </c>
      <c r="H489" s="5">
        <v>0</v>
      </c>
      <c r="I489" s="5">
        <f t="shared" ref="I489:I491" si="453">H489</f>
        <v>0</v>
      </c>
      <c r="J489" s="3">
        <v>-321166.36700000003</v>
      </c>
      <c r="K489" s="6">
        <f t="shared" si="451"/>
        <v>-321166.36700000003</v>
      </c>
      <c r="L489" s="6">
        <f t="shared" si="452"/>
        <v>-321166.36700000003</v>
      </c>
    </row>
    <row r="490" spans="1:12" x14ac:dyDescent="0.2">
      <c r="A490" s="4" t="s">
        <v>153</v>
      </c>
      <c r="B490" s="7" t="s">
        <v>1653</v>
      </c>
      <c r="C490" s="4">
        <v>7551868</v>
      </c>
      <c r="D490" s="4" t="s">
        <v>1635</v>
      </c>
      <c r="E490" s="4" t="s">
        <v>25</v>
      </c>
      <c r="F490" s="4" t="s">
        <v>12</v>
      </c>
      <c r="G490" s="4">
        <v>3</v>
      </c>
      <c r="H490" s="5">
        <v>0</v>
      </c>
      <c r="I490" s="5">
        <f t="shared" si="453"/>
        <v>0</v>
      </c>
      <c r="J490" s="3">
        <v>-3176.16</v>
      </c>
      <c r="K490" s="6">
        <f t="shared" si="451"/>
        <v>-3176.16</v>
      </c>
      <c r="L490" s="6">
        <f t="shared" si="452"/>
        <v>-3176.16</v>
      </c>
    </row>
    <row r="491" spans="1:12" x14ac:dyDescent="0.2">
      <c r="A491" s="4" t="s">
        <v>153</v>
      </c>
      <c r="B491" s="7" t="s">
        <v>1654</v>
      </c>
      <c r="C491" s="4">
        <v>7551868</v>
      </c>
      <c r="D491" s="4" t="s">
        <v>1635</v>
      </c>
      <c r="E491" s="4" t="s">
        <v>25</v>
      </c>
      <c r="F491" s="4" t="s">
        <v>12</v>
      </c>
      <c r="G491" s="4">
        <v>3</v>
      </c>
      <c r="H491" s="5">
        <v>0</v>
      </c>
      <c r="I491" s="5">
        <f t="shared" si="453"/>
        <v>0</v>
      </c>
      <c r="J491" s="3">
        <v>-106392.541</v>
      </c>
      <c r="K491" s="6">
        <f t="shared" ref="K491" si="454">+I491+J491</f>
        <v>-106392.541</v>
      </c>
      <c r="L491" s="6">
        <f t="shared" ref="L491" si="455">H491+J491</f>
        <v>-106392.541</v>
      </c>
    </row>
    <row r="492" spans="1:12" x14ac:dyDescent="0.2">
      <c r="A492" s="4" t="s">
        <v>153</v>
      </c>
      <c r="B492" s="7" t="s">
        <v>1656</v>
      </c>
      <c r="C492" s="4">
        <v>26947192</v>
      </c>
      <c r="D492" s="4" t="s">
        <v>2496</v>
      </c>
      <c r="E492" s="4" t="s">
        <v>75</v>
      </c>
      <c r="F492" s="4" t="s">
        <v>35</v>
      </c>
      <c r="G492" s="4">
        <v>1</v>
      </c>
      <c r="H492" s="5">
        <v>8.19</v>
      </c>
      <c r="J492" s="3">
        <v>0</v>
      </c>
      <c r="K492" s="6">
        <f t="shared" ref="K492:K497" si="456">+I492+J492</f>
        <v>0</v>
      </c>
      <c r="L492" s="6">
        <f t="shared" ref="L492:L497" si="457">H492+J492</f>
        <v>8.19</v>
      </c>
    </row>
    <row r="493" spans="1:12" x14ac:dyDescent="0.2">
      <c r="A493" s="4" t="s">
        <v>153</v>
      </c>
      <c r="B493" s="7" t="s">
        <v>872</v>
      </c>
      <c r="C493" s="4">
        <v>26942626</v>
      </c>
      <c r="D493" s="4" t="s">
        <v>2497</v>
      </c>
      <c r="E493" s="4" t="s">
        <v>75</v>
      </c>
      <c r="F493" s="4" t="s">
        <v>35</v>
      </c>
      <c r="G493" s="4">
        <v>1</v>
      </c>
      <c r="H493" s="5">
        <v>40.619999999999997</v>
      </c>
      <c r="J493" s="3">
        <v>0</v>
      </c>
      <c r="K493" s="6">
        <f t="shared" si="456"/>
        <v>0</v>
      </c>
      <c r="L493" s="6">
        <f t="shared" si="457"/>
        <v>40.619999999999997</v>
      </c>
    </row>
    <row r="494" spans="1:12" x14ac:dyDescent="0.2">
      <c r="A494" s="4" t="s">
        <v>153</v>
      </c>
      <c r="B494" s="7" t="s">
        <v>1207</v>
      </c>
      <c r="C494" s="4">
        <v>26942626</v>
      </c>
      <c r="D494" s="4" t="s">
        <v>2497</v>
      </c>
      <c r="E494" s="4" t="s">
        <v>75</v>
      </c>
      <c r="F494" s="4" t="s">
        <v>35</v>
      </c>
      <c r="G494" s="4">
        <v>1</v>
      </c>
      <c r="H494" s="5">
        <v>91.87</v>
      </c>
      <c r="J494" s="3">
        <v>0</v>
      </c>
      <c r="K494" s="6">
        <f t="shared" si="456"/>
        <v>0</v>
      </c>
      <c r="L494" s="6">
        <f t="shared" si="457"/>
        <v>91.87</v>
      </c>
    </row>
    <row r="495" spans="1:12" x14ac:dyDescent="0.2">
      <c r="A495" s="4" t="s">
        <v>153</v>
      </c>
      <c r="B495" s="7" t="s">
        <v>1208</v>
      </c>
      <c r="C495" s="4">
        <v>26946833</v>
      </c>
      <c r="D495" s="4" t="s">
        <v>2498</v>
      </c>
      <c r="E495" s="4" t="s">
        <v>75</v>
      </c>
      <c r="F495" s="4" t="s">
        <v>35</v>
      </c>
      <c r="G495" s="4">
        <v>1</v>
      </c>
      <c r="H495" s="5">
        <v>84.64</v>
      </c>
      <c r="J495" s="3">
        <v>0</v>
      </c>
      <c r="K495" s="6">
        <f t="shared" si="456"/>
        <v>0</v>
      </c>
      <c r="L495" s="6">
        <f t="shared" si="457"/>
        <v>84.64</v>
      </c>
    </row>
    <row r="496" spans="1:12" x14ac:dyDescent="0.2">
      <c r="A496" s="4" t="s">
        <v>153</v>
      </c>
      <c r="B496" s="7" t="s">
        <v>1494</v>
      </c>
      <c r="C496" s="4">
        <v>26946594</v>
      </c>
      <c r="D496" s="4" t="s">
        <v>2499</v>
      </c>
      <c r="E496" s="4" t="s">
        <v>75</v>
      </c>
      <c r="F496" s="4" t="s">
        <v>35</v>
      </c>
      <c r="G496" s="4">
        <v>1</v>
      </c>
      <c r="H496" s="5">
        <v>67.81</v>
      </c>
      <c r="J496" s="3">
        <v>0</v>
      </c>
      <c r="K496" s="6">
        <f t="shared" si="456"/>
        <v>0</v>
      </c>
      <c r="L496" s="6">
        <f t="shared" si="457"/>
        <v>67.81</v>
      </c>
    </row>
    <row r="497" spans="1:12" x14ac:dyDescent="0.2">
      <c r="A497" s="4" t="s">
        <v>153</v>
      </c>
      <c r="B497" s="7" t="s">
        <v>1495</v>
      </c>
      <c r="C497" s="4">
        <v>26946594</v>
      </c>
      <c r="D497" s="4" t="s">
        <v>2499</v>
      </c>
      <c r="E497" s="4" t="s">
        <v>75</v>
      </c>
      <c r="F497" s="4" t="s">
        <v>35</v>
      </c>
      <c r="G497" s="4">
        <v>1</v>
      </c>
      <c r="H497" s="5">
        <v>67.81</v>
      </c>
      <c r="J497" s="3">
        <v>0</v>
      </c>
      <c r="K497" s="6">
        <f t="shared" si="456"/>
        <v>0</v>
      </c>
      <c r="L497" s="6">
        <f t="shared" si="457"/>
        <v>67.81</v>
      </c>
    </row>
    <row r="498" spans="1:12" x14ac:dyDescent="0.2">
      <c r="A498" s="4" t="s">
        <v>153</v>
      </c>
      <c r="B498" s="7" t="s">
        <v>1657</v>
      </c>
      <c r="C498" s="4">
        <v>6931419</v>
      </c>
      <c r="D498" s="4" t="s">
        <v>2500</v>
      </c>
      <c r="E498" s="4" t="s">
        <v>26</v>
      </c>
      <c r="F498" s="4" t="s">
        <v>9</v>
      </c>
      <c r="G498" s="4">
        <v>1</v>
      </c>
      <c r="H498" s="5">
        <v>16.059999999999999</v>
      </c>
      <c r="J498" s="3">
        <v>0</v>
      </c>
      <c r="K498" s="6">
        <f t="shared" ref="K498:K503" si="458">+I498+J498</f>
        <v>0</v>
      </c>
      <c r="L498" s="6">
        <f t="shared" ref="L498:L503" si="459">H498+J498</f>
        <v>16.059999999999999</v>
      </c>
    </row>
    <row r="499" spans="1:12" x14ac:dyDescent="0.2">
      <c r="A499" s="4" t="s">
        <v>153</v>
      </c>
      <c r="B499" s="7" t="s">
        <v>2214</v>
      </c>
      <c r="C499" s="4">
        <v>9796571</v>
      </c>
      <c r="D499" s="4" t="s">
        <v>2501</v>
      </c>
      <c r="E499" s="4" t="s">
        <v>34</v>
      </c>
      <c r="F499" s="4" t="s">
        <v>35</v>
      </c>
      <c r="G499" s="4">
        <v>1</v>
      </c>
      <c r="H499" s="5">
        <v>21.32</v>
      </c>
      <c r="J499" s="3">
        <v>0</v>
      </c>
      <c r="K499" s="6">
        <f t="shared" si="458"/>
        <v>0</v>
      </c>
      <c r="L499" s="6">
        <f t="shared" si="459"/>
        <v>21.32</v>
      </c>
    </row>
    <row r="500" spans="1:12" x14ac:dyDescent="0.2">
      <c r="A500" s="4" t="s">
        <v>153</v>
      </c>
      <c r="B500" s="7" t="s">
        <v>2150</v>
      </c>
      <c r="C500" s="4">
        <v>18617460</v>
      </c>
      <c r="D500" s="4" t="s">
        <v>2502</v>
      </c>
      <c r="E500" s="4" t="s">
        <v>34</v>
      </c>
      <c r="F500" s="4" t="s">
        <v>35</v>
      </c>
      <c r="G500" s="4">
        <v>1</v>
      </c>
      <c r="H500" s="5">
        <v>16.36</v>
      </c>
      <c r="J500" s="3">
        <v>0</v>
      </c>
      <c r="K500" s="6">
        <f t="shared" si="458"/>
        <v>0</v>
      </c>
      <c r="L500" s="6">
        <f t="shared" si="459"/>
        <v>16.36</v>
      </c>
    </row>
    <row r="501" spans="1:12" x14ac:dyDescent="0.2">
      <c r="A501" s="4" t="s">
        <v>153</v>
      </c>
      <c r="B501" s="7" t="s">
        <v>361</v>
      </c>
      <c r="C501" s="4">
        <v>17765201</v>
      </c>
      <c r="D501" s="4" t="s">
        <v>1830</v>
      </c>
      <c r="E501" s="4" t="s">
        <v>75</v>
      </c>
      <c r="F501" s="4" t="s">
        <v>35</v>
      </c>
      <c r="G501" s="4">
        <v>3</v>
      </c>
      <c r="H501" s="5">
        <v>0</v>
      </c>
      <c r="I501" s="5">
        <f t="shared" ref="I501:I503" si="460">H501</f>
        <v>0</v>
      </c>
      <c r="J501" s="3">
        <v>-160825.408</v>
      </c>
      <c r="K501" s="6">
        <f t="shared" si="458"/>
        <v>-160825.408</v>
      </c>
      <c r="L501" s="6">
        <f t="shared" si="459"/>
        <v>-160825.408</v>
      </c>
    </row>
    <row r="502" spans="1:12" x14ac:dyDescent="0.2">
      <c r="A502" s="4" t="s">
        <v>153</v>
      </c>
      <c r="B502" s="7" t="s">
        <v>362</v>
      </c>
      <c r="C502" s="4">
        <v>17765201</v>
      </c>
      <c r="D502" s="4" t="s">
        <v>1830</v>
      </c>
      <c r="E502" s="4" t="s">
        <v>75</v>
      </c>
      <c r="F502" s="4" t="s">
        <v>35</v>
      </c>
      <c r="G502" s="4">
        <v>3</v>
      </c>
      <c r="H502" s="5">
        <v>0</v>
      </c>
      <c r="I502" s="5">
        <f t="shared" si="460"/>
        <v>0</v>
      </c>
      <c r="J502" s="3">
        <v>-510364.94400000002</v>
      </c>
      <c r="K502" s="6">
        <f t="shared" si="458"/>
        <v>-510364.94400000002</v>
      </c>
      <c r="L502" s="6">
        <f t="shared" si="459"/>
        <v>-510364.94400000002</v>
      </c>
    </row>
    <row r="503" spans="1:12" x14ac:dyDescent="0.2">
      <c r="A503" s="4" t="s">
        <v>153</v>
      </c>
      <c r="B503" s="7" t="s">
        <v>360</v>
      </c>
      <c r="C503" s="4">
        <v>17765201</v>
      </c>
      <c r="D503" s="4" t="s">
        <v>1830</v>
      </c>
      <c r="E503" s="4" t="s">
        <v>75</v>
      </c>
      <c r="F503" s="4" t="s">
        <v>35</v>
      </c>
      <c r="G503" s="4">
        <v>3</v>
      </c>
      <c r="H503" s="5">
        <v>0</v>
      </c>
      <c r="I503" s="5">
        <f t="shared" si="460"/>
        <v>0</v>
      </c>
      <c r="J503" s="3">
        <v>-54423.252</v>
      </c>
      <c r="K503" s="6">
        <f t="shared" si="458"/>
        <v>-54423.252</v>
      </c>
      <c r="L503" s="6">
        <f t="shared" si="459"/>
        <v>-54423.252</v>
      </c>
    </row>
    <row r="504" spans="1:12" x14ac:dyDescent="0.2">
      <c r="A504" s="4" t="s">
        <v>153</v>
      </c>
      <c r="B504" s="7" t="s">
        <v>363</v>
      </c>
      <c r="C504" s="4">
        <v>15895768</v>
      </c>
      <c r="D504" s="4" t="s">
        <v>1965</v>
      </c>
      <c r="E504" s="4" t="s">
        <v>15</v>
      </c>
      <c r="F504" s="4" t="s">
        <v>16</v>
      </c>
      <c r="G504" s="4">
        <v>3</v>
      </c>
      <c r="H504" s="5">
        <v>0</v>
      </c>
      <c r="I504" s="5">
        <f>H504</f>
        <v>0</v>
      </c>
      <c r="J504" s="3">
        <v>-21514.741999999998</v>
      </c>
      <c r="K504" s="6">
        <f t="shared" ref="K504:K506" si="461">+I504+J504</f>
        <v>-21514.741999999998</v>
      </c>
      <c r="L504" s="6">
        <f t="shared" ref="L504:L506" si="462">H504+J504</f>
        <v>-21514.741999999998</v>
      </c>
    </row>
    <row r="505" spans="1:12" x14ac:dyDescent="0.2">
      <c r="A505" s="4" t="s">
        <v>153</v>
      </c>
      <c r="B505" s="7" t="s">
        <v>997</v>
      </c>
      <c r="C505" s="4">
        <v>19287194</v>
      </c>
      <c r="D505" s="4" t="s">
        <v>2503</v>
      </c>
      <c r="E505" s="4" t="s">
        <v>41</v>
      </c>
      <c r="F505" s="4" t="s">
        <v>35</v>
      </c>
      <c r="G505" s="4">
        <v>1</v>
      </c>
      <c r="H505" s="5">
        <v>80.83</v>
      </c>
      <c r="J505" s="3">
        <v>0</v>
      </c>
      <c r="K505" s="6">
        <f t="shared" si="461"/>
        <v>0</v>
      </c>
      <c r="L505" s="6">
        <f t="shared" si="462"/>
        <v>80.83</v>
      </c>
    </row>
    <row r="506" spans="1:12" x14ac:dyDescent="0.2">
      <c r="A506" s="4" t="s">
        <v>153</v>
      </c>
      <c r="B506" s="7" t="s">
        <v>996</v>
      </c>
      <c r="C506" s="4">
        <v>19287194</v>
      </c>
      <c r="D506" s="4" t="s">
        <v>2503</v>
      </c>
      <c r="E506" s="4" t="s">
        <v>41</v>
      </c>
      <c r="F506" s="4" t="s">
        <v>35</v>
      </c>
      <c r="G506" s="4">
        <v>1</v>
      </c>
      <c r="H506" s="5">
        <v>19.95</v>
      </c>
      <c r="J506" s="3">
        <v>0</v>
      </c>
      <c r="K506" s="6">
        <f t="shared" si="461"/>
        <v>0</v>
      </c>
      <c r="L506" s="6">
        <f t="shared" si="462"/>
        <v>19.95</v>
      </c>
    </row>
    <row r="507" spans="1:12" x14ac:dyDescent="0.2">
      <c r="A507" s="4" t="s">
        <v>153</v>
      </c>
      <c r="B507" s="7" t="s">
        <v>1209</v>
      </c>
      <c r="C507" s="4">
        <v>20617800</v>
      </c>
      <c r="D507" s="4" t="s">
        <v>2504</v>
      </c>
      <c r="E507" s="4" t="s">
        <v>25</v>
      </c>
      <c r="F507" s="4" t="s">
        <v>12</v>
      </c>
      <c r="G507" s="4">
        <v>2</v>
      </c>
      <c r="H507" s="5">
        <v>75.06</v>
      </c>
      <c r="J507" s="3">
        <v>0</v>
      </c>
      <c r="K507" s="6">
        <f t="shared" ref="K507" si="463">+I507+J507</f>
        <v>0</v>
      </c>
      <c r="L507" s="6">
        <f t="shared" ref="L507" si="464">H507+J507</f>
        <v>75.06</v>
      </c>
    </row>
    <row r="508" spans="1:12" x14ac:dyDescent="0.2">
      <c r="A508" s="4" t="s">
        <v>153</v>
      </c>
      <c r="B508" s="7" t="s">
        <v>873</v>
      </c>
      <c r="C508" s="4">
        <v>24833161</v>
      </c>
      <c r="D508" s="4" t="s">
        <v>2505</v>
      </c>
      <c r="E508" s="4" t="s">
        <v>10</v>
      </c>
      <c r="F508" s="4" t="s">
        <v>7</v>
      </c>
      <c r="G508" s="4">
        <v>1</v>
      </c>
      <c r="H508" s="5">
        <v>216.58</v>
      </c>
      <c r="J508" s="3">
        <v>0</v>
      </c>
      <c r="K508" s="6">
        <f t="shared" ref="K508" si="465">+I508+J508</f>
        <v>0</v>
      </c>
      <c r="L508" s="6">
        <f t="shared" ref="L508" si="466">H508+J508</f>
        <v>216.58</v>
      </c>
    </row>
    <row r="509" spans="1:12" x14ac:dyDescent="0.2">
      <c r="A509" s="4" t="s">
        <v>153</v>
      </c>
      <c r="B509" s="7" t="s">
        <v>364</v>
      </c>
      <c r="C509" s="4">
        <v>16793045</v>
      </c>
      <c r="D509" s="4" t="s">
        <v>2506</v>
      </c>
      <c r="E509" s="4" t="s">
        <v>34</v>
      </c>
      <c r="F509" s="4" t="s">
        <v>35</v>
      </c>
      <c r="G509" s="4">
        <v>1</v>
      </c>
      <c r="H509" s="5">
        <v>12973.91</v>
      </c>
      <c r="J509" s="3">
        <v>0</v>
      </c>
      <c r="K509" s="6">
        <f t="shared" ref="K509" si="467">+I509+J509</f>
        <v>0</v>
      </c>
      <c r="L509" s="6">
        <f t="shared" ref="L509" si="468">H509+J509</f>
        <v>12973.91</v>
      </c>
    </row>
    <row r="510" spans="1:12" x14ac:dyDescent="0.2">
      <c r="A510" s="4" t="s">
        <v>153</v>
      </c>
      <c r="B510" s="7" t="s">
        <v>874</v>
      </c>
      <c r="C510" s="4">
        <v>14241622</v>
      </c>
      <c r="D510" s="4" t="s">
        <v>2507</v>
      </c>
      <c r="E510" s="4" t="s">
        <v>75</v>
      </c>
      <c r="F510" s="4" t="s">
        <v>35</v>
      </c>
      <c r="G510" s="4">
        <v>1</v>
      </c>
      <c r="H510" s="5">
        <v>24.8</v>
      </c>
      <c r="J510" s="3">
        <v>0</v>
      </c>
      <c r="K510" s="6">
        <f t="shared" ref="K510:K514" si="469">+I510+J510</f>
        <v>0</v>
      </c>
      <c r="L510" s="6">
        <f t="shared" ref="L510:L514" si="470">H510+J510</f>
        <v>24.8</v>
      </c>
    </row>
    <row r="511" spans="1:12" x14ac:dyDescent="0.2">
      <c r="A511" s="4" t="s">
        <v>153</v>
      </c>
      <c r="B511" s="7" t="s">
        <v>840</v>
      </c>
      <c r="C511" s="4">
        <v>14568400</v>
      </c>
      <c r="D511" s="4" t="s">
        <v>835</v>
      </c>
      <c r="E511" s="4" t="s">
        <v>30</v>
      </c>
      <c r="F511" s="4" t="s">
        <v>18</v>
      </c>
      <c r="G511" s="4">
        <v>3</v>
      </c>
      <c r="H511" s="5">
        <v>0</v>
      </c>
      <c r="I511" s="5">
        <f t="shared" ref="I511:I512" si="471">H511</f>
        <v>0</v>
      </c>
      <c r="J511" s="3">
        <v>-2977.9189999999999</v>
      </c>
      <c r="K511" s="6">
        <f t="shared" si="469"/>
        <v>-2977.9189999999999</v>
      </c>
      <c r="L511" s="6">
        <f t="shared" si="470"/>
        <v>-2977.9189999999999</v>
      </c>
    </row>
    <row r="512" spans="1:12" x14ac:dyDescent="0.2">
      <c r="A512" s="4" t="s">
        <v>153</v>
      </c>
      <c r="B512" s="7" t="s">
        <v>365</v>
      </c>
      <c r="C512" s="4">
        <v>7430078</v>
      </c>
      <c r="D512" s="4" t="s">
        <v>1903</v>
      </c>
      <c r="E512" s="4" t="s">
        <v>29</v>
      </c>
      <c r="F512" s="4" t="s">
        <v>14</v>
      </c>
      <c r="G512" s="4">
        <v>3</v>
      </c>
      <c r="H512" s="5">
        <v>0</v>
      </c>
      <c r="I512" s="5">
        <f t="shared" si="471"/>
        <v>0</v>
      </c>
      <c r="J512" s="3">
        <v>-730360.27800000005</v>
      </c>
      <c r="K512" s="6">
        <f t="shared" si="469"/>
        <v>-730360.27800000005</v>
      </c>
      <c r="L512" s="6">
        <f t="shared" si="470"/>
        <v>-730360.27800000005</v>
      </c>
    </row>
    <row r="513" spans="1:12" x14ac:dyDescent="0.2">
      <c r="A513" s="4" t="s">
        <v>153</v>
      </c>
      <c r="B513" s="7" t="s">
        <v>366</v>
      </c>
      <c r="C513" s="4">
        <v>19878181</v>
      </c>
      <c r="D513" s="4" t="s">
        <v>1988</v>
      </c>
      <c r="E513" s="4" t="s">
        <v>44</v>
      </c>
      <c r="F513" s="4" t="s">
        <v>7</v>
      </c>
      <c r="G513" s="4">
        <v>3</v>
      </c>
      <c r="H513" s="5">
        <v>0</v>
      </c>
      <c r="I513" s="5">
        <f>H513</f>
        <v>0</v>
      </c>
      <c r="J513" s="3">
        <v>-22.405999999999999</v>
      </c>
      <c r="K513" s="6">
        <f t="shared" si="469"/>
        <v>-22.405999999999999</v>
      </c>
      <c r="L513" s="6">
        <f t="shared" si="470"/>
        <v>-22.405999999999999</v>
      </c>
    </row>
    <row r="514" spans="1:12" x14ac:dyDescent="0.2">
      <c r="A514" s="4" t="s">
        <v>153</v>
      </c>
      <c r="B514" s="7" t="s">
        <v>850</v>
      </c>
      <c r="C514" s="4">
        <v>20309753</v>
      </c>
      <c r="D514" s="4" t="s">
        <v>2013</v>
      </c>
      <c r="E514" s="4" t="s">
        <v>44</v>
      </c>
      <c r="F514" s="4" t="s">
        <v>7</v>
      </c>
      <c r="G514" s="4">
        <v>3</v>
      </c>
      <c r="H514" s="5">
        <v>0</v>
      </c>
      <c r="I514" s="5">
        <f>H514</f>
        <v>0</v>
      </c>
      <c r="J514" s="3">
        <v>-6.173</v>
      </c>
      <c r="K514" s="6">
        <f t="shared" si="469"/>
        <v>-6.173</v>
      </c>
      <c r="L514" s="6">
        <f t="shared" si="470"/>
        <v>-6.173</v>
      </c>
    </row>
    <row r="515" spans="1:12" x14ac:dyDescent="0.2">
      <c r="A515" s="4" t="s">
        <v>153</v>
      </c>
      <c r="B515" s="7" t="s">
        <v>367</v>
      </c>
      <c r="C515" s="4">
        <v>21432487</v>
      </c>
      <c r="D515" s="4" t="s">
        <v>2508</v>
      </c>
      <c r="E515" s="4" t="s">
        <v>23</v>
      </c>
      <c r="F515" s="4" t="s">
        <v>9</v>
      </c>
      <c r="G515" s="4">
        <v>1</v>
      </c>
      <c r="H515" s="5">
        <v>-2587.81</v>
      </c>
      <c r="J515" s="3">
        <v>0</v>
      </c>
      <c r="K515" s="6">
        <f t="shared" ref="K515:K516" si="472">+I515+J515</f>
        <v>0</v>
      </c>
      <c r="L515" s="6">
        <f t="shared" ref="L515:L516" si="473">H515+J515</f>
        <v>-2587.81</v>
      </c>
    </row>
    <row r="516" spans="1:12" x14ac:dyDescent="0.2">
      <c r="A516" s="4" t="s">
        <v>153</v>
      </c>
      <c r="B516" s="7" t="s">
        <v>368</v>
      </c>
      <c r="C516" s="4">
        <v>19386389</v>
      </c>
      <c r="D516" s="4" t="s">
        <v>2509</v>
      </c>
      <c r="E516" s="4" t="s">
        <v>23</v>
      </c>
      <c r="F516" s="4" t="s">
        <v>9</v>
      </c>
      <c r="G516" s="4">
        <v>2</v>
      </c>
      <c r="H516" s="5">
        <v>-2926.95</v>
      </c>
      <c r="J516" s="3">
        <v>0</v>
      </c>
      <c r="K516" s="6">
        <f t="shared" si="472"/>
        <v>0</v>
      </c>
      <c r="L516" s="6">
        <f t="shared" si="473"/>
        <v>-2926.95</v>
      </c>
    </row>
    <row r="517" spans="1:12" x14ac:dyDescent="0.2">
      <c r="A517" s="4" t="s">
        <v>153</v>
      </c>
      <c r="B517" s="7" t="s">
        <v>369</v>
      </c>
      <c r="C517" s="4">
        <v>7230976</v>
      </c>
      <c r="D517" s="4" t="s">
        <v>1845</v>
      </c>
      <c r="E517" s="4" t="s">
        <v>29</v>
      </c>
      <c r="F517" s="4" t="s">
        <v>14</v>
      </c>
      <c r="G517" s="4">
        <v>3</v>
      </c>
      <c r="H517" s="5">
        <v>0</v>
      </c>
      <c r="I517" s="5">
        <f t="shared" ref="I517" si="474">H517</f>
        <v>0</v>
      </c>
      <c r="J517" s="3">
        <v>-657320.04500000004</v>
      </c>
      <c r="K517" s="6">
        <f t="shared" ref="K517:K518" si="475">+I517+J517</f>
        <v>-657320.04500000004</v>
      </c>
      <c r="L517" s="6">
        <f t="shared" ref="L517:L518" si="476">H517+J517</f>
        <v>-657320.04500000004</v>
      </c>
    </row>
    <row r="518" spans="1:12" x14ac:dyDescent="0.2">
      <c r="A518" s="4" t="s">
        <v>153</v>
      </c>
      <c r="B518" s="7" t="s">
        <v>370</v>
      </c>
      <c r="C518" s="4">
        <v>9039712</v>
      </c>
      <c r="D518" s="4" t="s">
        <v>2510</v>
      </c>
      <c r="E518" s="4" t="s">
        <v>19</v>
      </c>
      <c r="F518" s="4" t="s">
        <v>14</v>
      </c>
      <c r="G518" s="4">
        <v>2</v>
      </c>
      <c r="H518" s="5">
        <v>4028.43</v>
      </c>
      <c r="J518" s="3">
        <v>0</v>
      </c>
      <c r="K518" s="6">
        <f t="shared" si="475"/>
        <v>0</v>
      </c>
      <c r="L518" s="6">
        <f t="shared" si="476"/>
        <v>4028.43</v>
      </c>
    </row>
    <row r="519" spans="1:12" x14ac:dyDescent="0.2">
      <c r="A519" s="4" t="s">
        <v>153</v>
      </c>
      <c r="B519" s="7" t="s">
        <v>1211</v>
      </c>
      <c r="C519" s="4">
        <v>4029537</v>
      </c>
      <c r="D519" s="4" t="s">
        <v>2511</v>
      </c>
      <c r="E519" s="4" t="s">
        <v>34</v>
      </c>
      <c r="F519" s="4" t="s">
        <v>35</v>
      </c>
      <c r="G519" s="4">
        <v>2</v>
      </c>
      <c r="H519" s="5">
        <v>92.78</v>
      </c>
      <c r="J519" s="3">
        <v>0</v>
      </c>
      <c r="K519" s="6">
        <f t="shared" ref="K519:K521" si="477">+I519+J519</f>
        <v>0</v>
      </c>
      <c r="L519" s="6">
        <f t="shared" ref="L519:L521" si="478">H519+J519</f>
        <v>92.78</v>
      </c>
    </row>
    <row r="520" spans="1:12" x14ac:dyDescent="0.2">
      <c r="A520" s="4" t="s">
        <v>153</v>
      </c>
      <c r="B520" s="7" t="s">
        <v>1210</v>
      </c>
      <c r="C520" s="4">
        <v>4029537</v>
      </c>
      <c r="D520" s="4" t="s">
        <v>2511</v>
      </c>
      <c r="E520" s="4" t="s">
        <v>34</v>
      </c>
      <c r="F520" s="4" t="s">
        <v>35</v>
      </c>
      <c r="G520" s="4">
        <v>2</v>
      </c>
      <c r="H520" s="5">
        <v>92.71</v>
      </c>
      <c r="J520" s="3">
        <v>0</v>
      </c>
      <c r="K520" s="6">
        <f t="shared" si="477"/>
        <v>0</v>
      </c>
      <c r="L520" s="6">
        <f t="shared" si="478"/>
        <v>92.71</v>
      </c>
    </row>
    <row r="521" spans="1:12" x14ac:dyDescent="0.2">
      <c r="A521" s="4" t="s">
        <v>153</v>
      </c>
      <c r="B521" s="7" t="s">
        <v>1212</v>
      </c>
      <c r="C521" s="4">
        <v>7079830</v>
      </c>
      <c r="D521" s="4" t="s">
        <v>2512</v>
      </c>
      <c r="E521" s="4" t="s">
        <v>21</v>
      </c>
      <c r="F521" s="4" t="s">
        <v>22</v>
      </c>
      <c r="G521" s="4">
        <v>1</v>
      </c>
      <c r="H521" s="5">
        <v>169.56</v>
      </c>
      <c r="J521" s="3">
        <v>0</v>
      </c>
      <c r="K521" s="6">
        <f t="shared" si="477"/>
        <v>0</v>
      </c>
      <c r="L521" s="6">
        <f t="shared" si="478"/>
        <v>169.56</v>
      </c>
    </row>
    <row r="522" spans="1:12" x14ac:dyDescent="0.2">
      <c r="A522" s="4" t="s">
        <v>153</v>
      </c>
      <c r="B522" s="7" t="s">
        <v>1496</v>
      </c>
      <c r="C522" s="4">
        <v>16169433</v>
      </c>
      <c r="D522" s="4" t="s">
        <v>2513</v>
      </c>
      <c r="E522" s="4" t="s">
        <v>20</v>
      </c>
      <c r="F522" s="4" t="s">
        <v>18</v>
      </c>
      <c r="G522" s="4">
        <v>1</v>
      </c>
      <c r="H522" s="5">
        <v>65.010000000000005</v>
      </c>
      <c r="J522" s="3">
        <v>0</v>
      </c>
      <c r="K522" s="6">
        <f t="shared" ref="K522:K523" si="479">+I522+J522</f>
        <v>0</v>
      </c>
      <c r="L522" s="6">
        <f t="shared" ref="L522:L523" si="480">H522+J522</f>
        <v>65.010000000000005</v>
      </c>
    </row>
    <row r="523" spans="1:12" x14ac:dyDescent="0.2">
      <c r="A523" s="4" t="s">
        <v>153</v>
      </c>
      <c r="B523" s="7" t="s">
        <v>371</v>
      </c>
      <c r="C523" s="4">
        <v>16169433</v>
      </c>
      <c r="D523" s="4" t="s">
        <v>2513</v>
      </c>
      <c r="E523" s="4" t="s">
        <v>20</v>
      </c>
      <c r="F523" s="4" t="s">
        <v>18</v>
      </c>
      <c r="G523" s="4">
        <v>1</v>
      </c>
      <c r="H523" s="5">
        <v>67.540000000000006</v>
      </c>
      <c r="J523" s="3">
        <v>0</v>
      </c>
      <c r="K523" s="6">
        <f t="shared" si="479"/>
        <v>0</v>
      </c>
      <c r="L523" s="6">
        <f t="shared" si="480"/>
        <v>67.540000000000006</v>
      </c>
    </row>
    <row r="524" spans="1:12" x14ac:dyDescent="0.2">
      <c r="A524" s="4" t="s">
        <v>153</v>
      </c>
      <c r="B524" s="7" t="s">
        <v>875</v>
      </c>
      <c r="C524" s="4">
        <v>1428211</v>
      </c>
      <c r="D524" s="4" t="s">
        <v>2514</v>
      </c>
      <c r="E524" s="4" t="s">
        <v>21</v>
      </c>
      <c r="F524" s="4" t="s">
        <v>22</v>
      </c>
      <c r="G524" s="4">
        <v>1</v>
      </c>
      <c r="H524" s="5">
        <v>176.14</v>
      </c>
      <c r="J524" s="3">
        <v>0</v>
      </c>
      <c r="K524" s="6">
        <f t="shared" ref="K524:K526" si="481">+I524+J524</f>
        <v>0</v>
      </c>
      <c r="L524" s="6">
        <f t="shared" ref="L524:L526" si="482">H524+J524</f>
        <v>176.14</v>
      </c>
    </row>
    <row r="525" spans="1:12" x14ac:dyDescent="0.2">
      <c r="A525" s="4" t="s">
        <v>153</v>
      </c>
      <c r="B525" s="7" t="s">
        <v>1497</v>
      </c>
      <c r="C525" s="4">
        <v>26582311</v>
      </c>
      <c r="D525" s="4" t="s">
        <v>2515</v>
      </c>
      <c r="E525" s="4" t="s">
        <v>75</v>
      </c>
      <c r="F525" s="4" t="s">
        <v>35</v>
      </c>
      <c r="G525" s="4">
        <v>1</v>
      </c>
      <c r="H525" s="5">
        <v>75.849999999999994</v>
      </c>
      <c r="J525" s="3">
        <v>0</v>
      </c>
      <c r="K525" s="6">
        <f t="shared" si="481"/>
        <v>0</v>
      </c>
      <c r="L525" s="6">
        <f t="shared" si="482"/>
        <v>75.849999999999994</v>
      </c>
    </row>
    <row r="526" spans="1:12" x14ac:dyDescent="0.2">
      <c r="A526" s="4" t="s">
        <v>153</v>
      </c>
      <c r="B526" s="7" t="s">
        <v>1498</v>
      </c>
      <c r="C526" s="4">
        <v>26582311</v>
      </c>
      <c r="D526" s="4" t="s">
        <v>2515</v>
      </c>
      <c r="E526" s="4" t="s">
        <v>75</v>
      </c>
      <c r="F526" s="4" t="s">
        <v>35</v>
      </c>
      <c r="G526" s="4">
        <v>1</v>
      </c>
      <c r="H526" s="5">
        <v>75.849999999999994</v>
      </c>
      <c r="J526" s="3">
        <v>0</v>
      </c>
      <c r="K526" s="6">
        <f t="shared" si="481"/>
        <v>0</v>
      </c>
      <c r="L526" s="6">
        <f t="shared" si="482"/>
        <v>75.849999999999994</v>
      </c>
    </row>
    <row r="527" spans="1:12" x14ac:dyDescent="0.2">
      <c r="A527" s="4" t="s">
        <v>153</v>
      </c>
      <c r="B527" s="7" t="s">
        <v>1755</v>
      </c>
      <c r="C527" s="4">
        <v>9254753</v>
      </c>
      <c r="D527" s="4" t="s">
        <v>2516</v>
      </c>
      <c r="E527" s="4" t="s">
        <v>33</v>
      </c>
      <c r="F527" s="4" t="s">
        <v>12</v>
      </c>
      <c r="G527" s="4">
        <v>2</v>
      </c>
      <c r="H527" s="5">
        <v>21.61</v>
      </c>
      <c r="J527" s="3">
        <v>0</v>
      </c>
      <c r="K527" s="6">
        <f t="shared" ref="K527" si="483">+I527+J527</f>
        <v>0</v>
      </c>
      <c r="L527" s="6">
        <f t="shared" ref="L527" si="484">H527+J527</f>
        <v>21.61</v>
      </c>
    </row>
    <row r="528" spans="1:12" x14ac:dyDescent="0.2">
      <c r="A528" s="4" t="s">
        <v>153</v>
      </c>
      <c r="B528" s="7" t="s">
        <v>373</v>
      </c>
      <c r="C528" s="4">
        <v>9682289</v>
      </c>
      <c r="D528" s="4" t="s">
        <v>1823</v>
      </c>
      <c r="E528" s="4" t="s">
        <v>34</v>
      </c>
      <c r="F528" s="4" t="s">
        <v>35</v>
      </c>
      <c r="G528" s="4">
        <v>3</v>
      </c>
      <c r="H528" s="5">
        <v>0</v>
      </c>
      <c r="I528" s="5">
        <f t="shared" ref="I528:I529" si="485">H528</f>
        <v>0</v>
      </c>
      <c r="J528" s="3">
        <v>-1282359.3559999999</v>
      </c>
      <c r="K528" s="6">
        <f t="shared" ref="K528:K529" si="486">+I528+J528</f>
        <v>-1282359.3559999999</v>
      </c>
      <c r="L528" s="6">
        <f t="shared" ref="L528:L529" si="487">H528+J528</f>
        <v>-1282359.3559999999</v>
      </c>
    </row>
    <row r="529" spans="1:12" x14ac:dyDescent="0.2">
      <c r="A529" s="4" t="s">
        <v>153</v>
      </c>
      <c r="B529" s="7" t="s">
        <v>372</v>
      </c>
      <c r="C529" s="4">
        <v>9682289</v>
      </c>
      <c r="D529" s="4" t="s">
        <v>1823</v>
      </c>
      <c r="E529" s="4" t="s">
        <v>34</v>
      </c>
      <c r="F529" s="4" t="s">
        <v>35</v>
      </c>
      <c r="G529" s="4">
        <v>3</v>
      </c>
      <c r="H529" s="5">
        <v>0</v>
      </c>
      <c r="I529" s="5">
        <f t="shared" si="485"/>
        <v>0</v>
      </c>
      <c r="J529" s="3">
        <v>-1315764.9029999999</v>
      </c>
      <c r="K529" s="6">
        <f t="shared" si="486"/>
        <v>-1315764.9029999999</v>
      </c>
      <c r="L529" s="6">
        <f t="shared" si="487"/>
        <v>-1315764.9029999999</v>
      </c>
    </row>
    <row r="530" spans="1:12" x14ac:dyDescent="0.2">
      <c r="A530" s="4" t="s">
        <v>153</v>
      </c>
      <c r="B530" s="7" t="s">
        <v>1213</v>
      </c>
      <c r="C530" s="4">
        <v>16956615</v>
      </c>
      <c r="D530" s="4" t="s">
        <v>2517</v>
      </c>
      <c r="E530" s="4" t="s">
        <v>26</v>
      </c>
      <c r="F530" s="4" t="s">
        <v>9</v>
      </c>
      <c r="G530" s="4">
        <v>1</v>
      </c>
      <c r="H530" s="5">
        <v>152.32</v>
      </c>
      <c r="J530" s="3">
        <v>0</v>
      </c>
      <c r="K530" s="6">
        <f t="shared" ref="K530:K531" si="488">+I530+J530</f>
        <v>0</v>
      </c>
      <c r="L530" s="6">
        <f t="shared" ref="L530:L531" si="489">H530+J530</f>
        <v>152.32</v>
      </c>
    </row>
    <row r="531" spans="1:12" x14ac:dyDescent="0.2">
      <c r="A531" s="4" t="s">
        <v>153</v>
      </c>
      <c r="B531" s="7" t="s">
        <v>1756</v>
      </c>
      <c r="C531" s="4">
        <v>7963656</v>
      </c>
      <c r="D531" s="4" t="s">
        <v>2518</v>
      </c>
      <c r="E531" s="4" t="s">
        <v>28</v>
      </c>
      <c r="F531" s="4" t="s">
        <v>16</v>
      </c>
      <c r="G531" s="4">
        <v>1</v>
      </c>
      <c r="H531" s="5">
        <v>3.09</v>
      </c>
      <c r="J531" s="3">
        <v>0</v>
      </c>
      <c r="K531" s="6">
        <f t="shared" si="488"/>
        <v>0</v>
      </c>
      <c r="L531" s="6">
        <f t="shared" si="489"/>
        <v>3.09</v>
      </c>
    </row>
    <row r="532" spans="1:12" x14ac:dyDescent="0.2">
      <c r="A532" s="4" t="s">
        <v>153</v>
      </c>
      <c r="B532" s="7" t="s">
        <v>1499</v>
      </c>
      <c r="C532" s="4">
        <v>23694460</v>
      </c>
      <c r="D532" s="4" t="s">
        <v>2519</v>
      </c>
      <c r="E532" s="4" t="s">
        <v>26</v>
      </c>
      <c r="F532" s="4" t="s">
        <v>9</v>
      </c>
      <c r="G532" s="4">
        <v>1</v>
      </c>
      <c r="H532" s="5">
        <v>120.9</v>
      </c>
      <c r="J532" s="3">
        <v>0</v>
      </c>
      <c r="K532" s="6">
        <f t="shared" ref="K532" si="490">+I532+J532</f>
        <v>0</v>
      </c>
      <c r="L532" s="6">
        <f t="shared" ref="L532" si="491">H532+J532</f>
        <v>120.9</v>
      </c>
    </row>
    <row r="533" spans="1:12" x14ac:dyDescent="0.2">
      <c r="A533" s="4" t="s">
        <v>153</v>
      </c>
      <c r="B533" s="7" t="s">
        <v>1215</v>
      </c>
      <c r="C533" s="4">
        <v>21540206</v>
      </c>
      <c r="D533" s="4" t="s">
        <v>2520</v>
      </c>
      <c r="E533" s="4" t="s">
        <v>41</v>
      </c>
      <c r="F533" s="4" t="s">
        <v>35</v>
      </c>
      <c r="G533" s="4">
        <v>1</v>
      </c>
      <c r="H533" s="5">
        <v>159.88</v>
      </c>
      <c r="J533" s="3">
        <v>0</v>
      </c>
      <c r="K533" s="6">
        <f t="shared" ref="K533:K536" si="492">+I533+J533</f>
        <v>0</v>
      </c>
      <c r="L533" s="6">
        <f t="shared" ref="L533:L536" si="493">H533+J533</f>
        <v>159.88</v>
      </c>
    </row>
    <row r="534" spans="1:12" x14ac:dyDescent="0.2">
      <c r="A534" s="4" t="s">
        <v>153</v>
      </c>
      <c r="B534" s="7" t="s">
        <v>1214</v>
      </c>
      <c r="C534" s="4">
        <v>21540206</v>
      </c>
      <c r="D534" s="4" t="s">
        <v>2520</v>
      </c>
      <c r="E534" s="4" t="s">
        <v>41</v>
      </c>
      <c r="F534" s="4" t="s">
        <v>35</v>
      </c>
      <c r="G534" s="4">
        <v>1</v>
      </c>
      <c r="H534" s="5">
        <v>159.79</v>
      </c>
      <c r="J534" s="3">
        <v>0</v>
      </c>
      <c r="K534" s="6">
        <f t="shared" si="492"/>
        <v>0</v>
      </c>
      <c r="L534" s="6">
        <f t="shared" si="493"/>
        <v>159.79</v>
      </c>
    </row>
    <row r="535" spans="1:12" x14ac:dyDescent="0.2">
      <c r="A535" s="4" t="s">
        <v>153</v>
      </c>
      <c r="B535" s="7" t="s">
        <v>374</v>
      </c>
      <c r="C535" s="4">
        <v>18431796</v>
      </c>
      <c r="D535" s="4" t="s">
        <v>1997</v>
      </c>
      <c r="E535" s="4" t="s">
        <v>6</v>
      </c>
      <c r="F535" s="4" t="s">
        <v>7</v>
      </c>
      <c r="G535" s="4">
        <v>3</v>
      </c>
      <c r="H535" s="5">
        <v>0</v>
      </c>
      <c r="I535" s="5">
        <f t="shared" ref="I535:I536" si="494">H535</f>
        <v>0</v>
      </c>
      <c r="J535" s="3">
        <v>-22.228999999999999</v>
      </c>
      <c r="K535" s="6">
        <f t="shared" si="492"/>
        <v>-22.228999999999999</v>
      </c>
      <c r="L535" s="6">
        <f t="shared" si="493"/>
        <v>-22.228999999999999</v>
      </c>
    </row>
    <row r="536" spans="1:12" x14ac:dyDescent="0.2">
      <c r="A536" s="4" t="s">
        <v>153</v>
      </c>
      <c r="B536" s="7" t="s">
        <v>375</v>
      </c>
      <c r="C536" s="4">
        <v>19444101</v>
      </c>
      <c r="D536" s="4" t="s">
        <v>1996</v>
      </c>
      <c r="E536" s="4" t="s">
        <v>6</v>
      </c>
      <c r="F536" s="4" t="s">
        <v>7</v>
      </c>
      <c r="G536" s="4">
        <v>3</v>
      </c>
      <c r="H536" s="5">
        <v>0</v>
      </c>
      <c r="I536" s="5">
        <f t="shared" si="494"/>
        <v>0</v>
      </c>
      <c r="J536" s="3">
        <v>-22.864999999999998</v>
      </c>
      <c r="K536" s="6">
        <f t="shared" si="492"/>
        <v>-22.864999999999998</v>
      </c>
      <c r="L536" s="6">
        <f t="shared" si="493"/>
        <v>-22.864999999999998</v>
      </c>
    </row>
    <row r="537" spans="1:12" x14ac:dyDescent="0.2">
      <c r="A537" s="4" t="s">
        <v>153</v>
      </c>
      <c r="B537" s="7" t="s">
        <v>376</v>
      </c>
      <c r="C537" s="4">
        <v>16728646</v>
      </c>
      <c r="D537" s="4" t="s">
        <v>2521</v>
      </c>
      <c r="E537" s="4" t="s">
        <v>25</v>
      </c>
      <c r="F537" s="4" t="s">
        <v>12</v>
      </c>
      <c r="G537" s="4">
        <v>2</v>
      </c>
      <c r="H537" s="5">
        <v>17.86</v>
      </c>
      <c r="J537" s="3">
        <v>0</v>
      </c>
      <c r="K537" s="6">
        <f t="shared" ref="K537:K541" si="495">+I537+J537</f>
        <v>0</v>
      </c>
      <c r="L537" s="6">
        <f t="shared" ref="L537:L541" si="496">H537+J537</f>
        <v>17.86</v>
      </c>
    </row>
    <row r="538" spans="1:12" x14ac:dyDescent="0.2">
      <c r="A538" s="4" t="s">
        <v>153</v>
      </c>
      <c r="B538" s="7" t="s">
        <v>1658</v>
      </c>
      <c r="C538" s="4">
        <v>16422024</v>
      </c>
      <c r="D538" s="4" t="s">
        <v>2522</v>
      </c>
      <c r="E538" s="4" t="s">
        <v>75</v>
      </c>
      <c r="F538" s="4" t="s">
        <v>35</v>
      </c>
      <c r="G538" s="4">
        <v>1</v>
      </c>
      <c r="H538" s="5">
        <v>27.52</v>
      </c>
      <c r="J538" s="3">
        <v>0</v>
      </c>
      <c r="K538" s="6">
        <f t="shared" si="495"/>
        <v>0</v>
      </c>
      <c r="L538" s="6">
        <f t="shared" si="496"/>
        <v>27.52</v>
      </c>
    </row>
    <row r="539" spans="1:12" x14ac:dyDescent="0.2">
      <c r="A539" s="4" t="s">
        <v>153</v>
      </c>
      <c r="B539" s="7" t="s">
        <v>1659</v>
      </c>
      <c r="C539" s="4">
        <v>16422024</v>
      </c>
      <c r="D539" s="4" t="s">
        <v>2522</v>
      </c>
      <c r="E539" s="4" t="s">
        <v>75</v>
      </c>
      <c r="F539" s="4" t="s">
        <v>35</v>
      </c>
      <c r="G539" s="4">
        <v>1</v>
      </c>
      <c r="H539" s="5">
        <v>27.52</v>
      </c>
      <c r="J539" s="3">
        <v>0</v>
      </c>
      <c r="K539" s="6">
        <f t="shared" si="495"/>
        <v>0</v>
      </c>
      <c r="L539" s="6">
        <f t="shared" si="496"/>
        <v>27.52</v>
      </c>
    </row>
    <row r="540" spans="1:12" x14ac:dyDescent="0.2">
      <c r="A540" s="4" t="s">
        <v>153</v>
      </c>
      <c r="B540" s="7" t="s">
        <v>2055</v>
      </c>
      <c r="C540" s="4">
        <v>24862792</v>
      </c>
      <c r="D540" s="4" t="s">
        <v>2523</v>
      </c>
      <c r="E540" s="4" t="s">
        <v>25</v>
      </c>
      <c r="F540" s="4" t="s">
        <v>12</v>
      </c>
      <c r="G540" s="4">
        <v>2</v>
      </c>
      <c r="H540" s="5">
        <v>283.92</v>
      </c>
      <c r="J540" s="3">
        <v>0</v>
      </c>
      <c r="K540" s="6">
        <f t="shared" si="495"/>
        <v>0</v>
      </c>
      <c r="L540" s="6">
        <f t="shared" si="496"/>
        <v>283.92</v>
      </c>
    </row>
    <row r="541" spans="1:12" x14ac:dyDescent="0.2">
      <c r="A541" s="4" t="s">
        <v>153</v>
      </c>
      <c r="B541" s="7" t="s">
        <v>1500</v>
      </c>
      <c r="C541" s="4">
        <v>14115479</v>
      </c>
      <c r="D541" s="4" t="s">
        <v>2524</v>
      </c>
      <c r="E541" s="4" t="s">
        <v>20</v>
      </c>
      <c r="F541" s="4" t="s">
        <v>18</v>
      </c>
      <c r="G541" s="4">
        <v>1</v>
      </c>
      <c r="H541" s="5">
        <v>134.49</v>
      </c>
      <c r="J541" s="3">
        <v>0</v>
      </c>
      <c r="K541" s="6">
        <f t="shared" si="495"/>
        <v>0</v>
      </c>
      <c r="L541" s="6">
        <f t="shared" si="496"/>
        <v>134.49</v>
      </c>
    </row>
    <row r="542" spans="1:12" x14ac:dyDescent="0.2">
      <c r="A542" s="4" t="s">
        <v>153</v>
      </c>
      <c r="B542" s="7" t="s">
        <v>2056</v>
      </c>
      <c r="C542" s="4">
        <v>22571942</v>
      </c>
      <c r="D542" s="4" t="s">
        <v>2525</v>
      </c>
      <c r="E542" s="4" t="s">
        <v>26</v>
      </c>
      <c r="F542" s="4" t="s">
        <v>9</v>
      </c>
      <c r="G542" s="4">
        <v>1</v>
      </c>
      <c r="H542" s="5">
        <v>200.8</v>
      </c>
      <c r="J542" s="3">
        <v>0</v>
      </c>
      <c r="K542" s="6">
        <f t="shared" ref="K542:K548" si="497">+I542+J542</f>
        <v>0</v>
      </c>
      <c r="L542" s="6">
        <f t="shared" ref="L542:L548" si="498">H542+J542</f>
        <v>200.8</v>
      </c>
    </row>
    <row r="543" spans="1:12" x14ac:dyDescent="0.2">
      <c r="A543" s="4" t="s">
        <v>153</v>
      </c>
      <c r="B543" s="7" t="s">
        <v>812</v>
      </c>
      <c r="C543" s="4">
        <v>15754715</v>
      </c>
      <c r="D543" s="4" t="s">
        <v>785</v>
      </c>
      <c r="E543" s="4" t="s">
        <v>13</v>
      </c>
      <c r="F543" s="4" t="s">
        <v>14</v>
      </c>
      <c r="G543" s="4">
        <v>3</v>
      </c>
      <c r="H543" s="5">
        <v>0</v>
      </c>
      <c r="I543" s="5">
        <f>H543</f>
        <v>0</v>
      </c>
      <c r="J543" s="3">
        <v>-93805.843999999997</v>
      </c>
      <c r="K543" s="6">
        <f t="shared" si="497"/>
        <v>-93805.843999999997</v>
      </c>
      <c r="L543" s="6">
        <f t="shared" si="498"/>
        <v>-93805.843999999997</v>
      </c>
    </row>
    <row r="544" spans="1:12" x14ac:dyDescent="0.2">
      <c r="A544" s="4" t="s">
        <v>153</v>
      </c>
      <c r="B544" s="7" t="s">
        <v>1216</v>
      </c>
      <c r="C544" s="4">
        <v>10985559</v>
      </c>
      <c r="D544" s="4" t="s">
        <v>2526</v>
      </c>
      <c r="E544" s="4" t="s">
        <v>21</v>
      </c>
      <c r="F544" s="4" t="s">
        <v>22</v>
      </c>
      <c r="G544" s="4">
        <v>1</v>
      </c>
      <c r="H544" s="5">
        <v>609.41999999999996</v>
      </c>
      <c r="J544" s="3">
        <v>0</v>
      </c>
      <c r="K544" s="6">
        <f t="shared" si="497"/>
        <v>0</v>
      </c>
      <c r="L544" s="6">
        <f t="shared" si="498"/>
        <v>609.41999999999996</v>
      </c>
    </row>
    <row r="545" spans="1:12" x14ac:dyDescent="0.2">
      <c r="A545" s="4" t="s">
        <v>153</v>
      </c>
      <c r="B545" s="7" t="s">
        <v>876</v>
      </c>
      <c r="C545" s="4">
        <v>7561807</v>
      </c>
      <c r="D545" s="4" t="s">
        <v>2527</v>
      </c>
      <c r="E545" s="4" t="s">
        <v>31</v>
      </c>
      <c r="F545" s="4" t="s">
        <v>22</v>
      </c>
      <c r="G545" s="4">
        <v>1</v>
      </c>
      <c r="H545" s="5">
        <v>190.47</v>
      </c>
      <c r="J545" s="3">
        <v>0</v>
      </c>
      <c r="K545" s="6">
        <f t="shared" si="497"/>
        <v>0</v>
      </c>
      <c r="L545" s="6">
        <f t="shared" si="498"/>
        <v>190.47</v>
      </c>
    </row>
    <row r="546" spans="1:12" x14ac:dyDescent="0.2">
      <c r="A546" s="4" t="s">
        <v>153</v>
      </c>
      <c r="B546" s="7" t="s">
        <v>377</v>
      </c>
      <c r="C546" s="4">
        <v>14515347</v>
      </c>
      <c r="D546" s="4" t="s">
        <v>1991</v>
      </c>
      <c r="E546" s="4" t="s">
        <v>23</v>
      </c>
      <c r="F546" s="4" t="s">
        <v>9</v>
      </c>
      <c r="G546" s="4">
        <v>3</v>
      </c>
      <c r="H546" s="5">
        <v>0</v>
      </c>
      <c r="I546" s="5">
        <f t="shared" ref="I546" si="499">H546</f>
        <v>0</v>
      </c>
      <c r="J546" s="3">
        <v>-55.423000000000002</v>
      </c>
      <c r="K546" s="6">
        <f t="shared" si="497"/>
        <v>-55.423000000000002</v>
      </c>
      <c r="L546" s="6">
        <f t="shared" si="498"/>
        <v>-55.423000000000002</v>
      </c>
    </row>
    <row r="547" spans="1:12" x14ac:dyDescent="0.2">
      <c r="A547" s="4" t="s">
        <v>153</v>
      </c>
      <c r="B547" s="7" t="s">
        <v>378</v>
      </c>
      <c r="C547" s="4">
        <v>22137544</v>
      </c>
      <c r="D547" s="4" t="s">
        <v>1910</v>
      </c>
      <c r="E547" s="4" t="s">
        <v>38</v>
      </c>
      <c r="F547" s="4" t="s">
        <v>9</v>
      </c>
      <c r="G547" s="4">
        <v>3</v>
      </c>
      <c r="H547" s="5">
        <v>0</v>
      </c>
      <c r="I547" s="5">
        <f>H547</f>
        <v>0</v>
      </c>
      <c r="J547" s="3">
        <v>-253462.785</v>
      </c>
      <c r="K547" s="6">
        <f t="shared" si="497"/>
        <v>-253462.785</v>
      </c>
      <c r="L547" s="6">
        <f t="shared" si="498"/>
        <v>-253462.785</v>
      </c>
    </row>
    <row r="548" spans="1:12" x14ac:dyDescent="0.2">
      <c r="A548" s="4" t="s">
        <v>153</v>
      </c>
      <c r="B548" s="7" t="s">
        <v>2215</v>
      </c>
      <c r="C548" s="4">
        <v>5311738</v>
      </c>
      <c r="D548" s="4" t="s">
        <v>2202</v>
      </c>
      <c r="E548" s="4" t="s">
        <v>27</v>
      </c>
      <c r="F548" s="4" t="s">
        <v>9</v>
      </c>
      <c r="G548" s="4">
        <v>3</v>
      </c>
      <c r="H548" s="5">
        <v>0</v>
      </c>
      <c r="I548" s="5">
        <f>H548</f>
        <v>0</v>
      </c>
      <c r="J548" s="3">
        <v>-3841.7150000000001</v>
      </c>
      <c r="K548" s="6">
        <f t="shared" si="497"/>
        <v>-3841.7150000000001</v>
      </c>
      <c r="L548" s="6">
        <f t="shared" si="498"/>
        <v>-3841.7150000000001</v>
      </c>
    </row>
    <row r="549" spans="1:12" x14ac:dyDescent="0.2">
      <c r="A549" s="4" t="s">
        <v>153</v>
      </c>
      <c r="B549" s="7" t="s">
        <v>999</v>
      </c>
      <c r="C549" s="4">
        <v>24134834</v>
      </c>
      <c r="D549" s="4" t="s">
        <v>2528</v>
      </c>
      <c r="E549" s="4" t="s">
        <v>76</v>
      </c>
      <c r="F549" s="4" t="s">
        <v>35</v>
      </c>
      <c r="G549" s="4">
        <v>1</v>
      </c>
      <c r="H549" s="5">
        <v>100.54</v>
      </c>
      <c r="J549" s="3">
        <v>0</v>
      </c>
      <c r="K549" s="6">
        <f t="shared" ref="K549" si="500">+I549+J549</f>
        <v>0</v>
      </c>
      <c r="L549" s="6">
        <f t="shared" ref="L549" si="501">H549+J549</f>
        <v>100.54</v>
      </c>
    </row>
    <row r="550" spans="1:12" x14ac:dyDescent="0.2">
      <c r="A550" s="4" t="s">
        <v>153</v>
      </c>
      <c r="B550" s="7" t="s">
        <v>998</v>
      </c>
      <c r="C550" s="4">
        <v>24134834</v>
      </c>
      <c r="D550" s="4" t="s">
        <v>2528</v>
      </c>
      <c r="E550" s="4" t="s">
        <v>76</v>
      </c>
      <c r="F550" s="4" t="s">
        <v>35</v>
      </c>
      <c r="G550" s="4">
        <v>1</v>
      </c>
      <c r="H550" s="5">
        <v>100.54</v>
      </c>
      <c r="J550" s="3">
        <v>0</v>
      </c>
      <c r="K550" s="6">
        <f t="shared" ref="K550:K551" si="502">+I550+J550</f>
        <v>0</v>
      </c>
      <c r="L550" s="6">
        <f t="shared" ref="L550:L551" si="503">H550+J550</f>
        <v>100.54</v>
      </c>
    </row>
    <row r="551" spans="1:12" x14ac:dyDescent="0.2">
      <c r="A551" s="4" t="s">
        <v>153</v>
      </c>
      <c r="B551" s="7" t="s">
        <v>1000</v>
      </c>
      <c r="C551" s="4">
        <v>23010597</v>
      </c>
      <c r="D551" s="4" t="s">
        <v>2529</v>
      </c>
      <c r="E551" s="4" t="s">
        <v>11</v>
      </c>
      <c r="F551" s="4" t="s">
        <v>12</v>
      </c>
      <c r="G551" s="4">
        <v>2</v>
      </c>
      <c r="H551" s="5">
        <v>201.85</v>
      </c>
      <c r="J551" s="3">
        <v>0</v>
      </c>
      <c r="K551" s="6">
        <f t="shared" si="502"/>
        <v>0</v>
      </c>
      <c r="L551" s="6">
        <f t="shared" si="503"/>
        <v>201.85</v>
      </c>
    </row>
    <row r="552" spans="1:12" x14ac:dyDescent="0.2">
      <c r="A552" s="4" t="s">
        <v>153</v>
      </c>
      <c r="B552" s="7" t="s">
        <v>2057</v>
      </c>
      <c r="C552" s="4">
        <v>8077216</v>
      </c>
      <c r="D552" s="4" t="s">
        <v>2530</v>
      </c>
      <c r="E552" s="4" t="s">
        <v>23</v>
      </c>
      <c r="F552" s="4" t="s">
        <v>9</v>
      </c>
      <c r="G552" s="4">
        <v>1</v>
      </c>
      <c r="H552" s="5">
        <v>20.47</v>
      </c>
      <c r="J552" s="3">
        <v>0</v>
      </c>
      <c r="K552" s="6">
        <f t="shared" ref="K552:K553" si="504">+I552+J552</f>
        <v>0</v>
      </c>
      <c r="L552" s="6">
        <f t="shared" ref="L552:L553" si="505">H552+J552</f>
        <v>20.47</v>
      </c>
    </row>
    <row r="553" spans="1:12" x14ac:dyDescent="0.2">
      <c r="A553" s="4" t="s">
        <v>153</v>
      </c>
      <c r="B553" s="7" t="s">
        <v>1001</v>
      </c>
      <c r="C553" s="4">
        <v>1483435</v>
      </c>
      <c r="D553" s="4" t="s">
        <v>2531</v>
      </c>
      <c r="E553" s="4" t="s">
        <v>20</v>
      </c>
      <c r="F553" s="4" t="s">
        <v>18</v>
      </c>
      <c r="G553" s="4">
        <v>1</v>
      </c>
      <c r="H553" s="5">
        <v>77.06</v>
      </c>
      <c r="J553" s="3">
        <v>0</v>
      </c>
      <c r="K553" s="6">
        <f t="shared" si="504"/>
        <v>0</v>
      </c>
      <c r="L553" s="6">
        <f t="shared" si="505"/>
        <v>77.06</v>
      </c>
    </row>
    <row r="554" spans="1:12" x14ac:dyDescent="0.2">
      <c r="A554" s="4" t="s">
        <v>153</v>
      </c>
      <c r="B554" s="7" t="s">
        <v>379</v>
      </c>
      <c r="C554" s="4">
        <v>8910887</v>
      </c>
      <c r="D554" s="4" t="s">
        <v>2532</v>
      </c>
      <c r="E554" s="4" t="s">
        <v>30</v>
      </c>
      <c r="F554" s="4" t="s">
        <v>18</v>
      </c>
      <c r="G554" s="4">
        <v>2</v>
      </c>
      <c r="H554" s="5">
        <v>6369.75</v>
      </c>
      <c r="J554" s="3">
        <v>0</v>
      </c>
      <c r="K554" s="6">
        <f t="shared" ref="K554:K555" si="506">+I554+J554</f>
        <v>0</v>
      </c>
      <c r="L554" s="6">
        <f t="shared" ref="L554:L555" si="507">H554+J554</f>
        <v>6369.75</v>
      </c>
    </row>
    <row r="555" spans="1:12" x14ac:dyDescent="0.2">
      <c r="A555" s="4" t="s">
        <v>153</v>
      </c>
      <c r="B555" s="7" t="s">
        <v>380</v>
      </c>
      <c r="C555" s="4">
        <v>22092912</v>
      </c>
      <c r="D555" s="4" t="s">
        <v>1935</v>
      </c>
      <c r="E555" s="4" t="s">
        <v>11</v>
      </c>
      <c r="F555" s="4" t="s">
        <v>12</v>
      </c>
      <c r="G555" s="4">
        <v>3</v>
      </c>
      <c r="H555" s="5">
        <v>0</v>
      </c>
      <c r="I555" s="5">
        <f>H555</f>
        <v>0</v>
      </c>
      <c r="J555" s="3">
        <v>-47473.421000000002</v>
      </c>
      <c r="K555" s="6">
        <f t="shared" si="506"/>
        <v>-47473.421000000002</v>
      </c>
      <c r="L555" s="6">
        <f t="shared" si="507"/>
        <v>-47473.421000000002</v>
      </c>
    </row>
    <row r="556" spans="1:12" x14ac:dyDescent="0.2">
      <c r="A556" s="4" t="s">
        <v>153</v>
      </c>
      <c r="B556" s="7" t="s">
        <v>1002</v>
      </c>
      <c r="C556" s="4">
        <v>12063561</v>
      </c>
      <c r="D556" s="4" t="s">
        <v>2533</v>
      </c>
      <c r="E556" s="4" t="s">
        <v>41</v>
      </c>
      <c r="F556" s="4" t="s">
        <v>35</v>
      </c>
      <c r="G556" s="4">
        <v>1</v>
      </c>
      <c r="H556" s="5">
        <v>84.87</v>
      </c>
      <c r="J556" s="3">
        <v>0</v>
      </c>
      <c r="K556" s="6">
        <f t="shared" ref="K556:K557" si="508">+I556+J556</f>
        <v>0</v>
      </c>
      <c r="L556" s="6">
        <f t="shared" ref="L556:L557" si="509">H556+J556</f>
        <v>84.87</v>
      </c>
    </row>
    <row r="557" spans="1:12" x14ac:dyDescent="0.2">
      <c r="A557" s="4" t="s">
        <v>153</v>
      </c>
      <c r="B557" s="7" t="s">
        <v>1217</v>
      </c>
      <c r="C557" s="4">
        <v>12063561</v>
      </c>
      <c r="D557" s="4" t="s">
        <v>2533</v>
      </c>
      <c r="E557" s="4" t="s">
        <v>41</v>
      </c>
      <c r="F557" s="4" t="s">
        <v>35</v>
      </c>
      <c r="G557" s="4">
        <v>1</v>
      </c>
      <c r="H557" s="5">
        <v>35.619999999999997</v>
      </c>
      <c r="J557" s="3">
        <v>0</v>
      </c>
      <c r="K557" s="6">
        <f t="shared" si="508"/>
        <v>0</v>
      </c>
      <c r="L557" s="6">
        <f t="shared" si="509"/>
        <v>35.619999999999997</v>
      </c>
    </row>
    <row r="558" spans="1:12" x14ac:dyDescent="0.2">
      <c r="A558" s="4" t="s">
        <v>153</v>
      </c>
      <c r="B558" s="7" t="s">
        <v>381</v>
      </c>
      <c r="C558" s="4">
        <v>15404432</v>
      </c>
      <c r="D558" s="4" t="s">
        <v>2534</v>
      </c>
      <c r="E558" s="4" t="s">
        <v>21</v>
      </c>
      <c r="F558" s="4" t="s">
        <v>22</v>
      </c>
      <c r="G558" s="4">
        <v>1</v>
      </c>
      <c r="H558" s="5">
        <v>97.21</v>
      </c>
      <c r="J558" s="3">
        <v>0</v>
      </c>
      <c r="K558" s="6">
        <f t="shared" ref="K558" si="510">+I558+J558</f>
        <v>0</v>
      </c>
      <c r="L558" s="6">
        <f t="shared" ref="L558" si="511">H558+J558</f>
        <v>97.21</v>
      </c>
    </row>
    <row r="559" spans="1:12" x14ac:dyDescent="0.2">
      <c r="A559" s="4" t="s">
        <v>153</v>
      </c>
      <c r="B559" s="7" t="s">
        <v>1003</v>
      </c>
      <c r="C559" s="4">
        <v>9829343</v>
      </c>
      <c r="D559" s="4" t="s">
        <v>2535</v>
      </c>
      <c r="E559" s="4" t="s">
        <v>41</v>
      </c>
      <c r="F559" s="4" t="s">
        <v>35</v>
      </c>
      <c r="G559" s="4">
        <v>1</v>
      </c>
      <c r="H559" s="5">
        <v>32.58</v>
      </c>
      <c r="J559" s="3">
        <v>0</v>
      </c>
      <c r="K559" s="6">
        <f t="shared" ref="K559:K562" si="512">+I559+J559</f>
        <v>0</v>
      </c>
      <c r="L559" s="6">
        <f t="shared" ref="L559:L562" si="513">H559+J559</f>
        <v>32.58</v>
      </c>
    </row>
    <row r="560" spans="1:12" x14ac:dyDescent="0.2">
      <c r="A560" s="4" t="s">
        <v>153</v>
      </c>
      <c r="B560" s="7" t="s">
        <v>1218</v>
      </c>
      <c r="C560" s="4">
        <v>13069893</v>
      </c>
      <c r="D560" s="4" t="s">
        <v>2536</v>
      </c>
      <c r="E560" s="4" t="s">
        <v>20</v>
      </c>
      <c r="F560" s="4" t="s">
        <v>18</v>
      </c>
      <c r="G560" s="4">
        <v>1</v>
      </c>
      <c r="H560" s="5">
        <v>153.83000000000001</v>
      </c>
      <c r="J560" s="3">
        <v>0</v>
      </c>
      <c r="K560" s="6">
        <f t="shared" si="512"/>
        <v>0</v>
      </c>
      <c r="L560" s="6">
        <f t="shared" si="513"/>
        <v>153.83000000000001</v>
      </c>
    </row>
    <row r="561" spans="1:12" x14ac:dyDescent="0.2">
      <c r="A561" s="4" t="s">
        <v>153</v>
      </c>
      <c r="B561" s="7" t="s">
        <v>382</v>
      </c>
      <c r="C561" s="4">
        <v>17434064</v>
      </c>
      <c r="D561" s="4" t="s">
        <v>2537</v>
      </c>
      <c r="E561" s="4" t="s">
        <v>25</v>
      </c>
      <c r="F561" s="4" t="s">
        <v>12</v>
      </c>
      <c r="G561" s="4">
        <v>1</v>
      </c>
      <c r="H561" s="5">
        <v>49968.18</v>
      </c>
      <c r="J561" s="3">
        <v>0</v>
      </c>
      <c r="K561" s="6">
        <f t="shared" si="512"/>
        <v>0</v>
      </c>
      <c r="L561" s="6">
        <f t="shared" si="513"/>
        <v>49968.18</v>
      </c>
    </row>
    <row r="562" spans="1:12" x14ac:dyDescent="0.2">
      <c r="A562" s="4" t="s">
        <v>153</v>
      </c>
      <c r="B562" s="7" t="s">
        <v>383</v>
      </c>
      <c r="C562" s="4">
        <v>24710436</v>
      </c>
      <c r="D562" s="4" t="s">
        <v>2538</v>
      </c>
      <c r="E562" s="4" t="s">
        <v>15</v>
      </c>
      <c r="F562" s="4" t="s">
        <v>16</v>
      </c>
      <c r="G562" s="4">
        <v>2</v>
      </c>
      <c r="H562" s="5">
        <v>38793.699999999997</v>
      </c>
      <c r="J562" s="3">
        <v>0</v>
      </c>
      <c r="K562" s="6">
        <f t="shared" si="512"/>
        <v>0</v>
      </c>
      <c r="L562" s="6">
        <f t="shared" si="513"/>
        <v>38793.699999999997</v>
      </c>
    </row>
    <row r="563" spans="1:12" x14ac:dyDescent="0.2">
      <c r="A563" s="4" t="s">
        <v>153</v>
      </c>
      <c r="B563" s="7" t="s">
        <v>1661</v>
      </c>
      <c r="C563" s="4">
        <v>26944546</v>
      </c>
      <c r="D563" s="4" t="s">
        <v>2539</v>
      </c>
      <c r="E563" s="4" t="s">
        <v>75</v>
      </c>
      <c r="F563" s="4" t="s">
        <v>35</v>
      </c>
      <c r="G563" s="4">
        <v>1</v>
      </c>
      <c r="H563" s="5">
        <v>30.55</v>
      </c>
      <c r="J563" s="3">
        <v>0</v>
      </c>
      <c r="K563" s="6">
        <f t="shared" ref="K563:K564" si="514">+I563+J563</f>
        <v>0</v>
      </c>
      <c r="L563" s="6">
        <f t="shared" ref="L563:L564" si="515">H563+J563</f>
        <v>30.55</v>
      </c>
    </row>
    <row r="564" spans="1:12" x14ac:dyDescent="0.2">
      <c r="A564" s="4" t="s">
        <v>153</v>
      </c>
      <c r="B564" s="7" t="s">
        <v>1660</v>
      </c>
      <c r="C564" s="4">
        <v>26944546</v>
      </c>
      <c r="D564" s="4" t="s">
        <v>2539</v>
      </c>
      <c r="E564" s="4" t="s">
        <v>75</v>
      </c>
      <c r="F564" s="4" t="s">
        <v>35</v>
      </c>
      <c r="G564" s="4">
        <v>1</v>
      </c>
      <c r="H564" s="5">
        <v>30.55</v>
      </c>
      <c r="J564" s="3">
        <v>0</v>
      </c>
      <c r="K564" s="6">
        <f t="shared" si="514"/>
        <v>0</v>
      </c>
      <c r="L564" s="6">
        <f t="shared" si="515"/>
        <v>30.55</v>
      </c>
    </row>
    <row r="565" spans="1:12" x14ac:dyDescent="0.2">
      <c r="A565" s="4" t="s">
        <v>153</v>
      </c>
      <c r="B565" s="7" t="s">
        <v>1219</v>
      </c>
      <c r="C565" s="4">
        <v>14606061</v>
      </c>
      <c r="D565" s="4" t="s">
        <v>2540</v>
      </c>
      <c r="E565" s="4" t="s">
        <v>25</v>
      </c>
      <c r="F565" s="4" t="s">
        <v>12</v>
      </c>
      <c r="G565" s="4">
        <v>1</v>
      </c>
      <c r="H565" s="5">
        <v>122.03</v>
      </c>
      <c r="J565" s="3">
        <v>0</v>
      </c>
      <c r="K565" s="6">
        <f t="shared" ref="K565:K566" si="516">+I565+J565</f>
        <v>0</v>
      </c>
      <c r="L565" s="6">
        <f t="shared" ref="L565:L566" si="517">H565+J565</f>
        <v>122.03</v>
      </c>
    </row>
    <row r="566" spans="1:12" x14ac:dyDescent="0.2">
      <c r="A566" s="4" t="s">
        <v>153</v>
      </c>
      <c r="B566" s="7" t="s">
        <v>1501</v>
      </c>
      <c r="C566" s="4">
        <v>19489721</v>
      </c>
      <c r="D566" s="4" t="s">
        <v>2541</v>
      </c>
      <c r="E566" s="4" t="s">
        <v>21</v>
      </c>
      <c r="F566" s="4" t="s">
        <v>22</v>
      </c>
      <c r="G566" s="4">
        <v>1</v>
      </c>
      <c r="H566" s="5">
        <v>65.97</v>
      </c>
      <c r="J566" s="3">
        <v>0</v>
      </c>
      <c r="K566" s="6">
        <f t="shared" si="516"/>
        <v>0</v>
      </c>
      <c r="L566" s="6">
        <f t="shared" si="517"/>
        <v>65.97</v>
      </c>
    </row>
    <row r="567" spans="1:12" x14ac:dyDescent="0.2">
      <c r="A567" s="4" t="s">
        <v>153</v>
      </c>
      <c r="B567" s="7" t="s">
        <v>1792</v>
      </c>
      <c r="C567" s="4">
        <v>20658995</v>
      </c>
      <c r="D567" s="4" t="s">
        <v>2542</v>
      </c>
      <c r="E567" s="4" t="s">
        <v>23</v>
      </c>
      <c r="F567" s="4" t="s">
        <v>9</v>
      </c>
      <c r="G567" s="4">
        <v>1</v>
      </c>
      <c r="H567" s="5">
        <v>15.5</v>
      </c>
      <c r="J567" s="3">
        <v>0</v>
      </c>
      <c r="K567" s="6">
        <f t="shared" ref="K567:K570" si="518">+I567+J567</f>
        <v>0</v>
      </c>
      <c r="L567" s="6">
        <f t="shared" ref="L567:L570" si="519">H567+J567</f>
        <v>15.5</v>
      </c>
    </row>
    <row r="568" spans="1:12" x14ac:dyDescent="0.2">
      <c r="A568" s="4" t="s">
        <v>153</v>
      </c>
      <c r="B568" s="7" t="s">
        <v>1004</v>
      </c>
      <c r="C568" s="4">
        <v>21078286</v>
      </c>
      <c r="D568" s="4" t="s">
        <v>2543</v>
      </c>
      <c r="E568" s="4" t="s">
        <v>41</v>
      </c>
      <c r="F568" s="4" t="s">
        <v>35</v>
      </c>
      <c r="G568" s="4">
        <v>2</v>
      </c>
      <c r="H568" s="5">
        <v>60.47</v>
      </c>
      <c r="J568" s="3">
        <v>0</v>
      </c>
      <c r="K568" s="6">
        <f t="shared" si="518"/>
        <v>0</v>
      </c>
      <c r="L568" s="6">
        <f t="shared" si="519"/>
        <v>60.47</v>
      </c>
    </row>
    <row r="569" spans="1:12" x14ac:dyDescent="0.2">
      <c r="A569" s="4" t="s">
        <v>153</v>
      </c>
      <c r="B569" s="7" t="s">
        <v>384</v>
      </c>
      <c r="C569" s="4">
        <v>19347160</v>
      </c>
      <c r="D569" s="4" t="s">
        <v>792</v>
      </c>
      <c r="E569" s="4" t="s">
        <v>6</v>
      </c>
      <c r="F569" s="4" t="s">
        <v>7</v>
      </c>
      <c r="G569" s="4">
        <v>3</v>
      </c>
      <c r="H569" s="5">
        <v>0</v>
      </c>
      <c r="I569" s="5">
        <f t="shared" ref="I569:I570" si="520">H569</f>
        <v>0</v>
      </c>
      <c r="J569" s="3">
        <v>-8517.5040000000008</v>
      </c>
      <c r="K569" s="6">
        <f t="shared" si="518"/>
        <v>-8517.5040000000008</v>
      </c>
      <c r="L569" s="6">
        <f t="shared" si="519"/>
        <v>-8517.5040000000008</v>
      </c>
    </row>
    <row r="570" spans="1:12" x14ac:dyDescent="0.2">
      <c r="A570" s="4" t="s">
        <v>153</v>
      </c>
      <c r="B570" s="7" t="s">
        <v>813</v>
      </c>
      <c r="C570" s="4">
        <v>19347160</v>
      </c>
      <c r="D570" s="4" t="s">
        <v>792</v>
      </c>
      <c r="E570" s="4" t="s">
        <v>6</v>
      </c>
      <c r="F570" s="4" t="s">
        <v>7</v>
      </c>
      <c r="G570" s="4">
        <v>3</v>
      </c>
      <c r="H570" s="5">
        <v>0</v>
      </c>
      <c r="I570" s="5">
        <f t="shared" si="520"/>
        <v>0</v>
      </c>
      <c r="J570" s="3">
        <v>-33644.455000000002</v>
      </c>
      <c r="K570" s="6">
        <f t="shared" si="518"/>
        <v>-33644.455000000002</v>
      </c>
      <c r="L570" s="6">
        <f t="shared" si="519"/>
        <v>-33644.455000000002</v>
      </c>
    </row>
    <row r="571" spans="1:12" x14ac:dyDescent="0.2">
      <c r="A571" s="4" t="s">
        <v>153</v>
      </c>
      <c r="B571" s="7" t="s">
        <v>1005</v>
      </c>
      <c r="C571" s="4">
        <v>26708707</v>
      </c>
      <c r="D571" s="4" t="s">
        <v>2544</v>
      </c>
      <c r="E571" s="4" t="s">
        <v>41</v>
      </c>
      <c r="F571" s="4" t="s">
        <v>35</v>
      </c>
      <c r="G571" s="4">
        <v>1</v>
      </c>
      <c r="H571" s="5">
        <v>39.11</v>
      </c>
      <c r="J571" s="3">
        <v>0</v>
      </c>
      <c r="K571" s="6">
        <f t="shared" ref="K571:K573" si="521">+I571+J571</f>
        <v>0</v>
      </c>
      <c r="L571" s="6">
        <f t="shared" ref="L571:L573" si="522">H571+J571</f>
        <v>39.11</v>
      </c>
    </row>
    <row r="572" spans="1:12" x14ac:dyDescent="0.2">
      <c r="A572" s="4" t="s">
        <v>153</v>
      </c>
      <c r="B572" s="7" t="s">
        <v>1221</v>
      </c>
      <c r="C572" s="4">
        <v>24305808</v>
      </c>
      <c r="D572" s="4" t="s">
        <v>2545</v>
      </c>
      <c r="E572" s="4" t="s">
        <v>41</v>
      </c>
      <c r="F572" s="4" t="s">
        <v>35</v>
      </c>
      <c r="G572" s="4">
        <v>2</v>
      </c>
      <c r="H572" s="5">
        <v>78.87</v>
      </c>
      <c r="J572" s="3">
        <v>0</v>
      </c>
      <c r="K572" s="6">
        <f t="shared" si="521"/>
        <v>0</v>
      </c>
      <c r="L572" s="6">
        <f t="shared" si="522"/>
        <v>78.87</v>
      </c>
    </row>
    <row r="573" spans="1:12" x14ac:dyDescent="0.2">
      <c r="A573" s="4" t="s">
        <v>153</v>
      </c>
      <c r="B573" s="7" t="s">
        <v>1220</v>
      </c>
      <c r="C573" s="4">
        <v>24305808</v>
      </c>
      <c r="D573" s="4" t="s">
        <v>2545</v>
      </c>
      <c r="E573" s="4" t="s">
        <v>41</v>
      </c>
      <c r="F573" s="4" t="s">
        <v>35</v>
      </c>
      <c r="G573" s="4">
        <v>2</v>
      </c>
      <c r="H573" s="5">
        <v>78.95</v>
      </c>
      <c r="J573" s="3">
        <v>0</v>
      </c>
      <c r="K573" s="6">
        <f t="shared" si="521"/>
        <v>0</v>
      </c>
      <c r="L573" s="6">
        <f t="shared" si="522"/>
        <v>78.95</v>
      </c>
    </row>
    <row r="574" spans="1:12" x14ac:dyDescent="0.2">
      <c r="A574" s="4" t="s">
        <v>153</v>
      </c>
      <c r="B574" s="7" t="s">
        <v>386</v>
      </c>
      <c r="C574" s="4">
        <v>13248675</v>
      </c>
      <c r="D574" s="4" t="s">
        <v>1916</v>
      </c>
      <c r="E574" s="4" t="s">
        <v>21</v>
      </c>
      <c r="F574" s="4" t="s">
        <v>22</v>
      </c>
      <c r="G574" s="4">
        <v>3</v>
      </c>
      <c r="H574" s="5">
        <v>0</v>
      </c>
      <c r="I574" s="5">
        <f t="shared" ref="I574:I577" si="523">H574</f>
        <v>0</v>
      </c>
      <c r="J574" s="3">
        <v>-206282.32800000001</v>
      </c>
      <c r="K574" s="6">
        <f t="shared" ref="K574:K578" si="524">+I574+J574</f>
        <v>-206282.32800000001</v>
      </c>
      <c r="L574" s="6">
        <f t="shared" ref="L574:L578" si="525">H574+J574</f>
        <v>-206282.32800000001</v>
      </c>
    </row>
    <row r="575" spans="1:12" x14ac:dyDescent="0.2">
      <c r="A575" s="4" t="s">
        <v>153</v>
      </c>
      <c r="B575" s="7" t="s">
        <v>385</v>
      </c>
      <c r="C575" s="4">
        <v>13248675</v>
      </c>
      <c r="D575" s="4" t="s">
        <v>1916</v>
      </c>
      <c r="E575" s="4" t="s">
        <v>21</v>
      </c>
      <c r="F575" s="4" t="s">
        <v>22</v>
      </c>
      <c r="G575" s="4">
        <v>3</v>
      </c>
      <c r="H575" s="5">
        <v>0</v>
      </c>
      <c r="I575" s="5">
        <f t="shared" si="523"/>
        <v>0</v>
      </c>
      <c r="J575" s="3">
        <v>-89543.160999999993</v>
      </c>
      <c r="K575" s="6">
        <f t="shared" si="524"/>
        <v>-89543.160999999993</v>
      </c>
      <c r="L575" s="6">
        <f t="shared" si="525"/>
        <v>-89543.160999999993</v>
      </c>
    </row>
    <row r="576" spans="1:12" x14ac:dyDescent="0.2">
      <c r="A576" s="4" t="s">
        <v>153</v>
      </c>
      <c r="B576" s="7" t="s">
        <v>387</v>
      </c>
      <c r="C576" s="4">
        <v>13248675</v>
      </c>
      <c r="D576" s="4" t="s">
        <v>1916</v>
      </c>
      <c r="E576" s="4" t="s">
        <v>21</v>
      </c>
      <c r="F576" s="4" t="s">
        <v>22</v>
      </c>
      <c r="G576" s="4">
        <v>3</v>
      </c>
      <c r="H576" s="5">
        <v>0</v>
      </c>
      <c r="I576" s="5">
        <f t="shared" si="523"/>
        <v>0</v>
      </c>
      <c r="J576" s="3">
        <v>-90417.516000000003</v>
      </c>
      <c r="K576" s="6">
        <f t="shared" si="524"/>
        <v>-90417.516000000003</v>
      </c>
      <c r="L576" s="6">
        <f t="shared" si="525"/>
        <v>-90417.516000000003</v>
      </c>
    </row>
    <row r="577" spans="1:12" x14ac:dyDescent="0.2">
      <c r="A577" s="4" t="s">
        <v>153</v>
      </c>
      <c r="B577" s="7" t="s">
        <v>388</v>
      </c>
      <c r="C577" s="4">
        <v>10006226</v>
      </c>
      <c r="D577" s="4" t="s">
        <v>1881</v>
      </c>
      <c r="E577" s="4" t="s">
        <v>21</v>
      </c>
      <c r="F577" s="4" t="s">
        <v>22</v>
      </c>
      <c r="G577" s="4">
        <v>3</v>
      </c>
      <c r="H577" s="5">
        <v>0</v>
      </c>
      <c r="I577" s="5">
        <f t="shared" si="523"/>
        <v>0</v>
      </c>
      <c r="J577" s="3">
        <v>-61633.599999999999</v>
      </c>
      <c r="K577" s="6">
        <f t="shared" si="524"/>
        <v>-61633.599999999999</v>
      </c>
      <c r="L577" s="6">
        <f t="shared" si="525"/>
        <v>-61633.599999999999</v>
      </c>
    </row>
    <row r="578" spans="1:12" x14ac:dyDescent="0.2">
      <c r="A578" s="4" t="s">
        <v>153</v>
      </c>
      <c r="B578" s="7" t="s">
        <v>877</v>
      </c>
      <c r="C578" s="4">
        <v>5860582</v>
      </c>
      <c r="D578" s="4" t="s">
        <v>2546</v>
      </c>
      <c r="E578" s="4" t="s">
        <v>15</v>
      </c>
      <c r="F578" s="4" t="s">
        <v>16</v>
      </c>
      <c r="G578" s="4">
        <v>2</v>
      </c>
      <c r="H578" s="5">
        <v>154.16</v>
      </c>
      <c r="J578" s="3">
        <v>0</v>
      </c>
      <c r="K578" s="6">
        <f t="shared" si="524"/>
        <v>0</v>
      </c>
      <c r="L578" s="6">
        <f t="shared" si="525"/>
        <v>154.16</v>
      </c>
    </row>
    <row r="579" spans="1:12" x14ac:dyDescent="0.2">
      <c r="A579" s="4" t="s">
        <v>153</v>
      </c>
      <c r="B579" s="7" t="s">
        <v>389</v>
      </c>
      <c r="C579" s="4">
        <v>13120222</v>
      </c>
      <c r="D579" s="4" t="s">
        <v>2547</v>
      </c>
      <c r="E579" s="4" t="s">
        <v>15</v>
      </c>
      <c r="F579" s="4" t="s">
        <v>16</v>
      </c>
      <c r="G579" s="4">
        <v>1</v>
      </c>
      <c r="H579" s="5">
        <v>5.18</v>
      </c>
      <c r="J579" s="3">
        <v>0</v>
      </c>
      <c r="K579" s="6">
        <f t="shared" ref="K579:K580" si="526">+I579+J579</f>
        <v>0</v>
      </c>
      <c r="L579" s="6">
        <f t="shared" ref="L579:L580" si="527">H579+J579</f>
        <v>5.18</v>
      </c>
    </row>
    <row r="580" spans="1:12" x14ac:dyDescent="0.2">
      <c r="A580" s="4" t="s">
        <v>153</v>
      </c>
      <c r="B580" s="7" t="s">
        <v>814</v>
      </c>
      <c r="C580" s="4">
        <v>5343270</v>
      </c>
      <c r="D580" s="4" t="s">
        <v>790</v>
      </c>
      <c r="E580" s="4" t="s">
        <v>21</v>
      </c>
      <c r="F580" s="4" t="s">
        <v>22</v>
      </c>
      <c r="G580" s="4">
        <v>3</v>
      </c>
      <c r="H580" s="5">
        <v>0</v>
      </c>
      <c r="I580" s="5">
        <f>H580</f>
        <v>0</v>
      </c>
      <c r="J580" s="3">
        <v>-68738.804999999993</v>
      </c>
      <c r="K580" s="6">
        <f t="shared" si="526"/>
        <v>-68738.804999999993</v>
      </c>
      <c r="L580" s="6">
        <f t="shared" si="527"/>
        <v>-68738.804999999993</v>
      </c>
    </row>
    <row r="581" spans="1:12" x14ac:dyDescent="0.2">
      <c r="A581" s="4" t="s">
        <v>153</v>
      </c>
      <c r="B581" s="7" t="s">
        <v>1006</v>
      </c>
      <c r="C581" s="4">
        <v>17954485</v>
      </c>
      <c r="D581" s="4" t="s">
        <v>2548</v>
      </c>
      <c r="E581" s="4" t="s">
        <v>37</v>
      </c>
      <c r="F581" s="4" t="s">
        <v>9</v>
      </c>
      <c r="G581" s="4">
        <v>2</v>
      </c>
      <c r="H581" s="5">
        <v>482.17</v>
      </c>
      <c r="J581" s="3">
        <v>0</v>
      </c>
      <c r="K581" s="6">
        <f t="shared" ref="K581" si="528">+I581+J581</f>
        <v>0</v>
      </c>
      <c r="L581" s="6">
        <f t="shared" ref="L581" si="529">H581+J581</f>
        <v>482.17</v>
      </c>
    </row>
    <row r="582" spans="1:12" x14ac:dyDescent="0.2">
      <c r="A582" s="4" t="s">
        <v>153</v>
      </c>
      <c r="B582" s="7" t="s">
        <v>390</v>
      </c>
      <c r="C582" s="4">
        <v>15694641</v>
      </c>
      <c r="D582" s="4" t="s">
        <v>2549</v>
      </c>
      <c r="E582" s="4" t="s">
        <v>36</v>
      </c>
      <c r="F582" s="4" t="s">
        <v>16</v>
      </c>
      <c r="G582" s="4">
        <v>2</v>
      </c>
      <c r="H582" s="5">
        <v>1383.09</v>
      </c>
      <c r="J582" s="3">
        <v>0</v>
      </c>
      <c r="K582" s="6">
        <f t="shared" ref="K582:K583" si="530">+I582+J582</f>
        <v>0</v>
      </c>
      <c r="L582" s="6">
        <f t="shared" ref="L582:L583" si="531">H582+J582</f>
        <v>1383.09</v>
      </c>
    </row>
    <row r="583" spans="1:12" x14ac:dyDescent="0.2">
      <c r="A583" s="4" t="s">
        <v>153</v>
      </c>
      <c r="B583" s="7" t="s">
        <v>391</v>
      </c>
      <c r="C583" s="4">
        <v>17162574</v>
      </c>
      <c r="D583" s="4" t="s">
        <v>1863</v>
      </c>
      <c r="E583" s="4" t="s">
        <v>25</v>
      </c>
      <c r="F583" s="4" t="s">
        <v>12</v>
      </c>
      <c r="G583" s="4">
        <v>3</v>
      </c>
      <c r="H583" s="5">
        <v>0</v>
      </c>
      <c r="I583" s="5">
        <f>H583</f>
        <v>0</v>
      </c>
      <c r="J583" s="3">
        <v>-539661.74100000004</v>
      </c>
      <c r="K583" s="6">
        <f t="shared" si="530"/>
        <v>-539661.74100000004</v>
      </c>
      <c r="L583" s="6">
        <f t="shared" si="531"/>
        <v>-539661.74100000004</v>
      </c>
    </row>
    <row r="584" spans="1:12" x14ac:dyDescent="0.2">
      <c r="A584" s="4" t="s">
        <v>153</v>
      </c>
      <c r="B584" s="7" t="s">
        <v>392</v>
      </c>
      <c r="C584" s="4">
        <v>19851765</v>
      </c>
      <c r="D584" s="4" t="s">
        <v>1847</v>
      </c>
      <c r="E584" s="4" t="s">
        <v>21</v>
      </c>
      <c r="F584" s="4" t="s">
        <v>22</v>
      </c>
      <c r="G584" s="4">
        <v>3</v>
      </c>
      <c r="H584" s="5">
        <v>0</v>
      </c>
      <c r="I584" s="5">
        <f>H584</f>
        <v>0</v>
      </c>
      <c r="J584" s="3">
        <v>-329560.45799999998</v>
      </c>
      <c r="K584" s="6">
        <f t="shared" ref="K584:K585" si="532">+I584+J584</f>
        <v>-329560.45799999998</v>
      </c>
      <c r="L584" s="6">
        <f t="shared" ref="L584:L585" si="533">H584+J584</f>
        <v>-329560.45799999998</v>
      </c>
    </row>
    <row r="585" spans="1:12" x14ac:dyDescent="0.2">
      <c r="A585" s="4" t="s">
        <v>153</v>
      </c>
      <c r="B585" s="7" t="s">
        <v>1502</v>
      </c>
      <c r="C585" s="4">
        <v>25585509</v>
      </c>
      <c r="D585" s="4" t="s">
        <v>2550</v>
      </c>
      <c r="E585" s="4" t="s">
        <v>25</v>
      </c>
      <c r="F585" s="4" t="s">
        <v>12</v>
      </c>
      <c r="G585" s="4">
        <v>1</v>
      </c>
      <c r="H585" s="5">
        <v>40.770000000000003</v>
      </c>
      <c r="J585" s="3">
        <v>0</v>
      </c>
      <c r="K585" s="6">
        <f t="shared" si="532"/>
        <v>0</v>
      </c>
      <c r="L585" s="6">
        <f t="shared" si="533"/>
        <v>40.770000000000003</v>
      </c>
    </row>
    <row r="586" spans="1:12" x14ac:dyDescent="0.2">
      <c r="A586" s="4" t="s">
        <v>153</v>
      </c>
      <c r="B586" s="7" t="s">
        <v>393</v>
      </c>
      <c r="C586" s="4">
        <v>1141730</v>
      </c>
      <c r="D586" s="4" t="s">
        <v>2551</v>
      </c>
      <c r="E586" s="4" t="s">
        <v>31</v>
      </c>
      <c r="F586" s="4" t="s">
        <v>22</v>
      </c>
      <c r="G586" s="4">
        <v>2</v>
      </c>
      <c r="H586" s="5">
        <v>19.02</v>
      </c>
      <c r="J586" s="3">
        <v>0</v>
      </c>
      <c r="K586" s="6">
        <f t="shared" ref="K586:K587" si="534">+I586+J586</f>
        <v>0</v>
      </c>
      <c r="L586" s="6">
        <f t="shared" ref="L586:L587" si="535">H586+J586</f>
        <v>19.02</v>
      </c>
    </row>
    <row r="587" spans="1:12" x14ac:dyDescent="0.2">
      <c r="A587" s="4" t="s">
        <v>153</v>
      </c>
      <c r="B587" s="7" t="s">
        <v>394</v>
      </c>
      <c r="C587" s="4">
        <v>5628968</v>
      </c>
      <c r="D587" s="4" t="s">
        <v>2552</v>
      </c>
      <c r="E587" s="4" t="s">
        <v>75</v>
      </c>
      <c r="F587" s="4" t="s">
        <v>35</v>
      </c>
      <c r="G587" s="4">
        <v>2</v>
      </c>
      <c r="H587" s="5">
        <v>-2376.65</v>
      </c>
      <c r="J587" s="3">
        <v>0</v>
      </c>
      <c r="K587" s="6">
        <f t="shared" si="534"/>
        <v>0</v>
      </c>
      <c r="L587" s="6">
        <f t="shared" si="535"/>
        <v>-2376.65</v>
      </c>
    </row>
    <row r="588" spans="1:12" x14ac:dyDescent="0.2">
      <c r="A588" s="4" t="s">
        <v>153</v>
      </c>
      <c r="B588" s="7" t="s">
        <v>1503</v>
      </c>
      <c r="C588" s="4">
        <v>17788357</v>
      </c>
      <c r="D588" s="4" t="s">
        <v>2553</v>
      </c>
      <c r="E588" s="4" t="s">
        <v>17</v>
      </c>
      <c r="F588" s="4" t="s">
        <v>18</v>
      </c>
      <c r="G588" s="4">
        <v>1</v>
      </c>
      <c r="H588" s="5">
        <v>151.44999999999999</v>
      </c>
      <c r="J588" s="3">
        <v>0</v>
      </c>
      <c r="K588" s="6">
        <f t="shared" ref="K588:K595" si="536">+I588+J588</f>
        <v>0</v>
      </c>
      <c r="L588" s="6">
        <f t="shared" ref="L588:L595" si="537">H588+J588</f>
        <v>151.44999999999999</v>
      </c>
    </row>
    <row r="589" spans="1:12" x14ac:dyDescent="0.2">
      <c r="A589" s="4" t="s">
        <v>153</v>
      </c>
      <c r="B589" s="7" t="s">
        <v>1757</v>
      </c>
      <c r="C589" s="4">
        <v>3838941</v>
      </c>
      <c r="D589" s="4" t="s">
        <v>2554</v>
      </c>
      <c r="E589" s="4" t="s">
        <v>23</v>
      </c>
      <c r="F589" s="4" t="s">
        <v>9</v>
      </c>
      <c r="G589" s="4">
        <v>1</v>
      </c>
      <c r="H589" s="5">
        <v>1.53</v>
      </c>
      <c r="J589" s="3">
        <v>0</v>
      </c>
      <c r="K589" s="6">
        <f t="shared" si="536"/>
        <v>0</v>
      </c>
      <c r="L589" s="6">
        <f t="shared" si="537"/>
        <v>1.53</v>
      </c>
    </row>
    <row r="590" spans="1:12" x14ac:dyDescent="0.2">
      <c r="A590" s="4" t="s">
        <v>153</v>
      </c>
      <c r="B590" s="7" t="s">
        <v>397</v>
      </c>
      <c r="C590" s="4">
        <v>18468173</v>
      </c>
      <c r="D590" s="4" t="s">
        <v>2555</v>
      </c>
      <c r="E590" s="4" t="s">
        <v>28</v>
      </c>
      <c r="F590" s="4" t="s">
        <v>16</v>
      </c>
      <c r="G590" s="4">
        <v>2</v>
      </c>
      <c r="H590" s="5">
        <v>210.49</v>
      </c>
      <c r="J590" s="3">
        <v>0</v>
      </c>
      <c r="K590" s="6">
        <f t="shared" si="536"/>
        <v>0</v>
      </c>
      <c r="L590" s="6">
        <f t="shared" si="537"/>
        <v>210.49</v>
      </c>
    </row>
    <row r="591" spans="1:12" x14ac:dyDescent="0.2">
      <c r="A591" s="4" t="s">
        <v>153</v>
      </c>
      <c r="B591" s="7" t="s">
        <v>396</v>
      </c>
      <c r="C591" s="4">
        <v>18468173</v>
      </c>
      <c r="D591" s="4" t="s">
        <v>2555</v>
      </c>
      <c r="E591" s="4" t="s">
        <v>28</v>
      </c>
      <c r="F591" s="4" t="s">
        <v>16</v>
      </c>
      <c r="G591" s="4">
        <v>2</v>
      </c>
      <c r="H591" s="5">
        <v>210.41</v>
      </c>
      <c r="J591" s="3">
        <v>0</v>
      </c>
      <c r="K591" s="6">
        <f t="shared" si="536"/>
        <v>0</v>
      </c>
      <c r="L591" s="6">
        <f t="shared" si="537"/>
        <v>210.41</v>
      </c>
    </row>
    <row r="592" spans="1:12" x14ac:dyDescent="0.2">
      <c r="A592" s="4" t="s">
        <v>153</v>
      </c>
      <c r="B592" s="7" t="s">
        <v>398</v>
      </c>
      <c r="C592" s="4">
        <v>18468173</v>
      </c>
      <c r="D592" s="4" t="s">
        <v>2555</v>
      </c>
      <c r="E592" s="4" t="s">
        <v>28</v>
      </c>
      <c r="F592" s="4" t="s">
        <v>16</v>
      </c>
      <c r="G592" s="4">
        <v>2</v>
      </c>
      <c r="H592" s="5">
        <v>205.49</v>
      </c>
      <c r="J592" s="3">
        <v>0</v>
      </c>
      <c r="K592" s="6">
        <f t="shared" si="536"/>
        <v>0</v>
      </c>
      <c r="L592" s="6">
        <f t="shared" si="537"/>
        <v>205.49</v>
      </c>
    </row>
    <row r="593" spans="1:12" x14ac:dyDescent="0.2">
      <c r="A593" s="4" t="s">
        <v>153</v>
      </c>
      <c r="B593" s="7" t="s">
        <v>395</v>
      </c>
      <c r="C593" s="4">
        <v>18468173</v>
      </c>
      <c r="D593" s="4" t="s">
        <v>2555</v>
      </c>
      <c r="E593" s="4" t="s">
        <v>28</v>
      </c>
      <c r="F593" s="4" t="s">
        <v>16</v>
      </c>
      <c r="G593" s="4">
        <v>2</v>
      </c>
      <c r="H593" s="5">
        <v>205.48</v>
      </c>
      <c r="J593" s="3">
        <v>0</v>
      </c>
      <c r="K593" s="6">
        <f t="shared" si="536"/>
        <v>0</v>
      </c>
      <c r="L593" s="6">
        <f t="shared" si="537"/>
        <v>205.48</v>
      </c>
    </row>
    <row r="594" spans="1:12" x14ac:dyDescent="0.2">
      <c r="A594" s="4" t="s">
        <v>153</v>
      </c>
      <c r="B594" s="7" t="s">
        <v>2058</v>
      </c>
      <c r="C594" s="4">
        <v>5786649</v>
      </c>
      <c r="D594" s="4" t="s">
        <v>2556</v>
      </c>
      <c r="E594" s="4" t="s">
        <v>23</v>
      </c>
      <c r="F594" s="4" t="s">
        <v>9</v>
      </c>
      <c r="G594" s="4">
        <v>3</v>
      </c>
      <c r="H594" s="5">
        <v>0</v>
      </c>
      <c r="I594" s="5">
        <f t="shared" ref="I594:I595" si="538">H594</f>
        <v>0</v>
      </c>
      <c r="J594" s="3">
        <v>-0.03</v>
      </c>
      <c r="K594" s="6">
        <f t="shared" si="536"/>
        <v>-0.03</v>
      </c>
      <c r="L594" s="6">
        <f t="shared" si="537"/>
        <v>-0.03</v>
      </c>
    </row>
    <row r="595" spans="1:12" x14ac:dyDescent="0.2">
      <c r="A595" s="4" t="s">
        <v>153</v>
      </c>
      <c r="B595" s="7" t="s">
        <v>2059</v>
      </c>
      <c r="C595" s="4">
        <v>18302247</v>
      </c>
      <c r="D595" s="4" t="s">
        <v>2018</v>
      </c>
      <c r="E595" s="4" t="s">
        <v>23</v>
      </c>
      <c r="F595" s="4" t="s">
        <v>9</v>
      </c>
      <c r="G595" s="4">
        <v>3</v>
      </c>
      <c r="H595" s="5">
        <v>0</v>
      </c>
      <c r="I595" s="5">
        <f t="shared" si="538"/>
        <v>0</v>
      </c>
      <c r="J595" s="3">
        <v>-0.16400000000000001</v>
      </c>
      <c r="K595" s="6">
        <f t="shared" si="536"/>
        <v>-0.16400000000000001</v>
      </c>
      <c r="L595" s="6">
        <f t="shared" si="537"/>
        <v>-0.16400000000000001</v>
      </c>
    </row>
    <row r="596" spans="1:12" x14ac:dyDescent="0.2">
      <c r="A596" s="4" t="s">
        <v>153</v>
      </c>
      <c r="B596" s="7" t="s">
        <v>1007</v>
      </c>
      <c r="C596" s="4">
        <v>26655676</v>
      </c>
      <c r="D596" s="4" t="s">
        <v>2557</v>
      </c>
      <c r="E596" s="4" t="s">
        <v>15</v>
      </c>
      <c r="F596" s="4" t="s">
        <v>16</v>
      </c>
      <c r="G596" s="4">
        <v>1</v>
      </c>
      <c r="H596" s="5">
        <v>60.3</v>
      </c>
      <c r="J596" s="3">
        <v>0</v>
      </c>
      <c r="K596" s="6">
        <f t="shared" ref="K596:K602" si="539">+I596+J596</f>
        <v>0</v>
      </c>
      <c r="L596" s="6">
        <f t="shared" ref="L596:L602" si="540">H596+J596</f>
        <v>60.3</v>
      </c>
    </row>
    <row r="597" spans="1:12" x14ac:dyDescent="0.2">
      <c r="A597" s="4" t="s">
        <v>153</v>
      </c>
      <c r="B597" s="7" t="s">
        <v>1662</v>
      </c>
      <c r="C597" s="4">
        <v>16891826</v>
      </c>
      <c r="D597" s="4" t="s">
        <v>1640</v>
      </c>
      <c r="E597" s="4" t="s">
        <v>21</v>
      </c>
      <c r="F597" s="4" t="s">
        <v>22</v>
      </c>
      <c r="G597" s="4">
        <v>3</v>
      </c>
      <c r="H597" s="5">
        <v>0</v>
      </c>
      <c r="I597" s="5">
        <f>H597</f>
        <v>0</v>
      </c>
      <c r="J597" s="3">
        <v>-1299.4670000000001</v>
      </c>
      <c r="K597" s="6">
        <f t="shared" si="539"/>
        <v>-1299.4670000000001</v>
      </c>
      <c r="L597" s="6">
        <f t="shared" si="540"/>
        <v>-1299.4670000000001</v>
      </c>
    </row>
    <row r="598" spans="1:12" x14ac:dyDescent="0.2">
      <c r="A598" s="4" t="s">
        <v>153</v>
      </c>
      <c r="B598" s="7" t="s">
        <v>1504</v>
      </c>
      <c r="C598" s="4">
        <v>23572419</v>
      </c>
      <c r="D598" s="4" t="s">
        <v>2204</v>
      </c>
      <c r="E598" s="4" t="s">
        <v>15</v>
      </c>
      <c r="F598" s="4" t="s">
        <v>16</v>
      </c>
      <c r="G598" s="4">
        <v>3</v>
      </c>
      <c r="H598" s="5">
        <v>61.49</v>
      </c>
      <c r="I598" s="5">
        <f t="shared" ref="I598:I600" si="541">H598</f>
        <v>61.49</v>
      </c>
      <c r="J598" s="3">
        <v>-1279.3720000000001</v>
      </c>
      <c r="K598" s="6">
        <f t="shared" si="539"/>
        <v>-1217.8820000000001</v>
      </c>
      <c r="L598" s="6">
        <f t="shared" si="540"/>
        <v>-1217.8820000000001</v>
      </c>
    </row>
    <row r="599" spans="1:12" x14ac:dyDescent="0.2">
      <c r="A599" s="4" t="s">
        <v>153</v>
      </c>
      <c r="B599" s="7" t="s">
        <v>399</v>
      </c>
      <c r="C599" s="4">
        <v>21263796</v>
      </c>
      <c r="D599" s="4" t="s">
        <v>1900</v>
      </c>
      <c r="E599" s="4" t="s">
        <v>15</v>
      </c>
      <c r="F599" s="4" t="s">
        <v>16</v>
      </c>
      <c r="G599" s="4">
        <v>3</v>
      </c>
      <c r="H599" s="5">
        <v>0</v>
      </c>
      <c r="I599" s="5">
        <f t="shared" si="541"/>
        <v>0</v>
      </c>
      <c r="J599" s="3">
        <v>-174809.628</v>
      </c>
      <c r="K599" s="6">
        <f t="shared" si="539"/>
        <v>-174809.628</v>
      </c>
      <c r="L599" s="6">
        <f t="shared" si="540"/>
        <v>-174809.628</v>
      </c>
    </row>
    <row r="600" spans="1:12" x14ac:dyDescent="0.2">
      <c r="A600" s="4" t="s">
        <v>153</v>
      </c>
      <c r="B600" s="7" t="s">
        <v>400</v>
      </c>
      <c r="C600" s="4">
        <v>21263796</v>
      </c>
      <c r="D600" s="4" t="s">
        <v>1900</v>
      </c>
      <c r="E600" s="4" t="s">
        <v>15</v>
      </c>
      <c r="F600" s="4" t="s">
        <v>16</v>
      </c>
      <c r="G600" s="4">
        <v>3</v>
      </c>
      <c r="H600" s="5">
        <v>0</v>
      </c>
      <c r="I600" s="5">
        <f t="shared" si="541"/>
        <v>0</v>
      </c>
      <c r="J600" s="3">
        <v>-1133189.3759999999</v>
      </c>
      <c r="K600" s="6">
        <f t="shared" si="539"/>
        <v>-1133189.3759999999</v>
      </c>
      <c r="L600" s="6">
        <f t="shared" si="540"/>
        <v>-1133189.3759999999</v>
      </c>
    </row>
    <row r="601" spans="1:12" x14ac:dyDescent="0.2">
      <c r="A601" s="4" t="s">
        <v>153</v>
      </c>
      <c r="B601" s="7" t="s">
        <v>401</v>
      </c>
      <c r="C601" s="4">
        <v>18795356</v>
      </c>
      <c r="D601" s="4" t="s">
        <v>2558</v>
      </c>
      <c r="E601" s="4" t="s">
        <v>28</v>
      </c>
      <c r="F601" s="4" t="s">
        <v>16</v>
      </c>
      <c r="G601" s="4">
        <v>1</v>
      </c>
      <c r="H601" s="5">
        <v>2792.92</v>
      </c>
      <c r="J601" s="3">
        <v>0</v>
      </c>
      <c r="K601" s="6">
        <f t="shared" si="539"/>
        <v>0</v>
      </c>
      <c r="L601" s="6">
        <f t="shared" si="540"/>
        <v>2792.92</v>
      </c>
    </row>
    <row r="602" spans="1:12" x14ac:dyDescent="0.2">
      <c r="A602" s="4" t="s">
        <v>153</v>
      </c>
      <c r="B602" s="7" t="s">
        <v>878</v>
      </c>
      <c r="C602" s="4">
        <v>6751552</v>
      </c>
      <c r="D602" s="4" t="s">
        <v>2559</v>
      </c>
      <c r="E602" s="4" t="s">
        <v>38</v>
      </c>
      <c r="F602" s="4" t="s">
        <v>9</v>
      </c>
      <c r="G602" s="4">
        <v>1</v>
      </c>
      <c r="H602" s="5">
        <v>108.09</v>
      </c>
      <c r="J602" s="3">
        <v>0</v>
      </c>
      <c r="K602" s="6">
        <f t="shared" si="539"/>
        <v>0</v>
      </c>
      <c r="L602" s="6">
        <f t="shared" si="540"/>
        <v>108.09</v>
      </c>
    </row>
    <row r="603" spans="1:12" x14ac:dyDescent="0.2">
      <c r="A603" s="4" t="s">
        <v>153</v>
      </c>
      <c r="B603" s="7" t="s">
        <v>1008</v>
      </c>
      <c r="C603" s="4">
        <v>6470286</v>
      </c>
      <c r="D603" s="4" t="s">
        <v>2560</v>
      </c>
      <c r="E603" s="4" t="s">
        <v>17</v>
      </c>
      <c r="F603" s="4" t="s">
        <v>18</v>
      </c>
      <c r="G603" s="4">
        <v>1</v>
      </c>
      <c r="H603" s="5">
        <v>337.72</v>
      </c>
      <c r="J603" s="3">
        <v>0</v>
      </c>
      <c r="K603" s="6">
        <f t="shared" ref="K603" si="542">+I603+J603</f>
        <v>0</v>
      </c>
      <c r="L603" s="6">
        <f t="shared" ref="L603" si="543">H603+J603</f>
        <v>337.72</v>
      </c>
    </row>
    <row r="604" spans="1:12" x14ac:dyDescent="0.2">
      <c r="A604" s="4" t="s">
        <v>153</v>
      </c>
      <c r="B604" s="7" t="s">
        <v>1222</v>
      </c>
      <c r="C604" s="4">
        <v>24825087</v>
      </c>
      <c r="D604" s="4" t="s">
        <v>2561</v>
      </c>
      <c r="E604" s="4" t="s">
        <v>15</v>
      </c>
      <c r="F604" s="4" t="s">
        <v>16</v>
      </c>
      <c r="G604" s="4">
        <v>1</v>
      </c>
      <c r="H604" s="5">
        <v>76.37</v>
      </c>
      <c r="J604" s="3">
        <v>0</v>
      </c>
      <c r="K604" s="6">
        <f t="shared" ref="K604" si="544">+I604+J604</f>
        <v>0</v>
      </c>
      <c r="L604" s="6">
        <f t="shared" ref="L604" si="545">H604+J604</f>
        <v>76.37</v>
      </c>
    </row>
    <row r="605" spans="1:12" x14ac:dyDescent="0.2">
      <c r="A605" s="4" t="s">
        <v>153</v>
      </c>
      <c r="B605" s="7" t="s">
        <v>879</v>
      </c>
      <c r="C605" s="4">
        <v>6095792</v>
      </c>
      <c r="D605" s="4" t="s">
        <v>2562</v>
      </c>
      <c r="E605" s="4" t="s">
        <v>44</v>
      </c>
      <c r="F605" s="4" t="s">
        <v>7</v>
      </c>
      <c r="G605" s="4">
        <v>1</v>
      </c>
      <c r="H605" s="5">
        <v>85.71</v>
      </c>
      <c r="J605" s="3">
        <v>0</v>
      </c>
      <c r="K605" s="6">
        <f t="shared" ref="K605:K607" si="546">+I605+J605</f>
        <v>0</v>
      </c>
      <c r="L605" s="6">
        <f t="shared" ref="L605:L607" si="547">H605+J605</f>
        <v>85.71</v>
      </c>
    </row>
    <row r="606" spans="1:12" x14ac:dyDescent="0.2">
      <c r="A606" s="4" t="s">
        <v>153</v>
      </c>
      <c r="B606" s="7" t="s">
        <v>1223</v>
      </c>
      <c r="C606" s="4">
        <v>9502377</v>
      </c>
      <c r="D606" s="4" t="s">
        <v>2563</v>
      </c>
      <c r="E606" s="4" t="s">
        <v>26</v>
      </c>
      <c r="F606" s="4" t="s">
        <v>9</v>
      </c>
      <c r="G606" s="4">
        <v>1</v>
      </c>
      <c r="H606" s="5">
        <v>315.57</v>
      </c>
      <c r="J606" s="3">
        <v>0</v>
      </c>
      <c r="K606" s="6">
        <f t="shared" si="546"/>
        <v>0</v>
      </c>
      <c r="L606" s="6">
        <f t="shared" si="547"/>
        <v>315.57</v>
      </c>
    </row>
    <row r="607" spans="1:12" x14ac:dyDescent="0.2">
      <c r="A607" s="4" t="s">
        <v>153</v>
      </c>
      <c r="B607" s="7" t="s">
        <v>402</v>
      </c>
      <c r="C607" s="4">
        <v>11656828</v>
      </c>
      <c r="D607" s="4" t="s">
        <v>2564</v>
      </c>
      <c r="E607" s="4" t="s">
        <v>13</v>
      </c>
      <c r="F607" s="4" t="s">
        <v>14</v>
      </c>
      <c r="G607" s="4">
        <v>3</v>
      </c>
      <c r="H607" s="5">
        <v>0</v>
      </c>
      <c r="I607" s="5">
        <f>H607</f>
        <v>0</v>
      </c>
      <c r="J607" s="3">
        <v>-85840.819000000003</v>
      </c>
      <c r="K607" s="6">
        <f t="shared" si="546"/>
        <v>-85840.819000000003</v>
      </c>
      <c r="L607" s="6">
        <f t="shared" si="547"/>
        <v>-85840.819000000003</v>
      </c>
    </row>
    <row r="608" spans="1:12" x14ac:dyDescent="0.2">
      <c r="A608" s="4" t="s">
        <v>153</v>
      </c>
      <c r="B608" s="7" t="s">
        <v>1224</v>
      </c>
      <c r="C608" s="4">
        <v>7907762</v>
      </c>
      <c r="D608" s="4" t="s">
        <v>2565</v>
      </c>
      <c r="E608" s="4" t="s">
        <v>38</v>
      </c>
      <c r="F608" s="4" t="s">
        <v>9</v>
      </c>
      <c r="G608" s="4">
        <v>1</v>
      </c>
      <c r="H608" s="5">
        <v>187.45</v>
      </c>
      <c r="J608" s="3">
        <v>0</v>
      </c>
      <c r="K608" s="6">
        <f t="shared" ref="K608" si="548">+I608+J608</f>
        <v>0</v>
      </c>
      <c r="L608" s="6">
        <f t="shared" ref="L608" si="549">H608+J608</f>
        <v>187.45</v>
      </c>
    </row>
    <row r="609" spans="1:12" x14ac:dyDescent="0.2">
      <c r="A609" s="4" t="s">
        <v>153</v>
      </c>
      <c r="B609" s="7" t="s">
        <v>1010</v>
      </c>
      <c r="C609" s="4">
        <v>14475396</v>
      </c>
      <c r="D609" s="4" t="s">
        <v>2566</v>
      </c>
      <c r="E609" s="4" t="s">
        <v>38</v>
      </c>
      <c r="F609" s="4" t="s">
        <v>9</v>
      </c>
      <c r="G609" s="4">
        <v>2</v>
      </c>
      <c r="H609" s="5">
        <v>-4.7300000000000004</v>
      </c>
      <c r="J609" s="3">
        <v>0</v>
      </c>
      <c r="K609" s="6">
        <f t="shared" ref="K609:K611" si="550">+I609+J609</f>
        <v>0</v>
      </c>
      <c r="L609" s="6">
        <f t="shared" ref="L609:L611" si="551">H609+J609</f>
        <v>-4.7300000000000004</v>
      </c>
    </row>
    <row r="610" spans="1:12" x14ac:dyDescent="0.2">
      <c r="A610" s="4" t="s">
        <v>153</v>
      </c>
      <c r="B610" s="7" t="s">
        <v>1009</v>
      </c>
      <c r="C610" s="4">
        <v>14475396</v>
      </c>
      <c r="D610" s="4" t="s">
        <v>2566</v>
      </c>
      <c r="E610" s="4" t="s">
        <v>38</v>
      </c>
      <c r="F610" s="4" t="s">
        <v>9</v>
      </c>
      <c r="G610" s="4">
        <v>2</v>
      </c>
      <c r="H610" s="5">
        <v>-5.75</v>
      </c>
      <c r="J610" s="3">
        <v>0</v>
      </c>
      <c r="K610" s="6">
        <f t="shared" si="550"/>
        <v>0</v>
      </c>
      <c r="L610" s="6">
        <f t="shared" si="551"/>
        <v>-5.75</v>
      </c>
    </row>
    <row r="611" spans="1:12" x14ac:dyDescent="0.2">
      <c r="A611" s="4" t="s">
        <v>153</v>
      </c>
      <c r="B611" s="7" t="s">
        <v>403</v>
      </c>
      <c r="C611" s="4">
        <v>13396735</v>
      </c>
      <c r="D611" s="4" t="s">
        <v>2567</v>
      </c>
      <c r="E611" s="4" t="s">
        <v>44</v>
      </c>
      <c r="F611" s="4" t="s">
        <v>7</v>
      </c>
      <c r="G611" s="4">
        <v>2</v>
      </c>
      <c r="H611" s="5">
        <v>435.74</v>
      </c>
      <c r="J611" s="3">
        <v>0</v>
      </c>
      <c r="K611" s="6">
        <f t="shared" si="550"/>
        <v>0</v>
      </c>
      <c r="L611" s="6">
        <f t="shared" si="551"/>
        <v>435.74</v>
      </c>
    </row>
    <row r="612" spans="1:12" x14ac:dyDescent="0.2">
      <c r="A612" s="4" t="s">
        <v>153</v>
      </c>
      <c r="B612" s="7" t="s">
        <v>1505</v>
      </c>
      <c r="C612" s="4">
        <v>20050271</v>
      </c>
      <c r="D612" s="4" t="s">
        <v>2568</v>
      </c>
      <c r="E612" s="4" t="s">
        <v>30</v>
      </c>
      <c r="F612" s="4" t="s">
        <v>18</v>
      </c>
      <c r="G612" s="4">
        <v>2</v>
      </c>
      <c r="H612" s="5">
        <v>22.5</v>
      </c>
      <c r="J612" s="3">
        <v>0</v>
      </c>
      <c r="K612" s="6">
        <f t="shared" ref="K612" si="552">+I612+J612</f>
        <v>0</v>
      </c>
      <c r="L612" s="6">
        <f t="shared" ref="L612" si="553">H612+J612</f>
        <v>22.5</v>
      </c>
    </row>
    <row r="613" spans="1:12" x14ac:dyDescent="0.2">
      <c r="A613" s="4" t="s">
        <v>153</v>
      </c>
      <c r="B613" s="7" t="s">
        <v>407</v>
      </c>
      <c r="C613" s="4">
        <v>11450889</v>
      </c>
      <c r="D613" s="4" t="s">
        <v>1821</v>
      </c>
      <c r="E613" s="4" t="s">
        <v>38</v>
      </c>
      <c r="F613" s="4" t="s">
        <v>9</v>
      </c>
      <c r="G613" s="4">
        <v>3</v>
      </c>
      <c r="H613" s="5">
        <v>0</v>
      </c>
      <c r="I613" s="5">
        <f t="shared" ref="I613:I618" si="554">H613</f>
        <v>0</v>
      </c>
      <c r="J613" s="3">
        <v>-1573300.4939999999</v>
      </c>
      <c r="K613" s="6">
        <f t="shared" ref="K613:K618" si="555">+I613+J613</f>
        <v>-1573300.4939999999</v>
      </c>
      <c r="L613" s="6">
        <f t="shared" ref="L613:L618" si="556">H613+J613</f>
        <v>-1573300.4939999999</v>
      </c>
    </row>
    <row r="614" spans="1:12" x14ac:dyDescent="0.2">
      <c r="A614" s="4" t="s">
        <v>153</v>
      </c>
      <c r="B614" s="7" t="s">
        <v>408</v>
      </c>
      <c r="C614" s="4">
        <v>11450889</v>
      </c>
      <c r="D614" s="4" t="s">
        <v>1821</v>
      </c>
      <c r="E614" s="4" t="s">
        <v>38</v>
      </c>
      <c r="F614" s="4" t="s">
        <v>9</v>
      </c>
      <c r="G614" s="4">
        <v>3</v>
      </c>
      <c r="H614" s="5">
        <v>0</v>
      </c>
      <c r="I614" s="5">
        <f t="shared" si="554"/>
        <v>0</v>
      </c>
      <c r="J614" s="3">
        <v>-387717.85399999999</v>
      </c>
      <c r="K614" s="6">
        <f t="shared" si="555"/>
        <v>-387717.85399999999</v>
      </c>
      <c r="L614" s="6">
        <f t="shared" si="556"/>
        <v>-387717.85399999999</v>
      </c>
    </row>
    <row r="615" spans="1:12" x14ac:dyDescent="0.2">
      <c r="A615" s="4" t="s">
        <v>153</v>
      </c>
      <c r="B615" s="7" t="s">
        <v>406</v>
      </c>
      <c r="C615" s="4">
        <v>11450889</v>
      </c>
      <c r="D615" s="4" t="s">
        <v>1821</v>
      </c>
      <c r="E615" s="4" t="s">
        <v>38</v>
      </c>
      <c r="F615" s="4" t="s">
        <v>9</v>
      </c>
      <c r="G615" s="4">
        <v>3</v>
      </c>
      <c r="H615" s="5">
        <v>0</v>
      </c>
      <c r="I615" s="5">
        <f t="shared" si="554"/>
        <v>0</v>
      </c>
      <c r="J615" s="3">
        <v>-164144.848</v>
      </c>
      <c r="K615" s="6">
        <f t="shared" si="555"/>
        <v>-164144.848</v>
      </c>
      <c r="L615" s="6">
        <f t="shared" si="556"/>
        <v>-164144.848</v>
      </c>
    </row>
    <row r="616" spans="1:12" x14ac:dyDescent="0.2">
      <c r="A616" s="4" t="s">
        <v>153</v>
      </c>
      <c r="B616" s="7" t="s">
        <v>405</v>
      </c>
      <c r="C616" s="4">
        <v>11450889</v>
      </c>
      <c r="D616" s="4" t="s">
        <v>1821</v>
      </c>
      <c r="E616" s="4" t="s">
        <v>38</v>
      </c>
      <c r="F616" s="4" t="s">
        <v>9</v>
      </c>
      <c r="G616" s="4">
        <v>3</v>
      </c>
      <c r="H616" s="5">
        <v>0</v>
      </c>
      <c r="I616" s="5">
        <f t="shared" si="554"/>
        <v>0</v>
      </c>
      <c r="J616" s="3">
        <v>-518549.83899999998</v>
      </c>
      <c r="K616" s="6">
        <f t="shared" si="555"/>
        <v>-518549.83899999998</v>
      </c>
      <c r="L616" s="6">
        <f t="shared" si="556"/>
        <v>-518549.83899999998</v>
      </c>
    </row>
    <row r="617" spans="1:12" x14ac:dyDescent="0.2">
      <c r="A617" s="4" t="s">
        <v>153</v>
      </c>
      <c r="B617" s="7" t="s">
        <v>404</v>
      </c>
      <c r="C617" s="4">
        <v>11450889</v>
      </c>
      <c r="D617" s="4" t="s">
        <v>1821</v>
      </c>
      <c r="E617" s="4" t="s">
        <v>38</v>
      </c>
      <c r="F617" s="4" t="s">
        <v>9</v>
      </c>
      <c r="G617" s="4">
        <v>3</v>
      </c>
      <c r="H617" s="5">
        <v>0</v>
      </c>
      <c r="I617" s="5">
        <f t="shared" si="554"/>
        <v>0</v>
      </c>
      <c r="J617" s="3">
        <v>-224835.997</v>
      </c>
      <c r="K617" s="6">
        <f t="shared" si="555"/>
        <v>-224835.997</v>
      </c>
      <c r="L617" s="6">
        <f t="shared" si="556"/>
        <v>-224835.997</v>
      </c>
    </row>
    <row r="618" spans="1:12" x14ac:dyDescent="0.2">
      <c r="A618" s="4" t="s">
        <v>153</v>
      </c>
      <c r="B618" s="7" t="s">
        <v>409</v>
      </c>
      <c r="C618" s="4">
        <v>11450889</v>
      </c>
      <c r="D618" s="4" t="s">
        <v>1821</v>
      </c>
      <c r="E618" s="4" t="s">
        <v>38</v>
      </c>
      <c r="F618" s="4" t="s">
        <v>9</v>
      </c>
      <c r="G618" s="4">
        <v>3</v>
      </c>
      <c r="H618" s="5">
        <v>0</v>
      </c>
      <c r="I618" s="5">
        <f t="shared" si="554"/>
        <v>0</v>
      </c>
      <c r="J618" s="3">
        <v>-54327.22</v>
      </c>
      <c r="K618" s="6">
        <f t="shared" si="555"/>
        <v>-54327.22</v>
      </c>
      <c r="L618" s="6">
        <f t="shared" si="556"/>
        <v>-54327.22</v>
      </c>
    </row>
    <row r="619" spans="1:12" x14ac:dyDescent="0.2">
      <c r="A619" s="4" t="s">
        <v>153</v>
      </c>
      <c r="B619" s="7" t="s">
        <v>1663</v>
      </c>
      <c r="C619" s="4">
        <v>23038206</v>
      </c>
      <c r="D619" s="4" t="s">
        <v>2569</v>
      </c>
      <c r="E619" s="4" t="s">
        <v>44</v>
      </c>
      <c r="F619" s="4" t="s">
        <v>7</v>
      </c>
      <c r="G619" s="4">
        <v>2</v>
      </c>
      <c r="H619" s="5">
        <v>59.94</v>
      </c>
      <c r="J619" s="3">
        <v>0</v>
      </c>
      <c r="K619" s="6">
        <f t="shared" ref="K619:K623" si="557">+I619+J619</f>
        <v>0</v>
      </c>
      <c r="L619" s="6">
        <f t="shared" ref="L619:L623" si="558">H619+J619</f>
        <v>59.94</v>
      </c>
    </row>
    <row r="620" spans="1:12" x14ac:dyDescent="0.2">
      <c r="A620" s="4" t="s">
        <v>153</v>
      </c>
      <c r="B620" s="7" t="s">
        <v>1012</v>
      </c>
      <c r="C620" s="4">
        <v>19471947</v>
      </c>
      <c r="D620" s="4" t="s">
        <v>2570</v>
      </c>
      <c r="E620" s="4" t="s">
        <v>41</v>
      </c>
      <c r="F620" s="4" t="s">
        <v>35</v>
      </c>
      <c r="G620" s="4">
        <v>1</v>
      </c>
      <c r="H620" s="5">
        <v>100.41</v>
      </c>
      <c r="J620" s="3">
        <v>0</v>
      </c>
      <c r="K620" s="6">
        <f t="shared" si="557"/>
        <v>0</v>
      </c>
      <c r="L620" s="6">
        <f t="shared" si="558"/>
        <v>100.41</v>
      </c>
    </row>
    <row r="621" spans="1:12" x14ac:dyDescent="0.2">
      <c r="A621" s="4" t="s">
        <v>153</v>
      </c>
      <c r="B621" s="7" t="s">
        <v>1011</v>
      </c>
      <c r="C621" s="4">
        <v>19471947</v>
      </c>
      <c r="D621" s="4" t="s">
        <v>2570</v>
      </c>
      <c r="E621" s="4" t="s">
        <v>41</v>
      </c>
      <c r="F621" s="4" t="s">
        <v>35</v>
      </c>
      <c r="G621" s="4">
        <v>1</v>
      </c>
      <c r="H621" s="5">
        <v>100.35</v>
      </c>
      <c r="J621" s="3">
        <v>0</v>
      </c>
      <c r="K621" s="6">
        <f t="shared" si="557"/>
        <v>0</v>
      </c>
      <c r="L621" s="6">
        <f t="shared" si="558"/>
        <v>100.35</v>
      </c>
    </row>
    <row r="622" spans="1:12" x14ac:dyDescent="0.2">
      <c r="A622" s="4" t="s">
        <v>153</v>
      </c>
      <c r="B622" s="7" t="s">
        <v>410</v>
      </c>
      <c r="C622" s="4">
        <v>15929278</v>
      </c>
      <c r="D622" s="4" t="s">
        <v>1870</v>
      </c>
      <c r="E622" s="4" t="s">
        <v>38</v>
      </c>
      <c r="F622" s="4" t="s">
        <v>9</v>
      </c>
      <c r="G622" s="4">
        <v>3</v>
      </c>
      <c r="H622" s="5">
        <v>0</v>
      </c>
      <c r="I622" s="5">
        <f t="shared" ref="I622" si="559">H622</f>
        <v>0</v>
      </c>
      <c r="J622" s="3">
        <v>-1516.9359999999999</v>
      </c>
      <c r="K622" s="6">
        <f t="shared" si="557"/>
        <v>-1516.9359999999999</v>
      </c>
      <c r="L622" s="6">
        <f t="shared" si="558"/>
        <v>-1516.9359999999999</v>
      </c>
    </row>
    <row r="623" spans="1:12" x14ac:dyDescent="0.2">
      <c r="A623" s="4" t="s">
        <v>153</v>
      </c>
      <c r="B623" s="7" t="s">
        <v>411</v>
      </c>
      <c r="C623" s="4">
        <v>21751641</v>
      </c>
      <c r="D623" s="4" t="s">
        <v>2571</v>
      </c>
      <c r="E623" s="4" t="s">
        <v>44</v>
      </c>
      <c r="F623" s="4" t="s">
        <v>7</v>
      </c>
      <c r="G623" s="4">
        <v>2</v>
      </c>
      <c r="H623" s="5">
        <v>23999</v>
      </c>
      <c r="J623" s="3">
        <v>0</v>
      </c>
      <c r="K623" s="6">
        <f t="shared" si="557"/>
        <v>0</v>
      </c>
      <c r="L623" s="6">
        <f t="shared" si="558"/>
        <v>23999</v>
      </c>
    </row>
    <row r="624" spans="1:12" x14ac:dyDescent="0.2">
      <c r="A624" s="4" t="s">
        <v>153</v>
      </c>
      <c r="B624" s="7" t="s">
        <v>1225</v>
      </c>
      <c r="C624" s="4">
        <v>19534448</v>
      </c>
      <c r="D624" s="4" t="s">
        <v>2572</v>
      </c>
      <c r="E624" s="4" t="s">
        <v>6</v>
      </c>
      <c r="F624" s="4" t="s">
        <v>7</v>
      </c>
      <c r="G624" s="4">
        <v>1</v>
      </c>
      <c r="H624" s="5">
        <v>153.83000000000001</v>
      </c>
      <c r="J624" s="3">
        <v>0</v>
      </c>
      <c r="K624" s="6">
        <f t="shared" ref="K624" si="560">+I624+J624</f>
        <v>0</v>
      </c>
      <c r="L624" s="6">
        <f t="shared" ref="L624" si="561">H624+J624</f>
        <v>153.83000000000001</v>
      </c>
    </row>
    <row r="625" spans="1:12" x14ac:dyDescent="0.2">
      <c r="A625" s="4" t="s">
        <v>153</v>
      </c>
      <c r="B625" s="7" t="s">
        <v>1226</v>
      </c>
      <c r="C625" s="4">
        <v>15321588</v>
      </c>
      <c r="D625" s="4" t="s">
        <v>2573</v>
      </c>
      <c r="E625" s="4" t="s">
        <v>6</v>
      </c>
      <c r="F625" s="4" t="s">
        <v>7</v>
      </c>
      <c r="G625" s="4">
        <v>1</v>
      </c>
      <c r="H625" s="5">
        <v>315.57</v>
      </c>
      <c r="J625" s="3">
        <v>0</v>
      </c>
      <c r="K625" s="6">
        <f t="shared" ref="K625:K626" si="562">+I625+J625</f>
        <v>0</v>
      </c>
      <c r="L625" s="6">
        <f t="shared" ref="L625:L626" si="563">H625+J625</f>
        <v>315.57</v>
      </c>
    </row>
    <row r="626" spans="1:12" x14ac:dyDescent="0.2">
      <c r="A626" s="4" t="s">
        <v>153</v>
      </c>
      <c r="B626" s="7" t="s">
        <v>1664</v>
      </c>
      <c r="C626" s="4">
        <v>6286541</v>
      </c>
      <c r="D626" s="4" t="s">
        <v>2574</v>
      </c>
      <c r="E626" s="4" t="s">
        <v>75</v>
      </c>
      <c r="F626" s="4" t="s">
        <v>35</v>
      </c>
      <c r="G626" s="4">
        <v>1</v>
      </c>
      <c r="H626" s="5">
        <v>58.16</v>
      </c>
      <c r="J626" s="3">
        <v>0</v>
      </c>
      <c r="K626" s="6">
        <f t="shared" si="562"/>
        <v>0</v>
      </c>
      <c r="L626" s="6">
        <f t="shared" si="563"/>
        <v>58.16</v>
      </c>
    </row>
    <row r="627" spans="1:12" x14ac:dyDescent="0.2">
      <c r="A627" s="4" t="s">
        <v>153</v>
      </c>
      <c r="B627" s="7" t="s">
        <v>1665</v>
      </c>
      <c r="C627" s="4">
        <v>6286541</v>
      </c>
      <c r="D627" s="4" t="s">
        <v>2574</v>
      </c>
      <c r="E627" s="4" t="s">
        <v>75</v>
      </c>
      <c r="F627" s="4" t="s">
        <v>35</v>
      </c>
      <c r="G627" s="4">
        <v>1</v>
      </c>
      <c r="H627" s="5">
        <v>96.77</v>
      </c>
      <c r="J627" s="3">
        <v>0</v>
      </c>
      <c r="K627" s="6">
        <f t="shared" ref="K627" si="564">+I627+J627</f>
        <v>0</v>
      </c>
      <c r="L627" s="6">
        <f t="shared" ref="L627" si="565">H627+J627</f>
        <v>96.77</v>
      </c>
    </row>
    <row r="628" spans="1:12" x14ac:dyDescent="0.2">
      <c r="A628" s="4" t="s">
        <v>153</v>
      </c>
      <c r="B628" s="7" t="s">
        <v>412</v>
      </c>
      <c r="C628" s="4">
        <v>5619016</v>
      </c>
      <c r="D628" s="4" t="s">
        <v>1904</v>
      </c>
      <c r="E628" s="4" t="s">
        <v>33</v>
      </c>
      <c r="F628" s="4" t="s">
        <v>12</v>
      </c>
      <c r="G628" s="4">
        <v>3</v>
      </c>
      <c r="H628" s="5">
        <v>0</v>
      </c>
      <c r="I628" s="5">
        <f>H628</f>
        <v>0</v>
      </c>
      <c r="J628" s="3">
        <v>-471313.01899999997</v>
      </c>
      <c r="K628" s="6">
        <f t="shared" ref="K628:K629" si="566">+I628+J628</f>
        <v>-471313.01899999997</v>
      </c>
      <c r="L628" s="6">
        <f t="shared" ref="L628:L629" si="567">H628+J628</f>
        <v>-471313.01899999997</v>
      </c>
    </row>
    <row r="629" spans="1:12" x14ac:dyDescent="0.2">
      <c r="A629" s="4" t="s">
        <v>153</v>
      </c>
      <c r="B629" s="7" t="s">
        <v>1758</v>
      </c>
      <c r="C629" s="4">
        <v>13067504</v>
      </c>
      <c r="D629" s="4" t="s">
        <v>2575</v>
      </c>
      <c r="E629" s="4" t="s">
        <v>25</v>
      </c>
      <c r="F629" s="4" t="s">
        <v>12</v>
      </c>
      <c r="G629" s="4">
        <v>1</v>
      </c>
      <c r="H629" s="5">
        <v>3.06</v>
      </c>
      <c r="J629" s="3">
        <v>0</v>
      </c>
      <c r="K629" s="6">
        <f t="shared" si="566"/>
        <v>0</v>
      </c>
      <c r="L629" s="6">
        <f t="shared" si="567"/>
        <v>3.06</v>
      </c>
    </row>
    <row r="630" spans="1:12" x14ac:dyDescent="0.2">
      <c r="A630" s="4" t="s">
        <v>153</v>
      </c>
      <c r="B630" s="7" t="s">
        <v>1013</v>
      </c>
      <c r="C630" s="4">
        <v>6206884</v>
      </c>
      <c r="D630" s="4" t="s">
        <v>2576</v>
      </c>
      <c r="E630" s="4" t="s">
        <v>25</v>
      </c>
      <c r="F630" s="4" t="s">
        <v>12</v>
      </c>
      <c r="G630" s="4">
        <v>1</v>
      </c>
      <c r="H630" s="5">
        <v>159.81</v>
      </c>
      <c r="J630" s="3">
        <v>0</v>
      </c>
      <c r="K630" s="6">
        <f t="shared" ref="K630" si="568">+I630+J630</f>
        <v>0</v>
      </c>
      <c r="L630" s="6">
        <f t="shared" ref="L630" si="569">H630+J630</f>
        <v>159.81</v>
      </c>
    </row>
    <row r="631" spans="1:12" x14ac:dyDescent="0.2">
      <c r="A631" s="4" t="s">
        <v>153</v>
      </c>
      <c r="B631" s="7" t="s">
        <v>1666</v>
      </c>
      <c r="C631" s="4">
        <v>25446477</v>
      </c>
      <c r="D631" s="4" t="s">
        <v>2577</v>
      </c>
      <c r="E631" s="4" t="s">
        <v>30</v>
      </c>
      <c r="F631" s="4" t="s">
        <v>18</v>
      </c>
      <c r="G631" s="4">
        <v>2</v>
      </c>
      <c r="H631" s="5">
        <v>27.2</v>
      </c>
      <c r="J631" s="3">
        <v>0</v>
      </c>
      <c r="K631" s="6">
        <f t="shared" ref="K631:K638" si="570">+I631+J631</f>
        <v>0</v>
      </c>
      <c r="L631" s="6">
        <f t="shared" ref="L631:L638" si="571">H631+J631</f>
        <v>27.2</v>
      </c>
    </row>
    <row r="632" spans="1:12" x14ac:dyDescent="0.2">
      <c r="A632" s="4" t="s">
        <v>153</v>
      </c>
      <c r="B632" s="7" t="s">
        <v>1759</v>
      </c>
      <c r="C632" s="4">
        <v>24266766</v>
      </c>
      <c r="D632" s="4" t="s">
        <v>2578</v>
      </c>
      <c r="E632" s="4" t="s">
        <v>23</v>
      </c>
      <c r="F632" s="4" t="s">
        <v>9</v>
      </c>
      <c r="G632" s="4">
        <v>1</v>
      </c>
      <c r="H632" s="5">
        <v>1.83</v>
      </c>
      <c r="J632" s="3">
        <v>0</v>
      </c>
      <c r="K632" s="6">
        <f t="shared" si="570"/>
        <v>0</v>
      </c>
      <c r="L632" s="6">
        <f t="shared" si="571"/>
        <v>1.83</v>
      </c>
    </row>
    <row r="633" spans="1:12" x14ac:dyDescent="0.2">
      <c r="A633" s="4" t="s">
        <v>153</v>
      </c>
      <c r="B633" s="7" t="s">
        <v>1506</v>
      </c>
      <c r="C633" s="4">
        <v>5027985</v>
      </c>
      <c r="D633" s="4" t="s">
        <v>2579</v>
      </c>
      <c r="E633" s="4" t="s">
        <v>10</v>
      </c>
      <c r="F633" s="4" t="s">
        <v>7</v>
      </c>
      <c r="G633" s="4">
        <v>2</v>
      </c>
      <c r="H633" s="5">
        <v>144.80000000000001</v>
      </c>
      <c r="J633" s="3">
        <v>0</v>
      </c>
      <c r="K633" s="6">
        <f t="shared" si="570"/>
        <v>0</v>
      </c>
      <c r="L633" s="6">
        <f t="shared" si="571"/>
        <v>144.80000000000001</v>
      </c>
    </row>
    <row r="634" spans="1:12" x14ac:dyDescent="0.2">
      <c r="A634" s="4" t="s">
        <v>153</v>
      </c>
      <c r="B634" s="7" t="s">
        <v>1227</v>
      </c>
      <c r="C634" s="4">
        <v>24955487</v>
      </c>
      <c r="D634" s="4" t="s">
        <v>2580</v>
      </c>
      <c r="E634" s="4" t="s">
        <v>41</v>
      </c>
      <c r="F634" s="4" t="s">
        <v>35</v>
      </c>
      <c r="G634" s="4">
        <v>1</v>
      </c>
      <c r="H634" s="5">
        <v>161.09</v>
      </c>
      <c r="J634" s="3">
        <v>0</v>
      </c>
      <c r="K634" s="6">
        <f t="shared" si="570"/>
        <v>0</v>
      </c>
      <c r="L634" s="6">
        <f t="shared" si="571"/>
        <v>161.09</v>
      </c>
    </row>
    <row r="635" spans="1:12" x14ac:dyDescent="0.2">
      <c r="A635" s="4" t="s">
        <v>153</v>
      </c>
      <c r="B635" s="7" t="s">
        <v>880</v>
      </c>
      <c r="C635" s="4">
        <v>24955487</v>
      </c>
      <c r="D635" s="4" t="s">
        <v>2580</v>
      </c>
      <c r="E635" s="4" t="s">
        <v>41</v>
      </c>
      <c r="F635" s="4" t="s">
        <v>35</v>
      </c>
      <c r="G635" s="4">
        <v>1</v>
      </c>
      <c r="H635" s="5">
        <v>107.76</v>
      </c>
      <c r="J635" s="3">
        <v>0</v>
      </c>
      <c r="K635" s="6">
        <f t="shared" si="570"/>
        <v>0</v>
      </c>
      <c r="L635" s="6">
        <f t="shared" si="571"/>
        <v>107.76</v>
      </c>
    </row>
    <row r="636" spans="1:12" x14ac:dyDescent="0.2">
      <c r="A636" s="4" t="s">
        <v>153</v>
      </c>
      <c r="B636" s="7" t="s">
        <v>1228</v>
      </c>
      <c r="C636" s="4">
        <v>4071017</v>
      </c>
      <c r="D636" s="4" t="s">
        <v>2581</v>
      </c>
      <c r="E636" s="4" t="s">
        <v>41</v>
      </c>
      <c r="F636" s="4" t="s">
        <v>35</v>
      </c>
      <c r="G636" s="4">
        <v>1</v>
      </c>
      <c r="H636" s="5">
        <v>78.95</v>
      </c>
      <c r="J636" s="3">
        <v>0</v>
      </c>
      <c r="K636" s="6">
        <f t="shared" si="570"/>
        <v>0</v>
      </c>
      <c r="L636" s="6">
        <f t="shared" si="571"/>
        <v>78.95</v>
      </c>
    </row>
    <row r="637" spans="1:12" x14ac:dyDescent="0.2">
      <c r="A637" s="4" t="s">
        <v>153</v>
      </c>
      <c r="B637" s="7" t="s">
        <v>1229</v>
      </c>
      <c r="C637" s="4">
        <v>14161919</v>
      </c>
      <c r="D637" s="4" t="s">
        <v>2582</v>
      </c>
      <c r="E637" s="4" t="s">
        <v>41</v>
      </c>
      <c r="F637" s="4" t="s">
        <v>35</v>
      </c>
      <c r="G637" s="4">
        <v>1</v>
      </c>
      <c r="H637" s="5">
        <v>78.95</v>
      </c>
      <c r="J637" s="3">
        <v>0</v>
      </c>
      <c r="K637" s="6">
        <f t="shared" si="570"/>
        <v>0</v>
      </c>
      <c r="L637" s="6">
        <f t="shared" si="571"/>
        <v>78.95</v>
      </c>
    </row>
    <row r="638" spans="1:12" x14ac:dyDescent="0.2">
      <c r="A638" s="4" t="s">
        <v>153</v>
      </c>
      <c r="B638" s="7" t="s">
        <v>413</v>
      </c>
      <c r="C638" s="4">
        <v>20386800</v>
      </c>
      <c r="D638" s="4" t="s">
        <v>2583</v>
      </c>
      <c r="E638" s="4" t="s">
        <v>11</v>
      </c>
      <c r="F638" s="4" t="s">
        <v>12</v>
      </c>
      <c r="G638" s="4">
        <v>2</v>
      </c>
      <c r="H638" s="5">
        <v>104022.91</v>
      </c>
      <c r="J638" s="3">
        <v>0</v>
      </c>
      <c r="K638" s="6">
        <f t="shared" si="570"/>
        <v>0</v>
      </c>
      <c r="L638" s="6">
        <f t="shared" si="571"/>
        <v>104022.91</v>
      </c>
    </row>
    <row r="639" spans="1:12" x14ac:dyDescent="0.2">
      <c r="A639" s="4" t="s">
        <v>153</v>
      </c>
      <c r="B639" s="7" t="s">
        <v>415</v>
      </c>
      <c r="C639" s="4">
        <v>20386800</v>
      </c>
      <c r="D639" s="4" t="s">
        <v>2583</v>
      </c>
      <c r="E639" s="4" t="s">
        <v>11</v>
      </c>
      <c r="F639" s="4" t="s">
        <v>12</v>
      </c>
      <c r="G639" s="4">
        <v>2</v>
      </c>
      <c r="H639" s="5">
        <v>102037.69</v>
      </c>
      <c r="J639" s="3">
        <v>0</v>
      </c>
      <c r="K639" s="6">
        <f t="shared" ref="K639:K641" si="572">+I639+J639</f>
        <v>0</v>
      </c>
      <c r="L639" s="6">
        <f t="shared" ref="L639:L641" si="573">H639+J639</f>
        <v>102037.69</v>
      </c>
    </row>
    <row r="640" spans="1:12" x14ac:dyDescent="0.2">
      <c r="A640" s="4" t="s">
        <v>153</v>
      </c>
      <c r="B640" s="7" t="s">
        <v>414</v>
      </c>
      <c r="C640" s="4">
        <v>20386800</v>
      </c>
      <c r="D640" s="4" t="s">
        <v>2583</v>
      </c>
      <c r="E640" s="4" t="s">
        <v>11</v>
      </c>
      <c r="F640" s="4" t="s">
        <v>12</v>
      </c>
      <c r="G640" s="4">
        <v>2</v>
      </c>
      <c r="H640" s="5">
        <v>96506.53</v>
      </c>
      <c r="J640" s="3">
        <v>0</v>
      </c>
      <c r="K640" s="6">
        <f t="shared" si="572"/>
        <v>0</v>
      </c>
      <c r="L640" s="6">
        <f t="shared" si="573"/>
        <v>96506.53</v>
      </c>
    </row>
    <row r="641" spans="1:12" x14ac:dyDescent="0.2">
      <c r="A641" s="4" t="s">
        <v>153</v>
      </c>
      <c r="B641" s="7" t="s">
        <v>416</v>
      </c>
      <c r="C641" s="4">
        <v>20088685</v>
      </c>
      <c r="D641" s="4" t="s">
        <v>2584</v>
      </c>
      <c r="E641" s="4" t="s">
        <v>23</v>
      </c>
      <c r="F641" s="4" t="s">
        <v>9</v>
      </c>
      <c r="G641" s="4">
        <v>2</v>
      </c>
      <c r="H641" s="5">
        <v>-4833.34</v>
      </c>
      <c r="J641" s="3">
        <v>0</v>
      </c>
      <c r="K641" s="6">
        <f t="shared" si="572"/>
        <v>0</v>
      </c>
      <c r="L641" s="6">
        <f t="shared" si="573"/>
        <v>-4833.34</v>
      </c>
    </row>
    <row r="642" spans="1:12" x14ac:dyDescent="0.2">
      <c r="A642" s="4" t="s">
        <v>153</v>
      </c>
      <c r="B642" s="7" t="s">
        <v>1230</v>
      </c>
      <c r="C642" s="4">
        <v>2094859</v>
      </c>
      <c r="D642" s="4" t="s">
        <v>2585</v>
      </c>
      <c r="E642" s="4" t="s">
        <v>11</v>
      </c>
      <c r="F642" s="4" t="s">
        <v>12</v>
      </c>
      <c r="G642" s="4">
        <v>1</v>
      </c>
      <c r="H642" s="5">
        <v>172.05</v>
      </c>
      <c r="J642" s="3">
        <v>0</v>
      </c>
      <c r="K642" s="6">
        <f t="shared" ref="K642:K646" si="574">+I642+J642</f>
        <v>0</v>
      </c>
      <c r="L642" s="6">
        <f t="shared" ref="L642:L646" si="575">H642+J642</f>
        <v>172.05</v>
      </c>
    </row>
    <row r="643" spans="1:12" x14ac:dyDescent="0.2">
      <c r="A643" s="4" t="s">
        <v>153</v>
      </c>
      <c r="B643" s="7" t="s">
        <v>1014</v>
      </c>
      <c r="C643" s="4">
        <v>18609158</v>
      </c>
      <c r="D643" s="4" t="s">
        <v>2586</v>
      </c>
      <c r="E643" s="4" t="s">
        <v>41</v>
      </c>
      <c r="F643" s="4" t="s">
        <v>35</v>
      </c>
      <c r="G643" s="4">
        <v>1</v>
      </c>
      <c r="H643" s="5">
        <v>76.989999999999995</v>
      </c>
      <c r="J643" s="3">
        <v>0</v>
      </c>
      <c r="K643" s="6">
        <f t="shared" si="574"/>
        <v>0</v>
      </c>
      <c r="L643" s="6">
        <f t="shared" si="575"/>
        <v>76.989999999999995</v>
      </c>
    </row>
    <row r="644" spans="1:12" x14ac:dyDescent="0.2">
      <c r="A644" s="4" t="s">
        <v>153</v>
      </c>
      <c r="B644" s="7" t="s">
        <v>1231</v>
      </c>
      <c r="C644" s="4">
        <v>18609158</v>
      </c>
      <c r="D644" s="4" t="s">
        <v>2586</v>
      </c>
      <c r="E644" s="4" t="s">
        <v>41</v>
      </c>
      <c r="F644" s="4" t="s">
        <v>35</v>
      </c>
      <c r="G644" s="4">
        <v>1</v>
      </c>
      <c r="H644" s="5">
        <v>88.35</v>
      </c>
      <c r="J644" s="3">
        <v>0</v>
      </c>
      <c r="K644" s="6">
        <f t="shared" si="574"/>
        <v>0</v>
      </c>
      <c r="L644" s="6">
        <f t="shared" si="575"/>
        <v>88.35</v>
      </c>
    </row>
    <row r="645" spans="1:12" x14ac:dyDescent="0.2">
      <c r="A645" s="4" t="s">
        <v>153</v>
      </c>
      <c r="B645" s="7" t="s">
        <v>417</v>
      </c>
      <c r="C645" s="4">
        <v>18196069</v>
      </c>
      <c r="D645" s="4" t="s">
        <v>2587</v>
      </c>
      <c r="E645" s="4" t="s">
        <v>15</v>
      </c>
      <c r="F645" s="4" t="s">
        <v>16</v>
      </c>
      <c r="G645" s="4">
        <v>1</v>
      </c>
      <c r="H645" s="5">
        <v>1343.74</v>
      </c>
      <c r="J645" s="3">
        <v>0</v>
      </c>
      <c r="K645" s="6">
        <f t="shared" si="574"/>
        <v>0</v>
      </c>
      <c r="L645" s="6">
        <f t="shared" si="575"/>
        <v>1343.74</v>
      </c>
    </row>
    <row r="646" spans="1:12" x14ac:dyDescent="0.2">
      <c r="A646" s="4" t="s">
        <v>153</v>
      </c>
      <c r="B646" s="7" t="s">
        <v>1015</v>
      </c>
      <c r="C646" s="4">
        <v>5944882</v>
      </c>
      <c r="D646" s="4" t="s">
        <v>2588</v>
      </c>
      <c r="E646" s="4" t="s">
        <v>37</v>
      </c>
      <c r="F646" s="4" t="s">
        <v>9</v>
      </c>
      <c r="G646" s="4">
        <v>1</v>
      </c>
      <c r="H646" s="5">
        <v>354.04</v>
      </c>
      <c r="J646" s="3">
        <v>0</v>
      </c>
      <c r="K646" s="6">
        <f t="shared" si="574"/>
        <v>0</v>
      </c>
      <c r="L646" s="6">
        <f t="shared" si="575"/>
        <v>354.04</v>
      </c>
    </row>
    <row r="647" spans="1:12" x14ac:dyDescent="0.2">
      <c r="A647" s="4" t="s">
        <v>153</v>
      </c>
      <c r="B647" s="7" t="s">
        <v>2060</v>
      </c>
      <c r="C647" s="4">
        <v>26943541</v>
      </c>
      <c r="D647" s="4" t="s">
        <v>2589</v>
      </c>
      <c r="E647" s="4" t="s">
        <v>23</v>
      </c>
      <c r="F647" s="4" t="s">
        <v>9</v>
      </c>
      <c r="G647" s="4">
        <v>1</v>
      </c>
      <c r="H647" s="5">
        <v>2.42</v>
      </c>
      <c r="J647" s="3">
        <v>0</v>
      </c>
      <c r="K647" s="6">
        <f t="shared" ref="K647:K655" si="576">+I647+J647</f>
        <v>0</v>
      </c>
      <c r="L647" s="6">
        <f t="shared" ref="L647:L655" si="577">H647+J647</f>
        <v>2.42</v>
      </c>
    </row>
    <row r="648" spans="1:12" x14ac:dyDescent="0.2">
      <c r="A648" s="4" t="s">
        <v>153</v>
      </c>
      <c r="B648" s="7" t="s">
        <v>2061</v>
      </c>
      <c r="C648" s="4">
        <v>5153006</v>
      </c>
      <c r="D648" s="4" t="s">
        <v>2590</v>
      </c>
      <c r="E648" s="4" t="s">
        <v>11</v>
      </c>
      <c r="F648" s="4" t="s">
        <v>12</v>
      </c>
      <c r="G648" s="4">
        <v>2</v>
      </c>
      <c r="H648" s="5">
        <v>100.77</v>
      </c>
      <c r="J648" s="3">
        <v>0</v>
      </c>
      <c r="K648" s="6">
        <f t="shared" si="576"/>
        <v>0</v>
      </c>
      <c r="L648" s="6">
        <f t="shared" si="577"/>
        <v>100.77</v>
      </c>
    </row>
    <row r="649" spans="1:12" x14ac:dyDescent="0.2">
      <c r="A649" s="4" t="s">
        <v>153</v>
      </c>
      <c r="B649" s="7" t="s">
        <v>418</v>
      </c>
      <c r="C649" s="4">
        <v>13523336</v>
      </c>
      <c r="D649" s="4" t="s">
        <v>2591</v>
      </c>
      <c r="E649" s="4" t="s">
        <v>38</v>
      </c>
      <c r="F649" s="4" t="s">
        <v>9</v>
      </c>
      <c r="G649" s="4">
        <v>1</v>
      </c>
      <c r="H649" s="5">
        <v>722.09</v>
      </c>
      <c r="J649" s="3">
        <v>0</v>
      </c>
      <c r="K649" s="6">
        <f t="shared" si="576"/>
        <v>0</v>
      </c>
      <c r="L649" s="6">
        <f t="shared" si="577"/>
        <v>722.09</v>
      </c>
    </row>
    <row r="650" spans="1:12" x14ac:dyDescent="0.2">
      <c r="A650" s="4" t="s">
        <v>153</v>
      </c>
      <c r="B650" s="7" t="s">
        <v>419</v>
      </c>
      <c r="C650" s="4">
        <v>13523336</v>
      </c>
      <c r="D650" s="4" t="s">
        <v>2591</v>
      </c>
      <c r="E650" s="4" t="s">
        <v>38</v>
      </c>
      <c r="F650" s="4" t="s">
        <v>9</v>
      </c>
      <c r="G650" s="4">
        <v>1</v>
      </c>
      <c r="H650" s="5">
        <v>688.92</v>
      </c>
      <c r="J650" s="3">
        <v>0</v>
      </c>
      <c r="K650" s="6">
        <f t="shared" si="576"/>
        <v>0</v>
      </c>
      <c r="L650" s="6">
        <f t="shared" si="577"/>
        <v>688.92</v>
      </c>
    </row>
    <row r="651" spans="1:12" x14ac:dyDescent="0.2">
      <c r="A651" s="4" t="s">
        <v>153</v>
      </c>
      <c r="B651" s="7" t="s">
        <v>420</v>
      </c>
      <c r="C651" s="4">
        <v>4273034</v>
      </c>
      <c r="D651" s="4" t="s">
        <v>1967</v>
      </c>
      <c r="E651" s="4" t="s">
        <v>33</v>
      </c>
      <c r="F651" s="4" t="s">
        <v>12</v>
      </c>
      <c r="G651" s="4">
        <v>3</v>
      </c>
      <c r="H651" s="5">
        <v>0</v>
      </c>
      <c r="I651" s="5">
        <f t="shared" ref="I651:I654" si="578">H651</f>
        <v>0</v>
      </c>
      <c r="J651" s="3">
        <v>-56299.921999999999</v>
      </c>
      <c r="K651" s="6">
        <f t="shared" si="576"/>
        <v>-56299.921999999999</v>
      </c>
      <c r="L651" s="6">
        <f t="shared" si="577"/>
        <v>-56299.921999999999</v>
      </c>
    </row>
    <row r="652" spans="1:12" x14ac:dyDescent="0.2">
      <c r="A652" s="4" t="s">
        <v>153</v>
      </c>
      <c r="B652" s="7" t="s">
        <v>421</v>
      </c>
      <c r="C652" s="4">
        <v>4491043</v>
      </c>
      <c r="D652" s="4" t="s">
        <v>1966</v>
      </c>
      <c r="E652" s="4" t="s">
        <v>15</v>
      </c>
      <c r="F652" s="4" t="s">
        <v>16</v>
      </c>
      <c r="G652" s="4">
        <v>3</v>
      </c>
      <c r="H652" s="5">
        <v>0</v>
      </c>
      <c r="I652" s="5">
        <f t="shared" si="578"/>
        <v>0</v>
      </c>
      <c r="J652" s="3">
        <v>-56733.275999999998</v>
      </c>
      <c r="K652" s="6">
        <f t="shared" si="576"/>
        <v>-56733.275999999998</v>
      </c>
      <c r="L652" s="6">
        <f t="shared" si="577"/>
        <v>-56733.275999999998</v>
      </c>
    </row>
    <row r="653" spans="1:12" x14ac:dyDescent="0.2">
      <c r="A653" s="4" t="s">
        <v>153</v>
      </c>
      <c r="B653" s="7" t="s">
        <v>422</v>
      </c>
      <c r="C653" s="4">
        <v>4219805</v>
      </c>
      <c r="D653" s="4" t="s">
        <v>1956</v>
      </c>
      <c r="E653" s="4" t="s">
        <v>41</v>
      </c>
      <c r="F653" s="4" t="s">
        <v>35</v>
      </c>
      <c r="G653" s="4">
        <v>3</v>
      </c>
      <c r="H653" s="5">
        <v>0</v>
      </c>
      <c r="I653" s="5">
        <f t="shared" si="578"/>
        <v>0</v>
      </c>
      <c r="J653" s="3">
        <v>-90897.620999999999</v>
      </c>
      <c r="K653" s="6">
        <f t="shared" si="576"/>
        <v>-90897.620999999999</v>
      </c>
      <c r="L653" s="6">
        <f t="shared" si="577"/>
        <v>-90897.620999999999</v>
      </c>
    </row>
    <row r="654" spans="1:12" x14ac:dyDescent="0.2">
      <c r="A654" s="4" t="s">
        <v>153</v>
      </c>
      <c r="B654" s="7" t="s">
        <v>423</v>
      </c>
      <c r="C654" s="4">
        <v>4286174</v>
      </c>
      <c r="D654" s="4" t="s">
        <v>1846</v>
      </c>
      <c r="E654" s="4" t="s">
        <v>33</v>
      </c>
      <c r="F654" s="4" t="s">
        <v>12</v>
      </c>
      <c r="G654" s="4">
        <v>3</v>
      </c>
      <c r="H654" s="5">
        <v>0</v>
      </c>
      <c r="I654" s="5">
        <f t="shared" si="578"/>
        <v>0</v>
      </c>
      <c r="J654" s="3">
        <v>-1352142.44</v>
      </c>
      <c r="K654" s="6">
        <f t="shared" si="576"/>
        <v>-1352142.44</v>
      </c>
      <c r="L654" s="6">
        <f t="shared" si="577"/>
        <v>-1352142.44</v>
      </c>
    </row>
    <row r="655" spans="1:12" x14ac:dyDescent="0.2">
      <c r="A655" s="4" t="s">
        <v>153</v>
      </c>
      <c r="B655" s="7" t="s">
        <v>424</v>
      </c>
      <c r="C655" s="4">
        <v>10091273</v>
      </c>
      <c r="D655" s="4" t="s">
        <v>1925</v>
      </c>
      <c r="E655" s="4" t="s">
        <v>10</v>
      </c>
      <c r="F655" s="4" t="s">
        <v>7</v>
      </c>
      <c r="G655" s="4">
        <v>3</v>
      </c>
      <c r="H655" s="5">
        <v>0</v>
      </c>
      <c r="I655" s="5">
        <f>H655</f>
        <v>0</v>
      </c>
      <c r="J655" s="3">
        <v>-88469.807000000001</v>
      </c>
      <c r="K655" s="6">
        <f t="shared" si="576"/>
        <v>-88469.807000000001</v>
      </c>
      <c r="L655" s="6">
        <f t="shared" si="577"/>
        <v>-88469.807000000001</v>
      </c>
    </row>
    <row r="656" spans="1:12" x14ac:dyDescent="0.2">
      <c r="A656" s="4" t="s">
        <v>153</v>
      </c>
      <c r="B656" s="7" t="s">
        <v>1793</v>
      </c>
      <c r="C656" s="4">
        <v>12303355</v>
      </c>
      <c r="D656" s="4" t="s">
        <v>1775</v>
      </c>
      <c r="E656" s="4" t="s">
        <v>25</v>
      </c>
      <c r="F656" s="4" t="s">
        <v>12</v>
      </c>
      <c r="G656" s="4">
        <v>3</v>
      </c>
      <c r="H656" s="5">
        <v>0</v>
      </c>
      <c r="I656" s="5">
        <f t="shared" ref="I656" si="579">H656</f>
        <v>0</v>
      </c>
      <c r="J656" s="3">
        <v>-3965.1790000000001</v>
      </c>
      <c r="K656" s="6">
        <f t="shared" ref="K656:K657" si="580">+I656+J656</f>
        <v>-3965.1790000000001</v>
      </c>
      <c r="L656" s="6">
        <f t="shared" ref="L656:L657" si="581">H656+J656</f>
        <v>-3965.1790000000001</v>
      </c>
    </row>
    <row r="657" spans="1:12" x14ac:dyDescent="0.2">
      <c r="A657" s="4" t="s">
        <v>153</v>
      </c>
      <c r="B657" s="7" t="s">
        <v>881</v>
      </c>
      <c r="C657" s="4">
        <v>26301515</v>
      </c>
      <c r="D657" s="4" t="s">
        <v>2592</v>
      </c>
      <c r="E657" s="4" t="s">
        <v>21</v>
      </c>
      <c r="F657" s="4" t="s">
        <v>22</v>
      </c>
      <c r="G657" s="4">
        <v>1</v>
      </c>
      <c r="H657" s="5">
        <v>76.489999999999995</v>
      </c>
      <c r="J657" s="3">
        <v>0</v>
      </c>
      <c r="K657" s="6">
        <f t="shared" si="580"/>
        <v>0</v>
      </c>
      <c r="L657" s="6">
        <f t="shared" si="581"/>
        <v>76.489999999999995</v>
      </c>
    </row>
    <row r="658" spans="1:12" x14ac:dyDescent="0.2">
      <c r="A658" s="4" t="s">
        <v>153</v>
      </c>
      <c r="B658" s="7" t="s">
        <v>882</v>
      </c>
      <c r="C658" s="4">
        <v>14115179</v>
      </c>
      <c r="D658" s="4" t="s">
        <v>2593</v>
      </c>
      <c r="E658" s="4" t="s">
        <v>44</v>
      </c>
      <c r="F658" s="4" t="s">
        <v>7</v>
      </c>
      <c r="G658" s="4">
        <v>1</v>
      </c>
      <c r="H658" s="5">
        <v>85.62</v>
      </c>
      <c r="J658" s="3">
        <v>0</v>
      </c>
      <c r="K658" s="6">
        <f t="shared" ref="K658:K659" si="582">+I658+J658</f>
        <v>0</v>
      </c>
      <c r="L658" s="6">
        <f t="shared" ref="L658:L659" si="583">H658+J658</f>
        <v>85.62</v>
      </c>
    </row>
    <row r="659" spans="1:12" x14ac:dyDescent="0.2">
      <c r="A659" s="4" t="s">
        <v>153</v>
      </c>
      <c r="B659" s="7" t="s">
        <v>1667</v>
      </c>
      <c r="C659" s="4">
        <v>26943769</v>
      </c>
      <c r="D659" s="4" t="s">
        <v>2594</v>
      </c>
      <c r="E659" s="4" t="s">
        <v>31</v>
      </c>
      <c r="F659" s="4" t="s">
        <v>22</v>
      </c>
      <c r="G659" s="4">
        <v>1</v>
      </c>
      <c r="H659" s="5">
        <v>4.5199999999999996</v>
      </c>
      <c r="J659" s="3">
        <v>0</v>
      </c>
      <c r="K659" s="6">
        <f t="shared" si="582"/>
        <v>0</v>
      </c>
      <c r="L659" s="6">
        <f t="shared" si="583"/>
        <v>4.5199999999999996</v>
      </c>
    </row>
    <row r="660" spans="1:12" x14ac:dyDescent="0.2">
      <c r="A660" s="4" t="s">
        <v>153</v>
      </c>
      <c r="B660" s="7" t="s">
        <v>1760</v>
      </c>
      <c r="C660" s="4">
        <v>21568085</v>
      </c>
      <c r="D660" s="4" t="s">
        <v>2595</v>
      </c>
      <c r="E660" s="4" t="s">
        <v>26</v>
      </c>
      <c r="F660" s="4" t="s">
        <v>9</v>
      </c>
      <c r="G660" s="4">
        <v>1</v>
      </c>
      <c r="H660" s="5">
        <v>3.06</v>
      </c>
      <c r="J660" s="3">
        <v>0</v>
      </c>
      <c r="K660" s="6">
        <f t="shared" ref="K660:K663" si="584">+I660+J660</f>
        <v>0</v>
      </c>
      <c r="L660" s="6">
        <f t="shared" ref="L660:L663" si="585">H660+J660</f>
        <v>3.06</v>
      </c>
    </row>
    <row r="661" spans="1:12" x14ac:dyDescent="0.2">
      <c r="A661" s="4" t="s">
        <v>153</v>
      </c>
      <c r="B661" s="7" t="s">
        <v>1668</v>
      </c>
      <c r="C661" s="4">
        <v>20525258</v>
      </c>
      <c r="D661" s="4" t="s">
        <v>1638</v>
      </c>
      <c r="E661" s="4" t="s">
        <v>23</v>
      </c>
      <c r="F661" s="4" t="s">
        <v>9</v>
      </c>
      <c r="G661" s="4">
        <v>3</v>
      </c>
      <c r="H661" s="5">
        <v>0</v>
      </c>
      <c r="I661" s="5">
        <f t="shared" ref="I661" si="586">H661</f>
        <v>0</v>
      </c>
      <c r="J661" s="3">
        <v>-15030.746999999999</v>
      </c>
      <c r="K661" s="6">
        <f t="shared" si="584"/>
        <v>-15030.746999999999</v>
      </c>
      <c r="L661" s="6">
        <f t="shared" si="585"/>
        <v>-15030.746999999999</v>
      </c>
    </row>
    <row r="662" spans="1:12" x14ac:dyDescent="0.2">
      <c r="A662" s="4" t="s">
        <v>153</v>
      </c>
      <c r="B662" s="7" t="s">
        <v>425</v>
      </c>
      <c r="C662" s="4">
        <v>10384636</v>
      </c>
      <c r="D662" s="4" t="s">
        <v>2596</v>
      </c>
      <c r="E662" s="4" t="s">
        <v>38</v>
      </c>
      <c r="F662" s="4" t="s">
        <v>9</v>
      </c>
      <c r="G662" s="4">
        <v>2</v>
      </c>
      <c r="H662" s="5">
        <v>318.49</v>
      </c>
      <c r="J662" s="3">
        <v>0</v>
      </c>
      <c r="K662" s="6">
        <f t="shared" si="584"/>
        <v>0</v>
      </c>
      <c r="L662" s="6">
        <f t="shared" si="585"/>
        <v>318.49</v>
      </c>
    </row>
    <row r="663" spans="1:12" x14ac:dyDescent="0.2">
      <c r="A663" s="4" t="s">
        <v>153</v>
      </c>
      <c r="B663" s="7" t="s">
        <v>426</v>
      </c>
      <c r="C663" s="4">
        <v>10384636</v>
      </c>
      <c r="D663" s="4" t="s">
        <v>2596</v>
      </c>
      <c r="E663" s="4" t="s">
        <v>38</v>
      </c>
      <c r="F663" s="4" t="s">
        <v>9</v>
      </c>
      <c r="G663" s="4">
        <v>2</v>
      </c>
      <c r="H663" s="5">
        <v>318.39</v>
      </c>
      <c r="J663" s="3">
        <v>0</v>
      </c>
      <c r="K663" s="6">
        <f t="shared" si="584"/>
        <v>0</v>
      </c>
      <c r="L663" s="6">
        <f t="shared" si="585"/>
        <v>318.39</v>
      </c>
    </row>
    <row r="664" spans="1:12" x14ac:dyDescent="0.2">
      <c r="A664" s="4" t="s">
        <v>153</v>
      </c>
      <c r="B664" s="7" t="s">
        <v>427</v>
      </c>
      <c r="C664" s="4">
        <v>9095756</v>
      </c>
      <c r="D664" s="4" t="s">
        <v>1913</v>
      </c>
      <c r="E664" s="4" t="s">
        <v>23</v>
      </c>
      <c r="F664" s="4" t="s">
        <v>9</v>
      </c>
      <c r="G664" s="4">
        <v>3</v>
      </c>
      <c r="H664" s="5">
        <v>0</v>
      </c>
      <c r="I664" s="5">
        <f>H664</f>
        <v>0</v>
      </c>
      <c r="J664" s="3">
        <v>-139156.26199999999</v>
      </c>
      <c r="K664" s="6">
        <f t="shared" ref="K664" si="587">+I664+J664</f>
        <v>-139156.26199999999</v>
      </c>
      <c r="L664" s="6">
        <f t="shared" ref="L664" si="588">H664+J664</f>
        <v>-139156.26199999999</v>
      </c>
    </row>
    <row r="665" spans="1:12" x14ac:dyDescent="0.2">
      <c r="A665" s="4" t="s">
        <v>153</v>
      </c>
      <c r="B665" s="7" t="s">
        <v>1761</v>
      </c>
      <c r="C665" s="4">
        <v>13762136</v>
      </c>
      <c r="D665" s="4" t="s">
        <v>2597</v>
      </c>
      <c r="E665" s="4" t="s">
        <v>31</v>
      </c>
      <c r="F665" s="4" t="s">
        <v>22</v>
      </c>
      <c r="G665" s="4">
        <v>1</v>
      </c>
      <c r="H665" s="5">
        <v>25.15</v>
      </c>
      <c r="J665" s="3">
        <v>0</v>
      </c>
      <c r="K665" s="6">
        <f t="shared" ref="K665:K668" si="589">+I665+J665</f>
        <v>0</v>
      </c>
      <c r="L665" s="6">
        <f t="shared" ref="L665:L668" si="590">H665+J665</f>
        <v>25.15</v>
      </c>
    </row>
    <row r="666" spans="1:12" x14ac:dyDescent="0.2">
      <c r="A666" s="4" t="s">
        <v>153</v>
      </c>
      <c r="B666" s="7" t="s">
        <v>428</v>
      </c>
      <c r="C666" s="4">
        <v>19422431</v>
      </c>
      <c r="D666" s="4" t="s">
        <v>1960</v>
      </c>
      <c r="E666" s="4" t="s">
        <v>28</v>
      </c>
      <c r="F666" s="4" t="s">
        <v>16</v>
      </c>
      <c r="G666" s="4">
        <v>3</v>
      </c>
      <c r="H666" s="5">
        <v>0</v>
      </c>
      <c r="I666" s="5">
        <f t="shared" ref="I666:I667" si="591">H666</f>
        <v>0</v>
      </c>
      <c r="J666" s="3">
        <v>-3387.002</v>
      </c>
      <c r="K666" s="6">
        <f t="shared" si="589"/>
        <v>-3387.002</v>
      </c>
      <c r="L666" s="6">
        <f t="shared" si="590"/>
        <v>-3387.002</v>
      </c>
    </row>
    <row r="667" spans="1:12" x14ac:dyDescent="0.2">
      <c r="A667" s="4" t="s">
        <v>153</v>
      </c>
      <c r="B667" s="7" t="s">
        <v>429</v>
      </c>
      <c r="C667" s="4">
        <v>19422431</v>
      </c>
      <c r="D667" s="4" t="s">
        <v>1960</v>
      </c>
      <c r="E667" s="4" t="s">
        <v>28</v>
      </c>
      <c r="F667" s="4" t="s">
        <v>16</v>
      </c>
      <c r="G667" s="4">
        <v>3</v>
      </c>
      <c r="H667" s="5">
        <v>0</v>
      </c>
      <c r="I667" s="5">
        <f t="shared" si="591"/>
        <v>0</v>
      </c>
      <c r="J667" s="3">
        <v>-14713.98</v>
      </c>
      <c r="K667" s="6">
        <f t="shared" si="589"/>
        <v>-14713.98</v>
      </c>
      <c r="L667" s="6">
        <f t="shared" si="590"/>
        <v>-14713.98</v>
      </c>
    </row>
    <row r="668" spans="1:12" x14ac:dyDescent="0.2">
      <c r="A668" s="4" t="s">
        <v>153</v>
      </c>
      <c r="B668" s="7" t="s">
        <v>430</v>
      </c>
      <c r="C668" s="4">
        <v>19590523</v>
      </c>
      <c r="D668" s="4" t="s">
        <v>2598</v>
      </c>
      <c r="E668" s="4" t="s">
        <v>21</v>
      </c>
      <c r="F668" s="4" t="s">
        <v>22</v>
      </c>
      <c r="G668" s="4">
        <v>2</v>
      </c>
      <c r="H668" s="5">
        <v>15775.01</v>
      </c>
      <c r="J668" s="3">
        <v>0</v>
      </c>
      <c r="K668" s="6">
        <f t="shared" si="589"/>
        <v>0</v>
      </c>
      <c r="L668" s="6">
        <f t="shared" si="590"/>
        <v>15775.01</v>
      </c>
    </row>
    <row r="669" spans="1:12" x14ac:dyDescent="0.2">
      <c r="A669" s="4" t="s">
        <v>153</v>
      </c>
      <c r="B669" s="7" t="s">
        <v>1232</v>
      </c>
      <c r="C669" s="4">
        <v>15938663</v>
      </c>
      <c r="D669" s="4" t="s">
        <v>2599</v>
      </c>
      <c r="E669" s="4" t="s">
        <v>28</v>
      </c>
      <c r="F669" s="4" t="s">
        <v>16</v>
      </c>
      <c r="G669" s="4">
        <v>1</v>
      </c>
      <c r="H669" s="5">
        <v>85.58</v>
      </c>
      <c r="J669" s="3">
        <v>0</v>
      </c>
      <c r="K669" s="6">
        <f t="shared" ref="K669:K671" si="592">+I669+J669</f>
        <v>0</v>
      </c>
      <c r="L669" s="6">
        <f t="shared" ref="L669:L671" si="593">H669+J669</f>
        <v>85.58</v>
      </c>
    </row>
    <row r="670" spans="1:12" x14ac:dyDescent="0.2">
      <c r="A670" s="4" t="s">
        <v>153</v>
      </c>
      <c r="B670" s="7" t="s">
        <v>1507</v>
      </c>
      <c r="C670" s="4">
        <v>3896698</v>
      </c>
      <c r="D670" s="4" t="s">
        <v>2600</v>
      </c>
      <c r="E670" s="4" t="s">
        <v>34</v>
      </c>
      <c r="F670" s="4" t="s">
        <v>35</v>
      </c>
      <c r="G670" s="4">
        <v>1</v>
      </c>
      <c r="H670" s="5">
        <v>30.62</v>
      </c>
      <c r="J670" s="3">
        <v>0</v>
      </c>
      <c r="K670" s="6">
        <f t="shared" si="592"/>
        <v>0</v>
      </c>
      <c r="L670" s="6">
        <f t="shared" si="593"/>
        <v>30.62</v>
      </c>
    </row>
    <row r="671" spans="1:12" x14ac:dyDescent="0.2">
      <c r="A671" s="4" t="s">
        <v>153</v>
      </c>
      <c r="B671" s="7" t="s">
        <v>431</v>
      </c>
      <c r="C671" s="4">
        <v>7984726</v>
      </c>
      <c r="D671" s="4" t="s">
        <v>2601</v>
      </c>
      <c r="E671" s="4" t="s">
        <v>21</v>
      </c>
      <c r="F671" s="4" t="s">
        <v>22</v>
      </c>
      <c r="G671" s="4">
        <v>1</v>
      </c>
      <c r="H671" s="5">
        <v>1411.46</v>
      </c>
      <c r="J671" s="3">
        <v>0</v>
      </c>
      <c r="K671" s="6">
        <f t="shared" si="592"/>
        <v>0</v>
      </c>
      <c r="L671" s="6">
        <f t="shared" si="593"/>
        <v>1411.46</v>
      </c>
    </row>
    <row r="672" spans="1:12" x14ac:dyDescent="0.2">
      <c r="A672" s="4" t="s">
        <v>153</v>
      </c>
      <c r="B672" s="7" t="s">
        <v>1669</v>
      </c>
      <c r="C672" s="4">
        <v>15157023</v>
      </c>
      <c r="D672" s="4" t="s">
        <v>795</v>
      </c>
      <c r="E672" s="4" t="s">
        <v>44</v>
      </c>
      <c r="F672" s="4" t="s">
        <v>7</v>
      </c>
      <c r="G672" s="4">
        <v>3</v>
      </c>
      <c r="H672" s="5">
        <v>0</v>
      </c>
      <c r="I672" s="5">
        <f>H672</f>
        <v>0</v>
      </c>
      <c r="J672" s="3">
        <v>-15110.739</v>
      </c>
      <c r="K672" s="6">
        <f t="shared" ref="K672:K673" si="594">+I672+J672</f>
        <v>-15110.739</v>
      </c>
      <c r="L672" s="6">
        <f t="shared" ref="L672:L673" si="595">H672+J672</f>
        <v>-15110.739</v>
      </c>
    </row>
    <row r="673" spans="1:12" x14ac:dyDescent="0.2">
      <c r="A673" s="4" t="s">
        <v>153</v>
      </c>
      <c r="B673" s="7" t="s">
        <v>433</v>
      </c>
      <c r="C673" s="4">
        <v>19892342</v>
      </c>
      <c r="D673" s="4" t="s">
        <v>1851</v>
      </c>
      <c r="E673" s="4" t="s">
        <v>21</v>
      </c>
      <c r="F673" s="4" t="s">
        <v>22</v>
      </c>
      <c r="G673" s="4">
        <v>3</v>
      </c>
      <c r="H673" s="5">
        <v>0</v>
      </c>
      <c r="I673" s="5">
        <f t="shared" ref="I673:I674" si="596">H673</f>
        <v>0</v>
      </c>
      <c r="J673" s="3">
        <v>-353266.897</v>
      </c>
      <c r="K673" s="6">
        <f t="shared" si="594"/>
        <v>-353266.897</v>
      </c>
      <c r="L673" s="6">
        <f t="shared" si="595"/>
        <v>-353266.897</v>
      </c>
    </row>
    <row r="674" spans="1:12" x14ac:dyDescent="0.2">
      <c r="A674" s="4" t="s">
        <v>153</v>
      </c>
      <c r="B674" s="7" t="s">
        <v>432</v>
      </c>
      <c r="C674" s="4">
        <v>19892342</v>
      </c>
      <c r="D674" s="4" t="s">
        <v>1851</v>
      </c>
      <c r="E674" s="4" t="s">
        <v>21</v>
      </c>
      <c r="F674" s="4" t="s">
        <v>22</v>
      </c>
      <c r="G674" s="4">
        <v>3</v>
      </c>
      <c r="H674" s="5">
        <v>0</v>
      </c>
      <c r="I674" s="5">
        <f t="shared" si="596"/>
        <v>0</v>
      </c>
      <c r="J674" s="3">
        <v>-199080.94399999999</v>
      </c>
      <c r="K674" s="6">
        <f t="shared" ref="K674:K675" si="597">+I674+J674</f>
        <v>-199080.94399999999</v>
      </c>
      <c r="L674" s="6">
        <f t="shared" ref="L674:L675" si="598">H674+J674</f>
        <v>-199080.94399999999</v>
      </c>
    </row>
    <row r="675" spans="1:12" x14ac:dyDescent="0.2">
      <c r="A675" s="4" t="s">
        <v>153</v>
      </c>
      <c r="B675" s="7" t="s">
        <v>1233</v>
      </c>
      <c r="C675" s="4">
        <v>15186435</v>
      </c>
      <c r="D675" s="4" t="s">
        <v>2602</v>
      </c>
      <c r="E675" s="4" t="s">
        <v>23</v>
      </c>
      <c r="F675" s="4" t="s">
        <v>9</v>
      </c>
      <c r="G675" s="4">
        <v>2</v>
      </c>
      <c r="H675" s="5">
        <v>159.09</v>
      </c>
      <c r="J675" s="3">
        <v>0</v>
      </c>
      <c r="K675" s="6">
        <f t="shared" si="597"/>
        <v>0</v>
      </c>
      <c r="L675" s="6">
        <f t="shared" si="598"/>
        <v>159.09</v>
      </c>
    </row>
    <row r="676" spans="1:12" x14ac:dyDescent="0.2">
      <c r="A676" s="4" t="s">
        <v>153</v>
      </c>
      <c r="B676" s="7" t="s">
        <v>1508</v>
      </c>
      <c r="C676" s="4">
        <v>24162445</v>
      </c>
      <c r="D676" s="4" t="s">
        <v>2603</v>
      </c>
      <c r="E676" s="4" t="s">
        <v>75</v>
      </c>
      <c r="F676" s="4" t="s">
        <v>35</v>
      </c>
      <c r="G676" s="4">
        <v>2</v>
      </c>
      <c r="H676" s="5">
        <v>45.18</v>
      </c>
      <c r="J676" s="3">
        <v>0</v>
      </c>
      <c r="K676" s="6">
        <f t="shared" ref="K676:K679" si="599">+I676+J676</f>
        <v>0</v>
      </c>
      <c r="L676" s="6">
        <f t="shared" ref="L676:L679" si="600">H676+J676</f>
        <v>45.18</v>
      </c>
    </row>
    <row r="677" spans="1:12" x14ac:dyDescent="0.2">
      <c r="A677" s="4" t="s">
        <v>153</v>
      </c>
      <c r="B677" s="7" t="s">
        <v>434</v>
      </c>
      <c r="C677" s="4">
        <v>14914981</v>
      </c>
      <c r="D677" s="4" t="s">
        <v>1936</v>
      </c>
      <c r="E677" s="4" t="s">
        <v>36</v>
      </c>
      <c r="F677" s="4" t="s">
        <v>16</v>
      </c>
      <c r="G677" s="4">
        <v>3</v>
      </c>
      <c r="H677" s="5">
        <v>0</v>
      </c>
      <c r="I677" s="5">
        <f t="shared" ref="I677:I678" si="601">H677</f>
        <v>0</v>
      </c>
      <c r="J677" s="3">
        <v>-85178.082999999999</v>
      </c>
      <c r="K677" s="6">
        <f t="shared" si="599"/>
        <v>-85178.082999999999</v>
      </c>
      <c r="L677" s="6">
        <f t="shared" si="600"/>
        <v>-85178.082999999999</v>
      </c>
    </row>
    <row r="678" spans="1:12" x14ac:dyDescent="0.2">
      <c r="A678" s="4" t="s">
        <v>153</v>
      </c>
      <c r="B678" s="7" t="s">
        <v>435</v>
      </c>
      <c r="C678" s="4">
        <v>14914981</v>
      </c>
      <c r="D678" s="4" t="s">
        <v>1936</v>
      </c>
      <c r="E678" s="4" t="s">
        <v>36</v>
      </c>
      <c r="F678" s="4" t="s">
        <v>16</v>
      </c>
      <c r="G678" s="4">
        <v>3</v>
      </c>
      <c r="H678" s="5">
        <v>0</v>
      </c>
      <c r="I678" s="5">
        <f t="shared" si="601"/>
        <v>0</v>
      </c>
      <c r="J678" s="3">
        <v>-12951.189</v>
      </c>
      <c r="K678" s="6">
        <f t="shared" si="599"/>
        <v>-12951.189</v>
      </c>
      <c r="L678" s="6">
        <f t="shared" si="600"/>
        <v>-12951.189</v>
      </c>
    </row>
    <row r="679" spans="1:12" x14ac:dyDescent="0.2">
      <c r="A679" s="4" t="s">
        <v>153</v>
      </c>
      <c r="B679" s="7" t="s">
        <v>1234</v>
      </c>
      <c r="C679" s="4">
        <v>18560763</v>
      </c>
      <c r="D679" s="4" t="s">
        <v>2604</v>
      </c>
      <c r="E679" s="4" t="s">
        <v>25</v>
      </c>
      <c r="F679" s="4" t="s">
        <v>12</v>
      </c>
      <c r="G679" s="4">
        <v>1</v>
      </c>
      <c r="H679" s="5">
        <v>55.76</v>
      </c>
      <c r="J679" s="3">
        <v>0</v>
      </c>
      <c r="K679" s="6">
        <f t="shared" si="599"/>
        <v>0</v>
      </c>
      <c r="L679" s="6">
        <f t="shared" si="600"/>
        <v>55.76</v>
      </c>
    </row>
    <row r="680" spans="1:12" x14ac:dyDescent="0.2">
      <c r="A680" s="4" t="s">
        <v>153</v>
      </c>
      <c r="B680" s="7" t="s">
        <v>1509</v>
      </c>
      <c r="C680" s="4">
        <v>23536985</v>
      </c>
      <c r="D680" s="4" t="s">
        <v>2605</v>
      </c>
      <c r="E680" s="4" t="s">
        <v>26</v>
      </c>
      <c r="F680" s="4" t="s">
        <v>9</v>
      </c>
      <c r="G680" s="4">
        <v>2</v>
      </c>
      <c r="H680" s="5">
        <v>144.80000000000001</v>
      </c>
      <c r="J680" s="3">
        <v>0</v>
      </c>
      <c r="K680" s="6">
        <f t="shared" ref="K680" si="602">+I680+J680</f>
        <v>0</v>
      </c>
      <c r="L680" s="6">
        <f t="shared" ref="L680" si="603">H680+J680</f>
        <v>144.80000000000001</v>
      </c>
    </row>
    <row r="681" spans="1:12" x14ac:dyDescent="0.2">
      <c r="A681" s="4" t="s">
        <v>153</v>
      </c>
      <c r="B681" s="7" t="s">
        <v>436</v>
      </c>
      <c r="C681" s="4">
        <v>15949976</v>
      </c>
      <c r="D681" s="4" t="s">
        <v>1842</v>
      </c>
      <c r="E681" s="4" t="s">
        <v>36</v>
      </c>
      <c r="F681" s="4" t="s">
        <v>16</v>
      </c>
      <c r="G681" s="4">
        <v>3</v>
      </c>
      <c r="H681" s="5">
        <v>0</v>
      </c>
      <c r="I681" s="5">
        <f t="shared" ref="I681" si="604">H681</f>
        <v>0</v>
      </c>
      <c r="J681" s="3">
        <v>-245647.71100000001</v>
      </c>
      <c r="K681" s="6">
        <f t="shared" ref="K681:K682" si="605">+I681+J681</f>
        <v>-245647.71100000001</v>
      </c>
      <c r="L681" s="6">
        <f t="shared" ref="L681:L682" si="606">H681+J681</f>
        <v>-245647.71100000001</v>
      </c>
    </row>
    <row r="682" spans="1:12" x14ac:dyDescent="0.2">
      <c r="A682" s="4" t="s">
        <v>153</v>
      </c>
      <c r="B682" s="7" t="s">
        <v>437</v>
      </c>
      <c r="C682" s="4">
        <v>14859483</v>
      </c>
      <c r="D682" s="4" t="s">
        <v>2606</v>
      </c>
      <c r="E682" s="4" t="s">
        <v>28</v>
      </c>
      <c r="F682" s="4" t="s">
        <v>16</v>
      </c>
      <c r="G682" s="4">
        <v>2</v>
      </c>
      <c r="H682" s="5">
        <v>-682.09</v>
      </c>
      <c r="J682" s="3">
        <v>0</v>
      </c>
      <c r="K682" s="6">
        <f t="shared" si="605"/>
        <v>0</v>
      </c>
      <c r="L682" s="6">
        <f t="shared" si="606"/>
        <v>-682.09</v>
      </c>
    </row>
    <row r="683" spans="1:12" x14ac:dyDescent="0.2">
      <c r="A683" s="4" t="s">
        <v>153</v>
      </c>
      <c r="B683" s="7" t="s">
        <v>1235</v>
      </c>
      <c r="C683" s="4">
        <v>2147254</v>
      </c>
      <c r="D683" s="4" t="s">
        <v>2607</v>
      </c>
      <c r="E683" s="4" t="s">
        <v>20</v>
      </c>
      <c r="F683" s="4" t="s">
        <v>18</v>
      </c>
      <c r="G683" s="4">
        <v>1</v>
      </c>
      <c r="H683" s="5">
        <v>173.34</v>
      </c>
      <c r="J683" s="3">
        <v>0</v>
      </c>
      <c r="K683" s="6">
        <f t="shared" ref="K683" si="607">+I683+J683</f>
        <v>0</v>
      </c>
      <c r="L683" s="6">
        <f t="shared" ref="L683" si="608">H683+J683</f>
        <v>173.34</v>
      </c>
    </row>
    <row r="684" spans="1:12" x14ac:dyDescent="0.2">
      <c r="A684" s="4" t="s">
        <v>153</v>
      </c>
      <c r="B684" s="7" t="s">
        <v>1510</v>
      </c>
      <c r="C684" s="4">
        <v>24173284</v>
      </c>
      <c r="D684" s="4" t="s">
        <v>2608</v>
      </c>
      <c r="E684" s="4" t="s">
        <v>23</v>
      </c>
      <c r="F684" s="4" t="s">
        <v>9</v>
      </c>
      <c r="G684" s="4">
        <v>1</v>
      </c>
      <c r="H684" s="5">
        <v>70.48</v>
      </c>
      <c r="J684" s="3">
        <v>0</v>
      </c>
      <c r="K684" s="6">
        <f t="shared" ref="K684:K685" si="609">+I684+J684</f>
        <v>0</v>
      </c>
      <c r="L684" s="6">
        <f t="shared" ref="L684:L685" si="610">H684+J684</f>
        <v>70.48</v>
      </c>
    </row>
    <row r="685" spans="1:12" x14ac:dyDescent="0.2">
      <c r="A685" s="4" t="s">
        <v>153</v>
      </c>
      <c r="B685" s="7" t="s">
        <v>438</v>
      </c>
      <c r="C685" s="4">
        <v>20384443</v>
      </c>
      <c r="D685" s="4" t="s">
        <v>1982</v>
      </c>
      <c r="E685" s="4" t="s">
        <v>6</v>
      </c>
      <c r="F685" s="4" t="s">
        <v>7</v>
      </c>
      <c r="G685" s="4">
        <v>3</v>
      </c>
      <c r="H685" s="5">
        <v>0</v>
      </c>
      <c r="I685" s="5">
        <f>H685</f>
        <v>0</v>
      </c>
      <c r="J685" s="3">
        <v>-361.476</v>
      </c>
      <c r="K685" s="6">
        <f t="shared" si="609"/>
        <v>-361.476</v>
      </c>
      <c r="L685" s="6">
        <f t="shared" si="610"/>
        <v>-361.476</v>
      </c>
    </row>
    <row r="686" spans="1:12" x14ac:dyDescent="0.2">
      <c r="A686" s="4" t="s">
        <v>153</v>
      </c>
      <c r="B686" s="7" t="s">
        <v>439</v>
      </c>
      <c r="C686" s="4">
        <v>14501336</v>
      </c>
      <c r="D686" s="4" t="s">
        <v>2609</v>
      </c>
      <c r="E686" s="4" t="s">
        <v>11</v>
      </c>
      <c r="F686" s="4" t="s">
        <v>12</v>
      </c>
      <c r="G686" s="4">
        <v>1</v>
      </c>
      <c r="H686" s="5">
        <v>344.53</v>
      </c>
      <c r="J686" s="3">
        <v>0</v>
      </c>
      <c r="K686" s="6">
        <f t="shared" ref="K686" si="611">+I686+J686</f>
        <v>0</v>
      </c>
      <c r="L686" s="6">
        <f t="shared" ref="L686" si="612">H686+J686</f>
        <v>344.53</v>
      </c>
    </row>
    <row r="687" spans="1:12" x14ac:dyDescent="0.2">
      <c r="A687" s="4" t="s">
        <v>153</v>
      </c>
      <c r="B687" s="7" t="s">
        <v>440</v>
      </c>
      <c r="C687" s="4">
        <v>7551018</v>
      </c>
      <c r="D687" s="4" t="s">
        <v>2610</v>
      </c>
      <c r="E687" s="4" t="s">
        <v>76</v>
      </c>
      <c r="F687" s="4" t="s">
        <v>35</v>
      </c>
      <c r="G687" s="4">
        <v>2</v>
      </c>
      <c r="H687" s="5">
        <v>3530.9</v>
      </c>
      <c r="J687" s="3">
        <v>0</v>
      </c>
      <c r="K687" s="6">
        <f t="shared" ref="K687:K689" si="613">+I687+J687</f>
        <v>0</v>
      </c>
      <c r="L687" s="6">
        <f t="shared" ref="L687:L689" si="614">H687+J687</f>
        <v>3530.9</v>
      </c>
    </row>
    <row r="688" spans="1:12" x14ac:dyDescent="0.2">
      <c r="A688" s="4" t="s">
        <v>153</v>
      </c>
      <c r="B688" s="7" t="s">
        <v>442</v>
      </c>
      <c r="C688" s="4">
        <v>1330956</v>
      </c>
      <c r="D688" s="4" t="s">
        <v>2611</v>
      </c>
      <c r="E688" s="4" t="s">
        <v>28</v>
      </c>
      <c r="F688" s="4" t="s">
        <v>16</v>
      </c>
      <c r="G688" s="4">
        <v>2</v>
      </c>
      <c r="H688" s="5">
        <v>-1489.3</v>
      </c>
      <c r="J688" s="3">
        <v>0</v>
      </c>
      <c r="K688" s="6">
        <f t="shared" si="613"/>
        <v>0</v>
      </c>
      <c r="L688" s="6">
        <f t="shared" si="614"/>
        <v>-1489.3</v>
      </c>
    </row>
    <row r="689" spans="1:12" x14ac:dyDescent="0.2">
      <c r="A689" s="4" t="s">
        <v>153</v>
      </c>
      <c r="B689" s="7" t="s">
        <v>441</v>
      </c>
      <c r="C689" s="4">
        <v>1330956</v>
      </c>
      <c r="D689" s="4" t="s">
        <v>2611</v>
      </c>
      <c r="E689" s="4" t="s">
        <v>28</v>
      </c>
      <c r="F689" s="4" t="s">
        <v>16</v>
      </c>
      <c r="G689" s="4">
        <v>2</v>
      </c>
      <c r="H689" s="5">
        <v>-1498.45</v>
      </c>
      <c r="J689" s="3">
        <v>0</v>
      </c>
      <c r="K689" s="6">
        <f t="shared" si="613"/>
        <v>0</v>
      </c>
      <c r="L689" s="6">
        <f t="shared" si="614"/>
        <v>-1498.45</v>
      </c>
    </row>
    <row r="690" spans="1:12" x14ac:dyDescent="0.2">
      <c r="A690" s="4" t="s">
        <v>153</v>
      </c>
      <c r="B690" s="7" t="s">
        <v>1236</v>
      </c>
      <c r="C690" s="4">
        <v>7089255</v>
      </c>
      <c r="D690" s="4" t="s">
        <v>2612</v>
      </c>
      <c r="E690" s="4" t="s">
        <v>21</v>
      </c>
      <c r="F690" s="4" t="s">
        <v>22</v>
      </c>
      <c r="G690" s="4">
        <v>2</v>
      </c>
      <c r="H690" s="5">
        <v>153.83000000000001</v>
      </c>
      <c r="J690" s="3">
        <v>0</v>
      </c>
      <c r="K690" s="6">
        <f t="shared" ref="K690" si="615">+I690+J690</f>
        <v>0</v>
      </c>
      <c r="L690" s="6">
        <f t="shared" ref="L690" si="616">H690+J690</f>
        <v>153.83000000000001</v>
      </c>
    </row>
    <row r="691" spans="1:12" x14ac:dyDescent="0.2">
      <c r="A691" s="4" t="s">
        <v>153</v>
      </c>
      <c r="B691" s="7" t="s">
        <v>817</v>
      </c>
      <c r="C691" s="4">
        <v>17581737</v>
      </c>
      <c r="D691" s="4" t="s">
        <v>778</v>
      </c>
      <c r="E691" s="4" t="s">
        <v>21</v>
      </c>
      <c r="F691" s="4" t="s">
        <v>22</v>
      </c>
      <c r="G691" s="4">
        <v>3</v>
      </c>
      <c r="H691" s="5">
        <v>0</v>
      </c>
      <c r="I691" s="5">
        <f t="shared" ref="I691:I694" si="617">H691</f>
        <v>0</v>
      </c>
      <c r="J691" s="3">
        <v>-756557.05700000003</v>
      </c>
      <c r="K691" s="6">
        <f t="shared" ref="K691:K695" si="618">+I691+J691</f>
        <v>-756557.05700000003</v>
      </c>
      <c r="L691" s="6">
        <f t="shared" ref="L691:L695" si="619">H691+J691</f>
        <v>-756557.05700000003</v>
      </c>
    </row>
    <row r="692" spans="1:12" x14ac:dyDescent="0.2">
      <c r="A692" s="4" t="s">
        <v>153</v>
      </c>
      <c r="B692" s="7" t="s">
        <v>816</v>
      </c>
      <c r="C692" s="4">
        <v>17581737</v>
      </c>
      <c r="D692" s="4" t="s">
        <v>778</v>
      </c>
      <c r="E692" s="4" t="s">
        <v>21</v>
      </c>
      <c r="F692" s="4" t="s">
        <v>22</v>
      </c>
      <c r="G692" s="4">
        <v>3</v>
      </c>
      <c r="H692" s="5">
        <v>0</v>
      </c>
      <c r="I692" s="5">
        <f t="shared" si="617"/>
        <v>0</v>
      </c>
      <c r="J692" s="3">
        <v>-318031.35700000002</v>
      </c>
      <c r="K692" s="6">
        <f t="shared" si="618"/>
        <v>-318031.35700000002</v>
      </c>
      <c r="L692" s="6">
        <f t="shared" si="619"/>
        <v>-318031.35700000002</v>
      </c>
    </row>
    <row r="693" spans="1:12" x14ac:dyDescent="0.2">
      <c r="A693" s="4" t="s">
        <v>153</v>
      </c>
      <c r="B693" s="7" t="s">
        <v>815</v>
      </c>
      <c r="C693" s="4">
        <v>17581737</v>
      </c>
      <c r="D693" s="4" t="s">
        <v>778</v>
      </c>
      <c r="E693" s="4" t="s">
        <v>21</v>
      </c>
      <c r="F693" s="4" t="s">
        <v>22</v>
      </c>
      <c r="G693" s="4">
        <v>3</v>
      </c>
      <c r="H693" s="5">
        <v>0</v>
      </c>
      <c r="I693" s="5">
        <f t="shared" si="617"/>
        <v>0</v>
      </c>
      <c r="J693" s="3">
        <v>-394618.12099999998</v>
      </c>
      <c r="K693" s="6">
        <f t="shared" si="618"/>
        <v>-394618.12099999998</v>
      </c>
      <c r="L693" s="6">
        <f t="shared" si="619"/>
        <v>-394618.12099999998</v>
      </c>
    </row>
    <row r="694" spans="1:12" x14ac:dyDescent="0.2">
      <c r="A694" s="4" t="s">
        <v>153</v>
      </c>
      <c r="B694" s="7" t="s">
        <v>818</v>
      </c>
      <c r="C694" s="4">
        <v>17581737</v>
      </c>
      <c r="D694" s="4" t="s">
        <v>778</v>
      </c>
      <c r="E694" s="4" t="s">
        <v>21</v>
      </c>
      <c r="F694" s="4" t="s">
        <v>22</v>
      </c>
      <c r="G694" s="4">
        <v>3</v>
      </c>
      <c r="H694" s="5">
        <v>0</v>
      </c>
      <c r="I694" s="5">
        <f t="shared" si="617"/>
        <v>0</v>
      </c>
      <c r="J694" s="3">
        <v>-402654.85700000002</v>
      </c>
      <c r="K694" s="6">
        <f t="shared" si="618"/>
        <v>-402654.85700000002</v>
      </c>
      <c r="L694" s="6">
        <f t="shared" si="619"/>
        <v>-402654.85700000002</v>
      </c>
    </row>
    <row r="695" spans="1:12" x14ac:dyDescent="0.2">
      <c r="A695" s="4" t="s">
        <v>153</v>
      </c>
      <c r="B695" s="7" t="s">
        <v>2062</v>
      </c>
      <c r="C695" s="4">
        <v>5298521</v>
      </c>
      <c r="D695" s="4" t="s">
        <v>2613</v>
      </c>
      <c r="E695" s="4" t="s">
        <v>15</v>
      </c>
      <c r="F695" s="4" t="s">
        <v>16</v>
      </c>
      <c r="G695" s="4">
        <v>1</v>
      </c>
      <c r="H695" s="5">
        <v>3.72</v>
      </c>
      <c r="J695" s="3">
        <v>0</v>
      </c>
      <c r="K695" s="6">
        <f t="shared" si="618"/>
        <v>0</v>
      </c>
      <c r="L695" s="6">
        <f t="shared" si="619"/>
        <v>3.72</v>
      </c>
    </row>
    <row r="696" spans="1:12" x14ac:dyDescent="0.2">
      <c r="A696" s="4" t="s">
        <v>153</v>
      </c>
      <c r="B696" s="7" t="s">
        <v>2063</v>
      </c>
      <c r="C696" s="4">
        <v>13880944</v>
      </c>
      <c r="D696" s="4" t="s">
        <v>2614</v>
      </c>
      <c r="E696" s="4" t="s">
        <v>31</v>
      </c>
      <c r="F696" s="4" t="s">
        <v>22</v>
      </c>
      <c r="G696" s="4">
        <v>1</v>
      </c>
      <c r="H696" s="5">
        <v>198.12</v>
      </c>
      <c r="J696" s="3">
        <v>0</v>
      </c>
      <c r="K696" s="6">
        <f t="shared" ref="K696:K697" si="620">+I696+J696</f>
        <v>0</v>
      </c>
      <c r="L696" s="6">
        <f t="shared" ref="L696:L697" si="621">H696+J696</f>
        <v>198.12</v>
      </c>
    </row>
    <row r="697" spans="1:12" x14ac:dyDescent="0.2">
      <c r="A697" s="4" t="s">
        <v>153</v>
      </c>
      <c r="B697" s="7" t="s">
        <v>1237</v>
      </c>
      <c r="C697" s="4">
        <v>2038579</v>
      </c>
      <c r="D697" s="4" t="s">
        <v>2615</v>
      </c>
      <c r="E697" s="4" t="s">
        <v>25</v>
      </c>
      <c r="F697" s="4" t="s">
        <v>12</v>
      </c>
      <c r="G697" s="4">
        <v>1</v>
      </c>
      <c r="H697" s="5">
        <v>319.12</v>
      </c>
      <c r="J697" s="3">
        <v>0</v>
      </c>
      <c r="K697" s="6">
        <f t="shared" si="620"/>
        <v>0</v>
      </c>
      <c r="L697" s="6">
        <f t="shared" si="621"/>
        <v>319.12</v>
      </c>
    </row>
    <row r="698" spans="1:12" x14ac:dyDescent="0.2">
      <c r="A698" s="4" t="s">
        <v>153</v>
      </c>
      <c r="B698" s="7" t="s">
        <v>1512</v>
      </c>
      <c r="C698" s="4">
        <v>2080872</v>
      </c>
      <c r="D698" s="4" t="s">
        <v>2616</v>
      </c>
      <c r="E698" s="4" t="s">
        <v>41</v>
      </c>
      <c r="F698" s="4" t="s">
        <v>35</v>
      </c>
      <c r="G698" s="4">
        <v>1</v>
      </c>
      <c r="H698" s="5">
        <v>33.46</v>
      </c>
      <c r="J698" s="3">
        <v>0</v>
      </c>
      <c r="K698" s="6">
        <f t="shared" ref="K698:K699" si="622">+I698+J698</f>
        <v>0</v>
      </c>
      <c r="L698" s="6">
        <f t="shared" ref="L698:L699" si="623">H698+J698</f>
        <v>33.46</v>
      </c>
    </row>
    <row r="699" spans="1:12" x14ac:dyDescent="0.2">
      <c r="A699" s="4" t="s">
        <v>153</v>
      </c>
      <c r="B699" s="7" t="s">
        <v>1511</v>
      </c>
      <c r="C699" s="4">
        <v>2080872</v>
      </c>
      <c r="D699" s="4" t="s">
        <v>2616</v>
      </c>
      <c r="E699" s="4" t="s">
        <v>41</v>
      </c>
      <c r="F699" s="4" t="s">
        <v>35</v>
      </c>
      <c r="G699" s="4">
        <v>1</v>
      </c>
      <c r="H699" s="5">
        <v>33.46</v>
      </c>
      <c r="J699" s="3">
        <v>0</v>
      </c>
      <c r="K699" s="6">
        <f t="shared" si="622"/>
        <v>0</v>
      </c>
      <c r="L699" s="6">
        <f t="shared" si="623"/>
        <v>33.46</v>
      </c>
    </row>
    <row r="700" spans="1:12" x14ac:dyDescent="0.2">
      <c r="A700" s="4" t="s">
        <v>153</v>
      </c>
      <c r="B700" s="7" t="s">
        <v>444</v>
      </c>
      <c r="C700" s="4">
        <v>20048594</v>
      </c>
      <c r="D700" s="4" t="s">
        <v>1869</v>
      </c>
      <c r="E700" s="4" t="s">
        <v>38</v>
      </c>
      <c r="F700" s="4" t="s">
        <v>9</v>
      </c>
      <c r="G700" s="4">
        <v>3</v>
      </c>
      <c r="H700" s="5">
        <v>0</v>
      </c>
      <c r="I700" s="5">
        <f t="shared" ref="I700:I702" si="624">H700</f>
        <v>0</v>
      </c>
      <c r="J700" s="3">
        <v>-12420.25</v>
      </c>
      <c r="K700" s="6">
        <f t="shared" ref="K700:K703" si="625">+I700+J700</f>
        <v>-12420.25</v>
      </c>
      <c r="L700" s="6">
        <f t="shared" ref="L700:L703" si="626">H700+J700</f>
        <v>-12420.25</v>
      </c>
    </row>
    <row r="701" spans="1:12" x14ac:dyDescent="0.2">
      <c r="A701" s="4" t="s">
        <v>153</v>
      </c>
      <c r="B701" s="7" t="s">
        <v>445</v>
      </c>
      <c r="C701" s="4">
        <v>20048594</v>
      </c>
      <c r="D701" s="4" t="s">
        <v>1869</v>
      </c>
      <c r="E701" s="4" t="s">
        <v>38</v>
      </c>
      <c r="F701" s="4" t="s">
        <v>9</v>
      </c>
      <c r="G701" s="4">
        <v>3</v>
      </c>
      <c r="H701" s="5">
        <v>0</v>
      </c>
      <c r="I701" s="5">
        <f t="shared" si="624"/>
        <v>0</v>
      </c>
      <c r="J701" s="3">
        <v>-12305.708000000001</v>
      </c>
      <c r="K701" s="6">
        <f t="shared" si="625"/>
        <v>-12305.708000000001</v>
      </c>
      <c r="L701" s="6">
        <f t="shared" si="626"/>
        <v>-12305.708000000001</v>
      </c>
    </row>
    <row r="702" spans="1:12" x14ac:dyDescent="0.2">
      <c r="A702" s="4" t="s">
        <v>153</v>
      </c>
      <c r="B702" s="7" t="s">
        <v>443</v>
      </c>
      <c r="C702" s="4">
        <v>20048594</v>
      </c>
      <c r="D702" s="4" t="s">
        <v>1869</v>
      </c>
      <c r="E702" s="4" t="s">
        <v>38</v>
      </c>
      <c r="F702" s="4" t="s">
        <v>9</v>
      </c>
      <c r="G702" s="4">
        <v>3</v>
      </c>
      <c r="H702" s="5">
        <v>0</v>
      </c>
      <c r="I702" s="5">
        <f t="shared" si="624"/>
        <v>0</v>
      </c>
      <c r="J702" s="3">
        <v>-12597.555</v>
      </c>
      <c r="K702" s="6">
        <f t="shared" si="625"/>
        <v>-12597.555</v>
      </c>
      <c r="L702" s="6">
        <f t="shared" si="626"/>
        <v>-12597.555</v>
      </c>
    </row>
    <row r="703" spans="1:12" x14ac:dyDescent="0.2">
      <c r="A703" s="4" t="s">
        <v>153</v>
      </c>
      <c r="B703" s="7" t="s">
        <v>446</v>
      </c>
      <c r="C703" s="4">
        <v>14532624</v>
      </c>
      <c r="D703" s="4" t="s">
        <v>2617</v>
      </c>
      <c r="E703" s="4" t="s">
        <v>28</v>
      </c>
      <c r="F703" s="4" t="s">
        <v>16</v>
      </c>
      <c r="G703" s="4">
        <v>2</v>
      </c>
      <c r="H703" s="5">
        <v>-1023.88</v>
      </c>
      <c r="J703" s="3">
        <v>0</v>
      </c>
      <c r="K703" s="6">
        <f t="shared" si="625"/>
        <v>0</v>
      </c>
      <c r="L703" s="6">
        <f t="shared" si="626"/>
        <v>-1023.88</v>
      </c>
    </row>
    <row r="704" spans="1:12" x14ac:dyDescent="0.2">
      <c r="A704" s="4" t="s">
        <v>153</v>
      </c>
      <c r="B704" s="7" t="s">
        <v>1016</v>
      </c>
      <c r="C704" s="4">
        <v>9834269</v>
      </c>
      <c r="D704" s="4" t="s">
        <v>2618</v>
      </c>
      <c r="E704" s="4" t="s">
        <v>8</v>
      </c>
      <c r="F704" s="4" t="s">
        <v>9</v>
      </c>
      <c r="G704" s="4">
        <v>1</v>
      </c>
      <c r="H704" s="5">
        <v>194.86</v>
      </c>
      <c r="J704" s="3">
        <v>0</v>
      </c>
      <c r="K704" s="6">
        <f t="shared" ref="K704:K706" si="627">+I704+J704</f>
        <v>0</v>
      </c>
      <c r="L704" s="6">
        <f t="shared" ref="L704:L706" si="628">H704+J704</f>
        <v>194.86</v>
      </c>
    </row>
    <row r="705" spans="1:12" x14ac:dyDescent="0.2">
      <c r="A705" s="4" t="s">
        <v>153</v>
      </c>
      <c r="B705" s="7" t="s">
        <v>447</v>
      </c>
      <c r="C705" s="4">
        <v>13862573</v>
      </c>
      <c r="D705" s="4" t="s">
        <v>1907</v>
      </c>
      <c r="E705" s="4" t="s">
        <v>39</v>
      </c>
      <c r="F705" s="4" t="s">
        <v>14</v>
      </c>
      <c r="G705" s="4">
        <v>3</v>
      </c>
      <c r="H705" s="5">
        <v>0</v>
      </c>
      <c r="I705" s="5">
        <f>H705</f>
        <v>0</v>
      </c>
      <c r="J705" s="3">
        <v>-296323.88</v>
      </c>
      <c r="K705" s="6">
        <f t="shared" si="627"/>
        <v>-296323.88</v>
      </c>
      <c r="L705" s="6">
        <f t="shared" si="628"/>
        <v>-296323.88</v>
      </c>
    </row>
    <row r="706" spans="1:12" x14ac:dyDescent="0.2">
      <c r="A706" s="4" t="s">
        <v>153</v>
      </c>
      <c r="B706" s="7" t="s">
        <v>883</v>
      </c>
      <c r="C706" s="4">
        <v>7635502</v>
      </c>
      <c r="D706" s="4" t="s">
        <v>2619</v>
      </c>
      <c r="E706" s="4" t="s">
        <v>26</v>
      </c>
      <c r="F706" s="4" t="s">
        <v>9</v>
      </c>
      <c r="G706" s="4">
        <v>2</v>
      </c>
      <c r="H706" s="5">
        <v>205.39</v>
      </c>
      <c r="J706" s="3">
        <v>0</v>
      </c>
      <c r="K706" s="6">
        <f t="shared" si="627"/>
        <v>0</v>
      </c>
      <c r="L706" s="6">
        <f t="shared" si="628"/>
        <v>205.39</v>
      </c>
    </row>
    <row r="707" spans="1:12" x14ac:dyDescent="0.2">
      <c r="A707" s="4" t="s">
        <v>153</v>
      </c>
      <c r="B707" s="7" t="s">
        <v>1794</v>
      </c>
      <c r="C707" s="4">
        <v>15675940</v>
      </c>
      <c r="D707" s="4" t="s">
        <v>2620</v>
      </c>
      <c r="E707" s="4" t="s">
        <v>26</v>
      </c>
      <c r="F707" s="4" t="s">
        <v>9</v>
      </c>
      <c r="G707" s="4">
        <v>2</v>
      </c>
      <c r="H707" s="5">
        <v>9.92</v>
      </c>
      <c r="J707" s="3">
        <v>0</v>
      </c>
      <c r="K707" s="6">
        <f t="shared" ref="K707:K710" si="629">+I707+J707</f>
        <v>0</v>
      </c>
      <c r="L707" s="6">
        <f t="shared" ref="L707:L710" si="630">H707+J707</f>
        <v>9.92</v>
      </c>
    </row>
    <row r="708" spans="1:12" x14ac:dyDescent="0.2">
      <c r="A708" s="4" t="s">
        <v>153</v>
      </c>
      <c r="B708" s="7" t="s">
        <v>1239</v>
      </c>
      <c r="C708" s="4">
        <v>22982004</v>
      </c>
      <c r="D708" s="4" t="s">
        <v>2621</v>
      </c>
      <c r="E708" s="4" t="s">
        <v>41</v>
      </c>
      <c r="F708" s="4" t="s">
        <v>35</v>
      </c>
      <c r="G708" s="4">
        <v>1</v>
      </c>
      <c r="H708" s="5">
        <v>75.19</v>
      </c>
      <c r="J708" s="3">
        <v>0</v>
      </c>
      <c r="K708" s="6">
        <f t="shared" si="629"/>
        <v>0</v>
      </c>
      <c r="L708" s="6">
        <f t="shared" si="630"/>
        <v>75.19</v>
      </c>
    </row>
    <row r="709" spans="1:12" x14ac:dyDescent="0.2">
      <c r="A709" s="4" t="s">
        <v>153</v>
      </c>
      <c r="B709" s="7" t="s">
        <v>1238</v>
      </c>
      <c r="C709" s="4">
        <v>22982004</v>
      </c>
      <c r="D709" s="4" t="s">
        <v>2621</v>
      </c>
      <c r="E709" s="4" t="s">
        <v>41</v>
      </c>
      <c r="F709" s="4" t="s">
        <v>35</v>
      </c>
      <c r="G709" s="4">
        <v>1</v>
      </c>
      <c r="H709" s="5">
        <v>75.260000000000005</v>
      </c>
      <c r="J709" s="3">
        <v>0</v>
      </c>
      <c r="K709" s="6">
        <f t="shared" si="629"/>
        <v>0</v>
      </c>
      <c r="L709" s="6">
        <f t="shared" si="630"/>
        <v>75.260000000000005</v>
      </c>
    </row>
    <row r="710" spans="1:12" x14ac:dyDescent="0.2">
      <c r="A710" s="4" t="s">
        <v>153</v>
      </c>
      <c r="B710" s="7" t="s">
        <v>448</v>
      </c>
      <c r="C710" s="4">
        <v>13235951</v>
      </c>
      <c r="D710" s="4" t="s">
        <v>2622</v>
      </c>
      <c r="E710" s="4" t="s">
        <v>17</v>
      </c>
      <c r="F710" s="4" t="s">
        <v>18</v>
      </c>
      <c r="G710" s="4">
        <v>2</v>
      </c>
      <c r="H710" s="5">
        <v>582.55999999999995</v>
      </c>
      <c r="J710" s="3">
        <v>0</v>
      </c>
      <c r="K710" s="6">
        <f t="shared" si="629"/>
        <v>0</v>
      </c>
      <c r="L710" s="6">
        <f t="shared" si="630"/>
        <v>582.55999999999995</v>
      </c>
    </row>
    <row r="711" spans="1:12" x14ac:dyDescent="0.2">
      <c r="A711" s="4" t="s">
        <v>153</v>
      </c>
      <c r="B711" s="7" t="s">
        <v>1240</v>
      </c>
      <c r="C711" s="4">
        <v>20137047</v>
      </c>
      <c r="D711" s="4" t="s">
        <v>2623</v>
      </c>
      <c r="E711" s="4" t="s">
        <v>41</v>
      </c>
      <c r="F711" s="4" t="s">
        <v>35</v>
      </c>
      <c r="G711" s="4">
        <v>1</v>
      </c>
      <c r="H711" s="5">
        <v>37.42</v>
      </c>
      <c r="J711" s="3">
        <v>0</v>
      </c>
      <c r="K711" s="6">
        <f t="shared" ref="K711:K712" si="631">+I711+J711</f>
        <v>0</v>
      </c>
      <c r="L711" s="6">
        <f t="shared" ref="L711:L712" si="632">H711+J711</f>
        <v>37.42</v>
      </c>
    </row>
    <row r="712" spans="1:12" x14ac:dyDescent="0.2">
      <c r="A712" s="4" t="s">
        <v>153</v>
      </c>
      <c r="B712" s="7" t="s">
        <v>1017</v>
      </c>
      <c r="C712" s="4">
        <v>21251855</v>
      </c>
      <c r="D712" s="4" t="s">
        <v>2624</v>
      </c>
      <c r="E712" s="4" t="s">
        <v>10</v>
      </c>
      <c r="F712" s="4" t="s">
        <v>7</v>
      </c>
      <c r="G712" s="4">
        <v>2</v>
      </c>
      <c r="H712" s="5">
        <v>202.88</v>
      </c>
      <c r="J712" s="3">
        <v>0</v>
      </c>
      <c r="K712" s="6">
        <f t="shared" si="631"/>
        <v>0</v>
      </c>
      <c r="L712" s="6">
        <f t="shared" si="632"/>
        <v>202.88</v>
      </c>
    </row>
    <row r="713" spans="1:12" x14ac:dyDescent="0.2">
      <c r="A713" s="4" t="s">
        <v>153</v>
      </c>
      <c r="B713" s="7" t="s">
        <v>2064</v>
      </c>
      <c r="C713" s="4">
        <v>15801007</v>
      </c>
      <c r="D713" s="4" t="s">
        <v>2625</v>
      </c>
      <c r="E713" s="4" t="s">
        <v>23</v>
      </c>
      <c r="F713" s="4" t="s">
        <v>9</v>
      </c>
      <c r="G713" s="4">
        <v>1</v>
      </c>
      <c r="H713" s="5">
        <v>35.869999999999997</v>
      </c>
      <c r="J713" s="3">
        <v>0</v>
      </c>
      <c r="K713" s="6">
        <f t="shared" ref="K713" si="633">+I713+J713</f>
        <v>0</v>
      </c>
      <c r="L713" s="6">
        <f t="shared" ref="L713" si="634">H713+J713</f>
        <v>35.869999999999997</v>
      </c>
    </row>
    <row r="714" spans="1:12" x14ac:dyDescent="0.2">
      <c r="A714" s="4" t="s">
        <v>153</v>
      </c>
      <c r="B714" s="7" t="s">
        <v>449</v>
      </c>
      <c r="C714" s="4">
        <v>19091859</v>
      </c>
      <c r="D714" s="4" t="s">
        <v>1921</v>
      </c>
      <c r="E714" s="4" t="s">
        <v>11</v>
      </c>
      <c r="F714" s="4" t="s">
        <v>12</v>
      </c>
      <c r="G714" s="4">
        <v>3</v>
      </c>
      <c r="H714" s="5">
        <v>0</v>
      </c>
      <c r="I714" s="5">
        <f>H714</f>
        <v>0</v>
      </c>
      <c r="J714" s="3">
        <v>-80634.115000000005</v>
      </c>
      <c r="K714" s="6">
        <f t="shared" ref="K714" si="635">+I714+J714</f>
        <v>-80634.115000000005</v>
      </c>
      <c r="L714" s="6">
        <f t="shared" ref="L714" si="636">H714+J714</f>
        <v>-80634.115000000005</v>
      </c>
    </row>
    <row r="715" spans="1:12" x14ac:dyDescent="0.2">
      <c r="A715" s="4" t="s">
        <v>153</v>
      </c>
      <c r="B715" s="7" t="s">
        <v>450</v>
      </c>
      <c r="C715" s="4">
        <v>6998113</v>
      </c>
      <c r="D715" s="4" t="s">
        <v>2626</v>
      </c>
      <c r="E715" s="4" t="s">
        <v>42</v>
      </c>
      <c r="F715" s="4" t="s">
        <v>7</v>
      </c>
      <c r="G715" s="4">
        <v>1</v>
      </c>
      <c r="H715" s="5">
        <v>187.97</v>
      </c>
      <c r="J715" s="3">
        <v>0</v>
      </c>
      <c r="K715" s="6">
        <f t="shared" ref="K715:K716" si="637">+I715+J715</f>
        <v>0</v>
      </c>
      <c r="L715" s="6">
        <f t="shared" ref="L715:L716" si="638">H715+J715</f>
        <v>187.97</v>
      </c>
    </row>
    <row r="716" spans="1:12" x14ac:dyDescent="0.2">
      <c r="A716" s="4" t="s">
        <v>153</v>
      </c>
      <c r="B716" s="7" t="s">
        <v>1670</v>
      </c>
      <c r="C716" s="4">
        <v>6998113</v>
      </c>
      <c r="D716" s="4" t="s">
        <v>2626</v>
      </c>
      <c r="E716" s="4" t="s">
        <v>42</v>
      </c>
      <c r="F716" s="4" t="s">
        <v>7</v>
      </c>
      <c r="G716" s="4">
        <v>1</v>
      </c>
      <c r="H716" s="5">
        <v>14.91</v>
      </c>
      <c r="J716" s="3">
        <v>0</v>
      </c>
      <c r="K716" s="6">
        <f t="shared" si="637"/>
        <v>0</v>
      </c>
      <c r="L716" s="6">
        <f t="shared" si="638"/>
        <v>14.91</v>
      </c>
    </row>
    <row r="717" spans="1:12" x14ac:dyDescent="0.2">
      <c r="A717" s="4" t="s">
        <v>153</v>
      </c>
      <c r="B717" s="7" t="s">
        <v>451</v>
      </c>
      <c r="C717" s="4">
        <v>14114158</v>
      </c>
      <c r="D717" s="4" t="s">
        <v>2627</v>
      </c>
      <c r="E717" s="4" t="s">
        <v>30</v>
      </c>
      <c r="F717" s="4" t="s">
        <v>18</v>
      </c>
      <c r="G717" s="4">
        <v>2</v>
      </c>
      <c r="H717" s="5">
        <v>-5088.75</v>
      </c>
      <c r="J717" s="3">
        <v>0</v>
      </c>
      <c r="K717" s="6">
        <f t="shared" ref="K717" si="639">+I717+J717</f>
        <v>0</v>
      </c>
      <c r="L717" s="6">
        <f t="shared" ref="L717" si="640">H717+J717</f>
        <v>-5088.75</v>
      </c>
    </row>
    <row r="718" spans="1:12" x14ac:dyDescent="0.2">
      <c r="A718" s="4" t="s">
        <v>153</v>
      </c>
      <c r="B718" s="7" t="s">
        <v>819</v>
      </c>
      <c r="C718" s="4">
        <v>11070838</v>
      </c>
      <c r="D718" s="4" t="s">
        <v>781</v>
      </c>
      <c r="E718" s="4" t="s">
        <v>44</v>
      </c>
      <c r="F718" s="4" t="s">
        <v>7</v>
      </c>
      <c r="G718" s="4">
        <v>3</v>
      </c>
      <c r="H718" s="5">
        <v>0</v>
      </c>
      <c r="I718" s="5">
        <f t="shared" ref="I718:I719" si="641">H718</f>
        <v>0</v>
      </c>
      <c r="J718" s="3">
        <v>-19492.171999999999</v>
      </c>
      <c r="K718" s="6">
        <f t="shared" ref="K718:K719" si="642">+I718+J718</f>
        <v>-19492.171999999999</v>
      </c>
      <c r="L718" s="6">
        <f t="shared" ref="L718:L719" si="643">H718+J718</f>
        <v>-19492.171999999999</v>
      </c>
    </row>
    <row r="719" spans="1:12" x14ac:dyDescent="0.2">
      <c r="A719" s="4" t="s">
        <v>153</v>
      </c>
      <c r="B719" s="7" t="s">
        <v>820</v>
      </c>
      <c r="C719" s="4">
        <v>11070838</v>
      </c>
      <c r="D719" s="4" t="s">
        <v>781</v>
      </c>
      <c r="E719" s="4" t="s">
        <v>44</v>
      </c>
      <c r="F719" s="4" t="s">
        <v>7</v>
      </c>
      <c r="G719" s="4">
        <v>3</v>
      </c>
      <c r="H719" s="5">
        <v>0</v>
      </c>
      <c r="I719" s="5">
        <f t="shared" si="641"/>
        <v>0</v>
      </c>
      <c r="J719" s="3">
        <v>-120133.005</v>
      </c>
      <c r="K719" s="6">
        <f t="shared" si="642"/>
        <v>-120133.005</v>
      </c>
      <c r="L719" s="6">
        <f t="shared" si="643"/>
        <v>-120133.005</v>
      </c>
    </row>
    <row r="720" spans="1:12" x14ac:dyDescent="0.2">
      <c r="A720" s="4" t="s">
        <v>153</v>
      </c>
      <c r="B720" s="7" t="s">
        <v>1513</v>
      </c>
      <c r="C720" s="4">
        <v>7932456</v>
      </c>
      <c r="D720" s="4" t="s">
        <v>2628</v>
      </c>
      <c r="E720" s="4" t="s">
        <v>76</v>
      </c>
      <c r="F720" s="4" t="s">
        <v>35</v>
      </c>
      <c r="G720" s="4">
        <v>1</v>
      </c>
      <c r="H720" s="5">
        <v>56.88</v>
      </c>
      <c r="J720" s="3">
        <v>0</v>
      </c>
      <c r="K720" s="6">
        <f t="shared" ref="K720" si="644">+I720+J720</f>
        <v>0</v>
      </c>
      <c r="L720" s="6">
        <f t="shared" ref="L720" si="645">H720+J720</f>
        <v>56.88</v>
      </c>
    </row>
    <row r="721" spans="1:12" x14ac:dyDescent="0.2">
      <c r="A721" s="4" t="s">
        <v>153</v>
      </c>
      <c r="B721" s="7" t="s">
        <v>1241</v>
      </c>
      <c r="C721" s="4">
        <v>23650688</v>
      </c>
      <c r="D721" s="4" t="s">
        <v>2629</v>
      </c>
      <c r="E721" s="4" t="s">
        <v>11</v>
      </c>
      <c r="F721" s="4" t="s">
        <v>12</v>
      </c>
      <c r="G721" s="4">
        <v>1</v>
      </c>
      <c r="H721" s="5">
        <v>169.56</v>
      </c>
      <c r="J721" s="3">
        <v>0</v>
      </c>
      <c r="K721" s="6">
        <f t="shared" ref="K721" si="646">+I721+J721</f>
        <v>0</v>
      </c>
      <c r="L721" s="6">
        <f t="shared" ref="L721" si="647">H721+J721</f>
        <v>169.56</v>
      </c>
    </row>
    <row r="722" spans="1:12" x14ac:dyDescent="0.2">
      <c r="A722" s="4" t="s">
        <v>153</v>
      </c>
      <c r="B722" s="7" t="s">
        <v>1762</v>
      </c>
      <c r="C722" s="4">
        <v>25229129</v>
      </c>
      <c r="D722" s="4" t="s">
        <v>2630</v>
      </c>
      <c r="E722" s="4" t="s">
        <v>75</v>
      </c>
      <c r="F722" s="4" t="s">
        <v>35</v>
      </c>
      <c r="G722" s="4">
        <v>1</v>
      </c>
      <c r="H722" s="5">
        <v>22.86</v>
      </c>
      <c r="J722" s="3">
        <v>0</v>
      </c>
      <c r="K722" s="6">
        <f t="shared" ref="K722:K728" si="648">+I722+J722</f>
        <v>0</v>
      </c>
      <c r="L722" s="6">
        <f t="shared" ref="L722:L728" si="649">H722+J722</f>
        <v>22.86</v>
      </c>
    </row>
    <row r="723" spans="1:12" x14ac:dyDescent="0.2">
      <c r="A723" s="4" t="s">
        <v>153</v>
      </c>
      <c r="B723" s="7" t="s">
        <v>1763</v>
      </c>
      <c r="C723" s="4">
        <v>25229129</v>
      </c>
      <c r="D723" s="4" t="s">
        <v>2630</v>
      </c>
      <c r="E723" s="4" t="s">
        <v>75</v>
      </c>
      <c r="F723" s="4" t="s">
        <v>35</v>
      </c>
      <c r="G723" s="4">
        <v>1</v>
      </c>
      <c r="H723" s="5">
        <v>22.86</v>
      </c>
      <c r="J723" s="3">
        <v>0</v>
      </c>
      <c r="K723" s="6">
        <f t="shared" si="648"/>
        <v>0</v>
      </c>
      <c r="L723" s="6">
        <f t="shared" si="649"/>
        <v>22.86</v>
      </c>
    </row>
    <row r="724" spans="1:12" x14ac:dyDescent="0.2">
      <c r="A724" s="4" t="s">
        <v>153</v>
      </c>
      <c r="B724" s="7" t="s">
        <v>1795</v>
      </c>
      <c r="C724" s="4">
        <v>21383574</v>
      </c>
      <c r="D724" s="4" t="s">
        <v>2631</v>
      </c>
      <c r="E724" s="4" t="s">
        <v>34</v>
      </c>
      <c r="F724" s="4" t="s">
        <v>35</v>
      </c>
      <c r="G724" s="4">
        <v>1</v>
      </c>
      <c r="H724" s="5">
        <v>26.78</v>
      </c>
      <c r="J724" s="3">
        <v>0</v>
      </c>
      <c r="K724" s="6">
        <f t="shared" si="648"/>
        <v>0</v>
      </c>
      <c r="L724" s="6">
        <f t="shared" si="649"/>
        <v>26.78</v>
      </c>
    </row>
    <row r="725" spans="1:12" x14ac:dyDescent="0.2">
      <c r="A725" s="4" t="s">
        <v>153</v>
      </c>
      <c r="B725" s="7" t="s">
        <v>452</v>
      </c>
      <c r="C725" s="4">
        <v>18721536</v>
      </c>
      <c r="D725" s="4" t="s">
        <v>2632</v>
      </c>
      <c r="E725" s="4" t="s">
        <v>28</v>
      </c>
      <c r="F725" s="4" t="s">
        <v>16</v>
      </c>
      <c r="G725" s="4">
        <v>2</v>
      </c>
      <c r="H725" s="5">
        <v>-19317.16</v>
      </c>
      <c r="J725" s="3">
        <v>0</v>
      </c>
      <c r="K725" s="6">
        <f t="shared" si="648"/>
        <v>0</v>
      </c>
      <c r="L725" s="6">
        <f t="shared" si="649"/>
        <v>-19317.16</v>
      </c>
    </row>
    <row r="726" spans="1:12" x14ac:dyDescent="0.2">
      <c r="A726" s="4" t="s">
        <v>153</v>
      </c>
      <c r="B726" s="7" t="s">
        <v>1243</v>
      </c>
      <c r="C726" s="4">
        <v>15927656</v>
      </c>
      <c r="D726" s="4" t="s">
        <v>2633</v>
      </c>
      <c r="E726" s="4" t="s">
        <v>34</v>
      </c>
      <c r="F726" s="4" t="s">
        <v>35</v>
      </c>
      <c r="G726" s="4">
        <v>1</v>
      </c>
      <c r="H726" s="5">
        <v>88.35</v>
      </c>
      <c r="J726" s="3">
        <v>0</v>
      </c>
      <c r="K726" s="6">
        <f t="shared" si="648"/>
        <v>0</v>
      </c>
      <c r="L726" s="6">
        <f t="shared" si="649"/>
        <v>88.35</v>
      </c>
    </row>
    <row r="727" spans="1:12" x14ac:dyDescent="0.2">
      <c r="A727" s="4" t="s">
        <v>153</v>
      </c>
      <c r="B727" s="7" t="s">
        <v>1242</v>
      </c>
      <c r="C727" s="4">
        <v>15927656</v>
      </c>
      <c r="D727" s="4" t="s">
        <v>2633</v>
      </c>
      <c r="E727" s="4" t="s">
        <v>34</v>
      </c>
      <c r="F727" s="4" t="s">
        <v>35</v>
      </c>
      <c r="G727" s="4">
        <v>1</v>
      </c>
      <c r="H727" s="5">
        <v>161.18</v>
      </c>
      <c r="J727" s="3">
        <v>0</v>
      </c>
      <c r="K727" s="6">
        <f t="shared" si="648"/>
        <v>0</v>
      </c>
      <c r="L727" s="6">
        <f t="shared" si="649"/>
        <v>161.18</v>
      </c>
    </row>
    <row r="728" spans="1:12" x14ac:dyDescent="0.2">
      <c r="A728" s="4" t="s">
        <v>153</v>
      </c>
      <c r="B728" s="7" t="s">
        <v>2065</v>
      </c>
      <c r="C728" s="4">
        <v>21795519</v>
      </c>
      <c r="D728" s="4" t="s">
        <v>2634</v>
      </c>
      <c r="E728" s="4" t="s">
        <v>34</v>
      </c>
      <c r="F728" s="4" t="s">
        <v>35</v>
      </c>
      <c r="G728" s="4">
        <v>1</v>
      </c>
      <c r="H728" s="5">
        <v>7.57</v>
      </c>
      <c r="J728" s="3">
        <v>0</v>
      </c>
      <c r="K728" s="6">
        <f t="shared" si="648"/>
        <v>0</v>
      </c>
      <c r="L728" s="6">
        <f t="shared" si="649"/>
        <v>7.57</v>
      </c>
    </row>
    <row r="729" spans="1:12" x14ac:dyDescent="0.2">
      <c r="A729" s="4" t="s">
        <v>153</v>
      </c>
      <c r="B729" s="7" t="s">
        <v>453</v>
      </c>
      <c r="C729" s="4">
        <v>18470432</v>
      </c>
      <c r="D729" s="4" t="s">
        <v>2635</v>
      </c>
      <c r="E729" s="4" t="s">
        <v>28</v>
      </c>
      <c r="F729" s="4" t="s">
        <v>16</v>
      </c>
      <c r="G729" s="4">
        <v>2</v>
      </c>
      <c r="H729" s="5">
        <v>-2352.44</v>
      </c>
      <c r="J729" s="3">
        <v>0</v>
      </c>
      <c r="K729" s="6">
        <f t="shared" ref="K729" si="650">+I729+J729</f>
        <v>0</v>
      </c>
      <c r="L729" s="6">
        <f t="shared" ref="L729" si="651">H729+J729</f>
        <v>-2352.44</v>
      </c>
    </row>
    <row r="730" spans="1:12" x14ac:dyDescent="0.2">
      <c r="A730" s="4" t="s">
        <v>153</v>
      </c>
      <c r="B730" s="7" t="s">
        <v>1018</v>
      </c>
      <c r="C730" s="4">
        <v>19838051</v>
      </c>
      <c r="D730" s="4" t="s">
        <v>2636</v>
      </c>
      <c r="E730" s="4" t="s">
        <v>8</v>
      </c>
      <c r="F730" s="4" t="s">
        <v>9</v>
      </c>
      <c r="G730" s="4">
        <v>1</v>
      </c>
      <c r="H730" s="5">
        <v>202.21</v>
      </c>
      <c r="J730" s="3">
        <v>0</v>
      </c>
      <c r="K730" s="6">
        <f t="shared" ref="K730:K734" si="652">+I730+J730</f>
        <v>0</v>
      </c>
      <c r="L730" s="6">
        <f t="shared" ref="L730:L734" si="653">H730+J730</f>
        <v>202.21</v>
      </c>
    </row>
    <row r="731" spans="1:12" x14ac:dyDescent="0.2">
      <c r="A731" s="4" t="s">
        <v>153</v>
      </c>
      <c r="B731" s="7" t="s">
        <v>457</v>
      </c>
      <c r="C731" s="4">
        <v>19955799</v>
      </c>
      <c r="D731" s="4" t="s">
        <v>2637</v>
      </c>
      <c r="E731" s="4" t="s">
        <v>23</v>
      </c>
      <c r="F731" s="4" t="s">
        <v>9</v>
      </c>
      <c r="G731" s="4">
        <v>1</v>
      </c>
      <c r="H731" s="5">
        <v>5475.6</v>
      </c>
      <c r="J731" s="3">
        <v>0</v>
      </c>
      <c r="K731" s="6">
        <f t="shared" si="652"/>
        <v>0</v>
      </c>
      <c r="L731" s="6">
        <f t="shared" si="653"/>
        <v>5475.6</v>
      </c>
    </row>
    <row r="732" spans="1:12" x14ac:dyDescent="0.2">
      <c r="A732" s="4" t="s">
        <v>153</v>
      </c>
      <c r="B732" s="7" t="s">
        <v>456</v>
      </c>
      <c r="C732" s="4">
        <v>19955799</v>
      </c>
      <c r="D732" s="4" t="s">
        <v>2637</v>
      </c>
      <c r="E732" s="4" t="s">
        <v>23</v>
      </c>
      <c r="F732" s="4" t="s">
        <v>9</v>
      </c>
      <c r="G732" s="4">
        <v>1</v>
      </c>
      <c r="H732" s="5">
        <v>24244.560000000001</v>
      </c>
      <c r="J732" s="3">
        <v>0</v>
      </c>
      <c r="K732" s="6">
        <f t="shared" si="652"/>
        <v>0</v>
      </c>
      <c r="L732" s="6">
        <f t="shared" si="653"/>
        <v>24244.560000000001</v>
      </c>
    </row>
    <row r="733" spans="1:12" x14ac:dyDescent="0.2">
      <c r="A733" s="4" t="s">
        <v>153</v>
      </c>
      <c r="B733" s="7" t="s">
        <v>454</v>
      </c>
      <c r="C733" s="4">
        <v>19955799</v>
      </c>
      <c r="D733" s="4" t="s">
        <v>2637</v>
      </c>
      <c r="E733" s="4" t="s">
        <v>23</v>
      </c>
      <c r="F733" s="4" t="s">
        <v>9</v>
      </c>
      <c r="G733" s="4">
        <v>1</v>
      </c>
      <c r="H733" s="5">
        <v>5475.61</v>
      </c>
      <c r="J733" s="3">
        <v>0</v>
      </c>
      <c r="K733" s="6">
        <f t="shared" si="652"/>
        <v>0</v>
      </c>
      <c r="L733" s="6">
        <f t="shared" si="653"/>
        <v>5475.61</v>
      </c>
    </row>
    <row r="734" spans="1:12" x14ac:dyDescent="0.2">
      <c r="A734" s="4" t="s">
        <v>153</v>
      </c>
      <c r="B734" s="7" t="s">
        <v>455</v>
      </c>
      <c r="C734" s="4">
        <v>19955799</v>
      </c>
      <c r="D734" s="4" t="s">
        <v>2637</v>
      </c>
      <c r="E734" s="4" t="s">
        <v>23</v>
      </c>
      <c r="F734" s="4" t="s">
        <v>9</v>
      </c>
      <c r="G734" s="4">
        <v>1</v>
      </c>
      <c r="H734" s="5">
        <v>5757.87</v>
      </c>
      <c r="J734" s="3">
        <v>0</v>
      </c>
      <c r="K734" s="6">
        <f t="shared" si="652"/>
        <v>0</v>
      </c>
      <c r="L734" s="6">
        <f t="shared" si="653"/>
        <v>5757.87</v>
      </c>
    </row>
    <row r="735" spans="1:12" x14ac:dyDescent="0.2">
      <c r="A735" s="4" t="s">
        <v>153</v>
      </c>
      <c r="B735" s="7" t="s">
        <v>2066</v>
      </c>
      <c r="C735" s="4">
        <v>17948923</v>
      </c>
      <c r="D735" s="4" t="s">
        <v>2638</v>
      </c>
      <c r="E735" s="4" t="s">
        <v>43</v>
      </c>
      <c r="F735" s="4" t="s">
        <v>18</v>
      </c>
      <c r="G735" s="4">
        <v>1</v>
      </c>
      <c r="H735" s="5">
        <v>18.850000000000001</v>
      </c>
      <c r="J735" s="3">
        <v>0</v>
      </c>
      <c r="K735" s="6">
        <f t="shared" ref="K735" si="654">+I735+J735</f>
        <v>0</v>
      </c>
      <c r="L735" s="6">
        <f t="shared" ref="L735" si="655">H735+J735</f>
        <v>18.850000000000001</v>
      </c>
    </row>
    <row r="736" spans="1:12" x14ac:dyDescent="0.2">
      <c r="A736" s="4" t="s">
        <v>153</v>
      </c>
      <c r="B736" s="7" t="s">
        <v>1764</v>
      </c>
      <c r="C736" s="4">
        <v>23279160</v>
      </c>
      <c r="D736" s="4" t="s">
        <v>2639</v>
      </c>
      <c r="E736" s="4" t="s">
        <v>21</v>
      </c>
      <c r="F736" s="4" t="s">
        <v>22</v>
      </c>
      <c r="G736" s="4">
        <v>2</v>
      </c>
      <c r="H736" s="5">
        <v>47.58</v>
      </c>
      <c r="J736" s="3">
        <v>0</v>
      </c>
      <c r="K736" s="6">
        <f t="shared" ref="K736:K739" si="656">+I736+J736</f>
        <v>0</v>
      </c>
      <c r="L736" s="6">
        <f t="shared" ref="L736:L739" si="657">H736+J736</f>
        <v>47.58</v>
      </c>
    </row>
    <row r="737" spans="1:12" x14ac:dyDescent="0.2">
      <c r="A737" s="4" t="s">
        <v>153</v>
      </c>
      <c r="B737" s="7" t="s">
        <v>1245</v>
      </c>
      <c r="C737" s="4">
        <v>7424091</v>
      </c>
      <c r="D737" s="4" t="s">
        <v>2640</v>
      </c>
      <c r="E737" s="4" t="s">
        <v>76</v>
      </c>
      <c r="F737" s="4" t="s">
        <v>35</v>
      </c>
      <c r="G737" s="4">
        <v>1</v>
      </c>
      <c r="H737" s="5">
        <v>76.7</v>
      </c>
      <c r="J737" s="3">
        <v>0</v>
      </c>
      <c r="K737" s="6">
        <f t="shared" si="656"/>
        <v>0</v>
      </c>
      <c r="L737" s="6">
        <f t="shared" si="657"/>
        <v>76.7</v>
      </c>
    </row>
    <row r="738" spans="1:12" x14ac:dyDescent="0.2">
      <c r="A738" s="4" t="s">
        <v>153</v>
      </c>
      <c r="B738" s="7" t="s">
        <v>1244</v>
      </c>
      <c r="C738" s="4">
        <v>7424091</v>
      </c>
      <c r="D738" s="4" t="s">
        <v>2640</v>
      </c>
      <c r="E738" s="4" t="s">
        <v>76</v>
      </c>
      <c r="F738" s="4" t="s">
        <v>35</v>
      </c>
      <c r="G738" s="4">
        <v>1</v>
      </c>
      <c r="H738" s="5">
        <v>76.7</v>
      </c>
      <c r="J738" s="3">
        <v>0</v>
      </c>
      <c r="K738" s="6">
        <f t="shared" si="656"/>
        <v>0</v>
      </c>
      <c r="L738" s="6">
        <f t="shared" si="657"/>
        <v>76.7</v>
      </c>
    </row>
    <row r="739" spans="1:12" x14ac:dyDescent="0.2">
      <c r="A739" s="4" t="s">
        <v>153</v>
      </c>
      <c r="B739" s="7" t="s">
        <v>884</v>
      </c>
      <c r="C739" s="4">
        <v>9319689</v>
      </c>
      <c r="D739" s="4" t="s">
        <v>2641</v>
      </c>
      <c r="E739" s="4" t="s">
        <v>8</v>
      </c>
      <c r="F739" s="4" t="s">
        <v>9</v>
      </c>
      <c r="G739" s="4">
        <v>2</v>
      </c>
      <c r="H739" s="5">
        <v>85.71</v>
      </c>
      <c r="J739" s="3">
        <v>0</v>
      </c>
      <c r="K739" s="6">
        <f t="shared" si="656"/>
        <v>0</v>
      </c>
      <c r="L739" s="6">
        <f t="shared" si="657"/>
        <v>85.71</v>
      </c>
    </row>
    <row r="740" spans="1:12" x14ac:dyDescent="0.2">
      <c r="A740" s="4" t="s">
        <v>153</v>
      </c>
      <c r="B740" s="7" t="s">
        <v>1019</v>
      </c>
      <c r="C740" s="4">
        <v>12307340</v>
      </c>
      <c r="D740" s="4" t="s">
        <v>2642</v>
      </c>
      <c r="E740" s="4" t="s">
        <v>21</v>
      </c>
      <c r="F740" s="4" t="s">
        <v>22</v>
      </c>
      <c r="G740" s="4">
        <v>1</v>
      </c>
      <c r="H740" s="5">
        <v>151.47999999999999</v>
      </c>
      <c r="J740" s="3">
        <v>0</v>
      </c>
      <c r="K740" s="6">
        <f t="shared" ref="K740" si="658">+I740+J740</f>
        <v>0</v>
      </c>
      <c r="L740" s="6">
        <f t="shared" ref="L740" si="659">H740+J740</f>
        <v>151.47999999999999</v>
      </c>
    </row>
    <row r="741" spans="1:12" x14ac:dyDescent="0.2">
      <c r="A741" s="4" t="s">
        <v>153</v>
      </c>
      <c r="B741" s="7" t="s">
        <v>1246</v>
      </c>
      <c r="C741" s="4">
        <v>21330769</v>
      </c>
      <c r="D741" s="4" t="s">
        <v>2643</v>
      </c>
      <c r="E741" s="4" t="s">
        <v>75</v>
      </c>
      <c r="F741" s="4" t="s">
        <v>35</v>
      </c>
      <c r="G741" s="4">
        <v>2</v>
      </c>
      <c r="H741" s="5">
        <v>93.55</v>
      </c>
      <c r="J741" s="3">
        <v>0</v>
      </c>
      <c r="K741" s="6">
        <f t="shared" ref="K741:K742" si="660">+I741+J741</f>
        <v>0</v>
      </c>
      <c r="L741" s="6">
        <f t="shared" ref="L741:L742" si="661">H741+J741</f>
        <v>93.55</v>
      </c>
    </row>
    <row r="742" spans="1:12" x14ac:dyDescent="0.2">
      <c r="A742" s="4" t="s">
        <v>153</v>
      </c>
      <c r="B742" s="7" t="s">
        <v>1247</v>
      </c>
      <c r="C742" s="4">
        <v>21330769</v>
      </c>
      <c r="D742" s="4" t="s">
        <v>2643</v>
      </c>
      <c r="E742" s="4" t="s">
        <v>75</v>
      </c>
      <c r="F742" s="4" t="s">
        <v>35</v>
      </c>
      <c r="G742" s="4">
        <v>2</v>
      </c>
      <c r="H742" s="5">
        <v>93.55</v>
      </c>
      <c r="J742" s="3">
        <v>0</v>
      </c>
      <c r="K742" s="6">
        <f t="shared" si="660"/>
        <v>0</v>
      </c>
      <c r="L742" s="6">
        <f t="shared" si="661"/>
        <v>93.55</v>
      </c>
    </row>
    <row r="743" spans="1:12" x14ac:dyDescent="0.2">
      <c r="A743" s="4" t="s">
        <v>153</v>
      </c>
      <c r="B743" s="7" t="s">
        <v>885</v>
      </c>
      <c r="C743" s="4">
        <v>25024981</v>
      </c>
      <c r="D743" s="4" t="s">
        <v>2644</v>
      </c>
      <c r="E743" s="4" t="s">
        <v>75</v>
      </c>
      <c r="F743" s="4" t="s">
        <v>35</v>
      </c>
      <c r="G743" s="4">
        <v>1</v>
      </c>
      <c r="H743" s="5">
        <v>108.09</v>
      </c>
      <c r="J743" s="3">
        <v>0</v>
      </c>
      <c r="K743" s="6">
        <f t="shared" ref="K743:K748" si="662">+I743+J743</f>
        <v>0</v>
      </c>
      <c r="L743" s="6">
        <f t="shared" ref="L743:L748" si="663">H743+J743</f>
        <v>108.09</v>
      </c>
    </row>
    <row r="744" spans="1:12" x14ac:dyDescent="0.2">
      <c r="A744" s="4" t="s">
        <v>153</v>
      </c>
      <c r="B744" s="7" t="s">
        <v>1248</v>
      </c>
      <c r="C744" s="4">
        <v>25024981</v>
      </c>
      <c r="D744" s="4" t="s">
        <v>2644</v>
      </c>
      <c r="E744" s="4" t="s">
        <v>75</v>
      </c>
      <c r="F744" s="4" t="s">
        <v>35</v>
      </c>
      <c r="G744" s="4">
        <v>1</v>
      </c>
      <c r="H744" s="5">
        <v>88.35</v>
      </c>
      <c r="J744" s="3">
        <v>0</v>
      </c>
      <c r="K744" s="6">
        <f t="shared" si="662"/>
        <v>0</v>
      </c>
      <c r="L744" s="6">
        <f t="shared" si="663"/>
        <v>88.35</v>
      </c>
    </row>
    <row r="745" spans="1:12" x14ac:dyDescent="0.2">
      <c r="A745" s="4" t="s">
        <v>153</v>
      </c>
      <c r="B745" s="7" t="s">
        <v>461</v>
      </c>
      <c r="C745" s="4">
        <v>23593212</v>
      </c>
      <c r="D745" s="4" t="s">
        <v>1866</v>
      </c>
      <c r="E745" s="4" t="s">
        <v>15</v>
      </c>
      <c r="F745" s="4" t="s">
        <v>16</v>
      </c>
      <c r="G745" s="4">
        <v>3</v>
      </c>
      <c r="H745" s="5">
        <v>0</v>
      </c>
      <c r="I745" s="5">
        <f t="shared" ref="I745:I748" si="664">H745</f>
        <v>0</v>
      </c>
      <c r="J745" s="3">
        <v>-55424.262000000002</v>
      </c>
      <c r="K745" s="6">
        <f t="shared" si="662"/>
        <v>-55424.262000000002</v>
      </c>
      <c r="L745" s="6">
        <f t="shared" si="663"/>
        <v>-55424.262000000002</v>
      </c>
    </row>
    <row r="746" spans="1:12" x14ac:dyDescent="0.2">
      <c r="A746" s="4" t="s">
        <v>153</v>
      </c>
      <c r="B746" s="7" t="s">
        <v>458</v>
      </c>
      <c r="C746" s="4">
        <v>23593212</v>
      </c>
      <c r="D746" s="4" t="s">
        <v>1866</v>
      </c>
      <c r="E746" s="4" t="s">
        <v>15</v>
      </c>
      <c r="F746" s="4" t="s">
        <v>16</v>
      </c>
      <c r="G746" s="4">
        <v>3</v>
      </c>
      <c r="H746" s="5">
        <v>0</v>
      </c>
      <c r="I746" s="5">
        <f t="shared" si="664"/>
        <v>0</v>
      </c>
      <c r="J746" s="3">
        <v>-296103.46999999997</v>
      </c>
      <c r="K746" s="6">
        <f t="shared" si="662"/>
        <v>-296103.46999999997</v>
      </c>
      <c r="L746" s="6">
        <f t="shared" si="663"/>
        <v>-296103.46999999997</v>
      </c>
    </row>
    <row r="747" spans="1:12" x14ac:dyDescent="0.2">
      <c r="A747" s="4" t="s">
        <v>153</v>
      </c>
      <c r="B747" s="7" t="s">
        <v>459</v>
      </c>
      <c r="C747" s="4">
        <v>23593212</v>
      </c>
      <c r="D747" s="4" t="s">
        <v>1866</v>
      </c>
      <c r="E747" s="4" t="s">
        <v>15</v>
      </c>
      <c r="F747" s="4" t="s">
        <v>16</v>
      </c>
      <c r="G747" s="4">
        <v>3</v>
      </c>
      <c r="H747" s="5">
        <v>0</v>
      </c>
      <c r="I747" s="5">
        <f t="shared" si="664"/>
        <v>0</v>
      </c>
      <c r="J747" s="3">
        <v>-7480.55</v>
      </c>
      <c r="K747" s="6">
        <f t="shared" si="662"/>
        <v>-7480.55</v>
      </c>
      <c r="L747" s="6">
        <f t="shared" si="663"/>
        <v>-7480.55</v>
      </c>
    </row>
    <row r="748" spans="1:12" x14ac:dyDescent="0.2">
      <c r="A748" s="4" t="s">
        <v>153</v>
      </c>
      <c r="B748" s="7" t="s">
        <v>460</v>
      </c>
      <c r="C748" s="4">
        <v>23593212</v>
      </c>
      <c r="D748" s="4" t="s">
        <v>1866</v>
      </c>
      <c r="E748" s="4" t="s">
        <v>15</v>
      </c>
      <c r="F748" s="4" t="s">
        <v>16</v>
      </c>
      <c r="G748" s="4">
        <v>3</v>
      </c>
      <c r="H748" s="5">
        <v>0</v>
      </c>
      <c r="I748" s="5">
        <f t="shared" si="664"/>
        <v>0</v>
      </c>
      <c r="J748" s="3">
        <v>-115758.841</v>
      </c>
      <c r="K748" s="6">
        <f t="shared" si="662"/>
        <v>-115758.841</v>
      </c>
      <c r="L748" s="6">
        <f t="shared" si="663"/>
        <v>-115758.841</v>
      </c>
    </row>
    <row r="749" spans="1:12" x14ac:dyDescent="0.2">
      <c r="A749" s="4" t="s">
        <v>153</v>
      </c>
      <c r="B749" s="7" t="s">
        <v>462</v>
      </c>
      <c r="C749" s="4">
        <v>6123306</v>
      </c>
      <c r="D749" s="4" t="s">
        <v>2645</v>
      </c>
      <c r="E749" s="4" t="s">
        <v>20</v>
      </c>
      <c r="F749" s="4" t="s">
        <v>18</v>
      </c>
      <c r="G749" s="4">
        <v>1</v>
      </c>
      <c r="H749" s="5">
        <v>638.99</v>
      </c>
      <c r="J749" s="3">
        <v>0</v>
      </c>
      <c r="K749" s="6">
        <f t="shared" ref="K749" si="665">+I749+J749</f>
        <v>0</v>
      </c>
      <c r="L749" s="6">
        <f t="shared" ref="L749" si="666">H749+J749</f>
        <v>638.99</v>
      </c>
    </row>
    <row r="750" spans="1:12" x14ac:dyDescent="0.2">
      <c r="A750" s="4" t="s">
        <v>153</v>
      </c>
      <c r="B750" s="7" t="s">
        <v>1765</v>
      </c>
      <c r="C750" s="4">
        <v>15945184</v>
      </c>
      <c r="D750" s="4" t="s">
        <v>1720</v>
      </c>
      <c r="E750" s="4" t="s">
        <v>30</v>
      </c>
      <c r="F750" s="4" t="s">
        <v>18</v>
      </c>
      <c r="G750" s="4">
        <v>3</v>
      </c>
      <c r="H750" s="5">
        <v>0</v>
      </c>
      <c r="I750" s="5">
        <f t="shared" ref="I750:I751" si="667">H750</f>
        <v>0</v>
      </c>
      <c r="J750" s="3">
        <v>-41597.841999999997</v>
      </c>
      <c r="K750" s="6">
        <f t="shared" ref="K750:K751" si="668">+I750+J750</f>
        <v>-41597.841999999997</v>
      </c>
      <c r="L750" s="6">
        <f t="shared" ref="L750:L751" si="669">H750+J750</f>
        <v>-41597.841999999997</v>
      </c>
    </row>
    <row r="751" spans="1:12" x14ac:dyDescent="0.2">
      <c r="A751" s="4" t="s">
        <v>153</v>
      </c>
      <c r="B751" s="7" t="s">
        <v>2216</v>
      </c>
      <c r="C751" s="4">
        <v>17705859</v>
      </c>
      <c r="D751" s="4" t="s">
        <v>2205</v>
      </c>
      <c r="E751" s="4" t="s">
        <v>11</v>
      </c>
      <c r="F751" s="4" t="s">
        <v>12</v>
      </c>
      <c r="G751" s="4">
        <v>3</v>
      </c>
      <c r="H751" s="5">
        <v>0</v>
      </c>
      <c r="I751" s="5">
        <f t="shared" si="667"/>
        <v>0</v>
      </c>
      <c r="J751" s="3">
        <v>-1368.61</v>
      </c>
      <c r="K751" s="6">
        <f t="shared" si="668"/>
        <v>-1368.61</v>
      </c>
      <c r="L751" s="6">
        <f t="shared" si="669"/>
        <v>-1368.61</v>
      </c>
    </row>
    <row r="752" spans="1:12" x14ac:dyDescent="0.2">
      <c r="A752" s="4" t="s">
        <v>153</v>
      </c>
      <c r="B752" s="7" t="s">
        <v>1249</v>
      </c>
      <c r="C752" s="4">
        <v>1500960</v>
      </c>
      <c r="D752" s="4" t="s">
        <v>2646</v>
      </c>
      <c r="E752" s="4" t="s">
        <v>25</v>
      </c>
      <c r="F752" s="4" t="s">
        <v>12</v>
      </c>
      <c r="G752" s="4">
        <v>1</v>
      </c>
      <c r="H752" s="5">
        <v>151.63</v>
      </c>
      <c r="J752" s="3">
        <v>0</v>
      </c>
      <c r="K752" s="6">
        <f t="shared" ref="K752:K754" si="670">+I752+J752</f>
        <v>0</v>
      </c>
      <c r="L752" s="6">
        <f t="shared" ref="L752:L754" si="671">H752+J752</f>
        <v>151.63</v>
      </c>
    </row>
    <row r="753" spans="1:12" x14ac:dyDescent="0.2">
      <c r="A753" s="4" t="s">
        <v>153</v>
      </c>
      <c r="B753" s="7" t="s">
        <v>1250</v>
      </c>
      <c r="C753" s="4">
        <v>17768336</v>
      </c>
      <c r="D753" s="4" t="s">
        <v>2647</v>
      </c>
      <c r="E753" s="4" t="s">
        <v>76</v>
      </c>
      <c r="F753" s="4" t="s">
        <v>35</v>
      </c>
      <c r="G753" s="4">
        <v>1</v>
      </c>
      <c r="H753" s="5">
        <v>86.52</v>
      </c>
      <c r="J753" s="3">
        <v>0</v>
      </c>
      <c r="K753" s="6">
        <f t="shared" si="670"/>
        <v>0</v>
      </c>
      <c r="L753" s="6">
        <f t="shared" si="671"/>
        <v>86.52</v>
      </c>
    </row>
    <row r="754" spans="1:12" x14ac:dyDescent="0.2">
      <c r="A754" s="4" t="s">
        <v>153</v>
      </c>
      <c r="B754" s="7" t="s">
        <v>1251</v>
      </c>
      <c r="C754" s="4">
        <v>17768336</v>
      </c>
      <c r="D754" s="4" t="s">
        <v>2647</v>
      </c>
      <c r="E754" s="4" t="s">
        <v>76</v>
      </c>
      <c r="F754" s="4" t="s">
        <v>35</v>
      </c>
      <c r="G754" s="4">
        <v>1</v>
      </c>
      <c r="H754" s="5">
        <v>86.52</v>
      </c>
      <c r="J754" s="3">
        <v>0</v>
      </c>
      <c r="K754" s="6">
        <f t="shared" si="670"/>
        <v>0</v>
      </c>
      <c r="L754" s="6">
        <f t="shared" si="671"/>
        <v>86.52</v>
      </c>
    </row>
    <row r="755" spans="1:12" x14ac:dyDescent="0.2">
      <c r="A755" s="4" t="s">
        <v>153</v>
      </c>
      <c r="B755" s="7" t="s">
        <v>1252</v>
      </c>
      <c r="C755" s="4">
        <v>16086549</v>
      </c>
      <c r="D755" s="4" t="s">
        <v>2648</v>
      </c>
      <c r="E755" s="4" t="s">
        <v>34</v>
      </c>
      <c r="F755" s="4" t="s">
        <v>35</v>
      </c>
      <c r="G755" s="4">
        <v>1</v>
      </c>
      <c r="H755" s="5">
        <v>75.27</v>
      </c>
      <c r="J755" s="3">
        <v>0</v>
      </c>
      <c r="K755" s="6">
        <f t="shared" ref="K755" si="672">+I755+J755</f>
        <v>0</v>
      </c>
      <c r="L755" s="6">
        <f t="shared" ref="L755" si="673">H755+J755</f>
        <v>75.27</v>
      </c>
    </row>
    <row r="756" spans="1:12" x14ac:dyDescent="0.2">
      <c r="A756" s="4" t="s">
        <v>153</v>
      </c>
      <c r="B756" s="7" t="s">
        <v>463</v>
      </c>
      <c r="C756" s="4">
        <v>1099979</v>
      </c>
      <c r="D756" s="4" t="s">
        <v>2649</v>
      </c>
      <c r="E756" s="4" t="s">
        <v>28</v>
      </c>
      <c r="F756" s="4" t="s">
        <v>16</v>
      </c>
      <c r="G756" s="4">
        <v>1</v>
      </c>
      <c r="H756" s="5">
        <v>-2419.34</v>
      </c>
      <c r="J756" s="3">
        <v>0</v>
      </c>
      <c r="K756" s="6">
        <f t="shared" ref="K756:K760" si="674">+I756+J756</f>
        <v>0</v>
      </c>
      <c r="L756" s="6">
        <f t="shared" ref="L756:L760" si="675">H756+J756</f>
        <v>-2419.34</v>
      </c>
    </row>
    <row r="757" spans="1:12" x14ac:dyDescent="0.2">
      <c r="A757" s="4" t="s">
        <v>153</v>
      </c>
      <c r="B757" s="7" t="s">
        <v>464</v>
      </c>
      <c r="C757" s="4">
        <v>5395769</v>
      </c>
      <c r="D757" s="4" t="s">
        <v>1969</v>
      </c>
      <c r="E757" s="4" t="s">
        <v>15</v>
      </c>
      <c r="F757" s="4" t="s">
        <v>16</v>
      </c>
      <c r="G757" s="4">
        <v>3</v>
      </c>
      <c r="H757" s="5">
        <v>0</v>
      </c>
      <c r="I757" s="5">
        <f>H757</f>
        <v>0</v>
      </c>
      <c r="J757" s="3">
        <v>-88294.895000000004</v>
      </c>
      <c r="K757" s="6">
        <f t="shared" si="674"/>
        <v>-88294.895000000004</v>
      </c>
      <c r="L757" s="6">
        <f t="shared" si="675"/>
        <v>-88294.895000000004</v>
      </c>
    </row>
    <row r="758" spans="1:12" x14ac:dyDescent="0.2">
      <c r="A758" s="4" t="s">
        <v>153</v>
      </c>
      <c r="B758" s="7" t="s">
        <v>465</v>
      </c>
      <c r="C758" s="4">
        <v>1458386</v>
      </c>
      <c r="D758" s="4" t="s">
        <v>2650</v>
      </c>
      <c r="E758" s="4" t="s">
        <v>34</v>
      </c>
      <c r="F758" s="4" t="s">
        <v>35</v>
      </c>
      <c r="G758" s="4">
        <v>2</v>
      </c>
      <c r="H758" s="5">
        <v>7100.79</v>
      </c>
      <c r="J758" s="3">
        <v>0</v>
      </c>
      <c r="K758" s="6">
        <f t="shared" si="674"/>
        <v>0</v>
      </c>
      <c r="L758" s="6">
        <f t="shared" si="675"/>
        <v>7100.79</v>
      </c>
    </row>
    <row r="759" spans="1:12" x14ac:dyDescent="0.2">
      <c r="A759" s="4" t="s">
        <v>153</v>
      </c>
      <c r="B759" s="7" t="s">
        <v>466</v>
      </c>
      <c r="C759" s="4">
        <v>9407387</v>
      </c>
      <c r="D759" s="4" t="s">
        <v>1994</v>
      </c>
      <c r="E759" s="4" t="s">
        <v>39</v>
      </c>
      <c r="F759" s="4" t="s">
        <v>14</v>
      </c>
      <c r="G759" s="4">
        <v>3</v>
      </c>
      <c r="H759" s="5">
        <v>0</v>
      </c>
      <c r="I759" s="5">
        <f>H759</f>
        <v>0</v>
      </c>
      <c r="J759" s="3">
        <v>-10.722</v>
      </c>
      <c r="K759" s="6">
        <f t="shared" si="674"/>
        <v>-10.722</v>
      </c>
      <c r="L759" s="6">
        <f t="shared" si="675"/>
        <v>-10.722</v>
      </c>
    </row>
    <row r="760" spans="1:12" x14ac:dyDescent="0.2">
      <c r="A760" s="4" t="s">
        <v>153</v>
      </c>
      <c r="B760" s="7" t="s">
        <v>467</v>
      </c>
      <c r="C760" s="4">
        <v>19397881</v>
      </c>
      <c r="D760" s="4" t="s">
        <v>1926</v>
      </c>
      <c r="E760" s="4" t="s">
        <v>28</v>
      </c>
      <c r="F760" s="4" t="s">
        <v>16</v>
      </c>
      <c r="G760" s="4">
        <v>3</v>
      </c>
      <c r="H760" s="5">
        <v>0</v>
      </c>
      <c r="I760" s="5">
        <f t="shared" ref="I760:I762" si="676">H760</f>
        <v>0</v>
      </c>
      <c r="J760" s="3">
        <v>-18382.519</v>
      </c>
      <c r="K760" s="6">
        <f t="shared" si="674"/>
        <v>-18382.519</v>
      </c>
      <c r="L760" s="6">
        <f t="shared" si="675"/>
        <v>-18382.519</v>
      </c>
    </row>
    <row r="761" spans="1:12" x14ac:dyDescent="0.2">
      <c r="A761" s="4" t="s">
        <v>153</v>
      </c>
      <c r="B761" s="7" t="s">
        <v>469</v>
      </c>
      <c r="C761" s="4">
        <v>19397881</v>
      </c>
      <c r="D761" s="4" t="s">
        <v>1926</v>
      </c>
      <c r="E761" s="4" t="s">
        <v>28</v>
      </c>
      <c r="F761" s="4" t="s">
        <v>16</v>
      </c>
      <c r="G761" s="4">
        <v>3</v>
      </c>
      <c r="H761" s="5">
        <v>0</v>
      </c>
      <c r="I761" s="5">
        <f t="shared" si="676"/>
        <v>0</v>
      </c>
      <c r="J761" s="3">
        <v>-192604.46299999999</v>
      </c>
      <c r="K761" s="6">
        <f t="shared" ref="K761:K763" si="677">+I761+J761</f>
        <v>-192604.46299999999</v>
      </c>
      <c r="L761" s="6">
        <f t="shared" ref="L761:L763" si="678">H761+J761</f>
        <v>-192604.46299999999</v>
      </c>
    </row>
    <row r="762" spans="1:12" x14ac:dyDescent="0.2">
      <c r="A762" s="4" t="s">
        <v>153</v>
      </c>
      <c r="B762" s="7" t="s">
        <v>468</v>
      </c>
      <c r="C762" s="4">
        <v>19397881</v>
      </c>
      <c r="D762" s="4" t="s">
        <v>1926</v>
      </c>
      <c r="E762" s="4" t="s">
        <v>28</v>
      </c>
      <c r="F762" s="4" t="s">
        <v>16</v>
      </c>
      <c r="G762" s="4">
        <v>3</v>
      </c>
      <c r="H762" s="5">
        <v>0</v>
      </c>
      <c r="I762" s="5">
        <f t="shared" si="676"/>
        <v>0</v>
      </c>
      <c r="J762" s="3">
        <v>-4750.1180000000004</v>
      </c>
      <c r="K762" s="6">
        <f t="shared" si="677"/>
        <v>-4750.1180000000004</v>
      </c>
      <c r="L762" s="6">
        <f t="shared" si="678"/>
        <v>-4750.1180000000004</v>
      </c>
    </row>
    <row r="763" spans="1:12" x14ac:dyDescent="0.2">
      <c r="A763" s="4" t="s">
        <v>153</v>
      </c>
      <c r="B763" s="7" t="s">
        <v>1253</v>
      </c>
      <c r="C763" s="4">
        <v>1591500</v>
      </c>
      <c r="D763" s="4" t="s">
        <v>2651</v>
      </c>
      <c r="E763" s="4" t="s">
        <v>41</v>
      </c>
      <c r="F763" s="4" t="s">
        <v>35</v>
      </c>
      <c r="G763" s="4">
        <v>1</v>
      </c>
      <c r="H763" s="5">
        <v>84.64</v>
      </c>
      <c r="J763" s="3">
        <v>0</v>
      </c>
      <c r="K763" s="6">
        <f t="shared" si="677"/>
        <v>0</v>
      </c>
      <c r="L763" s="6">
        <f t="shared" si="678"/>
        <v>84.64</v>
      </c>
    </row>
    <row r="764" spans="1:12" x14ac:dyDescent="0.2">
      <c r="A764" s="4" t="s">
        <v>153</v>
      </c>
      <c r="B764" s="7" t="s">
        <v>470</v>
      </c>
      <c r="C764" s="4">
        <v>7796732</v>
      </c>
      <c r="D764" s="4" t="s">
        <v>1855</v>
      </c>
      <c r="E764" s="4" t="s">
        <v>28</v>
      </c>
      <c r="F764" s="4" t="s">
        <v>16</v>
      </c>
      <c r="G764" s="4">
        <v>3</v>
      </c>
      <c r="H764" s="5">
        <v>0</v>
      </c>
      <c r="I764" s="5">
        <f>H764</f>
        <v>0</v>
      </c>
      <c r="J764" s="3">
        <v>-5195.5879999999997</v>
      </c>
      <c r="K764" s="6">
        <f t="shared" ref="K764:K768" si="679">+I764+J764</f>
        <v>-5195.5879999999997</v>
      </c>
      <c r="L764" s="6">
        <f t="shared" ref="L764:L768" si="680">H764+J764</f>
        <v>-5195.5879999999997</v>
      </c>
    </row>
    <row r="765" spans="1:12" x14ac:dyDescent="0.2">
      <c r="A765" s="4" t="s">
        <v>153</v>
      </c>
      <c r="B765" s="7" t="s">
        <v>472</v>
      </c>
      <c r="C765" s="4">
        <v>13357481</v>
      </c>
      <c r="D765" s="4" t="s">
        <v>1947</v>
      </c>
      <c r="E765" s="4" t="s">
        <v>31</v>
      </c>
      <c r="F765" s="4" t="s">
        <v>22</v>
      </c>
      <c r="G765" s="4">
        <v>3</v>
      </c>
      <c r="H765" s="5">
        <v>0</v>
      </c>
      <c r="I765" s="5">
        <f t="shared" ref="I765:I766" si="681">H765</f>
        <v>0</v>
      </c>
      <c r="J765" s="3">
        <v>-42103.02</v>
      </c>
      <c r="K765" s="6">
        <f t="shared" si="679"/>
        <v>-42103.02</v>
      </c>
      <c r="L765" s="6">
        <f t="shared" si="680"/>
        <v>-42103.02</v>
      </c>
    </row>
    <row r="766" spans="1:12" x14ac:dyDescent="0.2">
      <c r="A766" s="4" t="s">
        <v>153</v>
      </c>
      <c r="B766" s="7" t="s">
        <v>471</v>
      </c>
      <c r="C766" s="4">
        <v>13357481</v>
      </c>
      <c r="D766" s="4" t="s">
        <v>1947</v>
      </c>
      <c r="E766" s="4" t="s">
        <v>31</v>
      </c>
      <c r="F766" s="4" t="s">
        <v>22</v>
      </c>
      <c r="G766" s="4">
        <v>3</v>
      </c>
      <c r="H766" s="5">
        <v>0</v>
      </c>
      <c r="I766" s="5">
        <f t="shared" si="681"/>
        <v>0</v>
      </c>
      <c r="J766" s="3">
        <v>-20476.834999999999</v>
      </c>
      <c r="K766" s="6">
        <f t="shared" si="679"/>
        <v>-20476.834999999999</v>
      </c>
      <c r="L766" s="6">
        <f t="shared" si="680"/>
        <v>-20476.834999999999</v>
      </c>
    </row>
    <row r="767" spans="1:12" x14ac:dyDescent="0.2">
      <c r="A767" s="4" t="s">
        <v>153</v>
      </c>
      <c r="B767" s="7" t="s">
        <v>1021</v>
      </c>
      <c r="C767" s="4">
        <v>17062254</v>
      </c>
      <c r="D767" s="4" t="s">
        <v>2652</v>
      </c>
      <c r="E767" s="4" t="s">
        <v>41</v>
      </c>
      <c r="F767" s="4" t="s">
        <v>35</v>
      </c>
      <c r="G767" s="4">
        <v>2</v>
      </c>
      <c r="H767" s="5">
        <v>100.54</v>
      </c>
      <c r="J767" s="3">
        <v>0</v>
      </c>
      <c r="K767" s="6">
        <f t="shared" si="679"/>
        <v>0</v>
      </c>
      <c r="L767" s="6">
        <f t="shared" si="680"/>
        <v>100.54</v>
      </c>
    </row>
    <row r="768" spans="1:12" x14ac:dyDescent="0.2">
      <c r="A768" s="4" t="s">
        <v>153</v>
      </c>
      <c r="B768" s="7" t="s">
        <v>1020</v>
      </c>
      <c r="C768" s="4">
        <v>17062254</v>
      </c>
      <c r="D768" s="4" t="s">
        <v>2652</v>
      </c>
      <c r="E768" s="4" t="s">
        <v>41</v>
      </c>
      <c r="F768" s="4" t="s">
        <v>35</v>
      </c>
      <c r="G768" s="4">
        <v>2</v>
      </c>
      <c r="H768" s="5">
        <v>100.61</v>
      </c>
      <c r="J768" s="3">
        <v>0</v>
      </c>
      <c r="K768" s="6">
        <f t="shared" si="679"/>
        <v>0</v>
      </c>
      <c r="L768" s="6">
        <f t="shared" si="680"/>
        <v>100.61</v>
      </c>
    </row>
    <row r="769" spans="1:12" x14ac:dyDescent="0.2">
      <c r="A769" s="4" t="s">
        <v>153</v>
      </c>
      <c r="B769" s="7" t="s">
        <v>474</v>
      </c>
      <c r="C769" s="4">
        <v>15185990</v>
      </c>
      <c r="D769" s="4" t="s">
        <v>1980</v>
      </c>
      <c r="E769" s="4" t="s">
        <v>6</v>
      </c>
      <c r="F769" s="4" t="s">
        <v>7</v>
      </c>
      <c r="G769" s="4">
        <v>3</v>
      </c>
      <c r="H769" s="5">
        <v>0</v>
      </c>
      <c r="I769" s="5">
        <f t="shared" ref="I769:I770" si="682">H769</f>
        <v>0</v>
      </c>
      <c r="J769" s="3">
        <v>-6.8330000000000002</v>
      </c>
      <c r="K769" s="6">
        <f t="shared" ref="K769:K771" si="683">+I769+J769</f>
        <v>-6.8330000000000002</v>
      </c>
      <c r="L769" s="6">
        <f t="shared" ref="L769:L771" si="684">H769+J769</f>
        <v>-6.8330000000000002</v>
      </c>
    </row>
    <row r="770" spans="1:12" x14ac:dyDescent="0.2">
      <c r="A770" s="4" t="s">
        <v>153</v>
      </c>
      <c r="B770" s="7" t="s">
        <v>473</v>
      </c>
      <c r="C770" s="4">
        <v>15185990</v>
      </c>
      <c r="D770" s="4" t="s">
        <v>1980</v>
      </c>
      <c r="E770" s="4" t="s">
        <v>6</v>
      </c>
      <c r="F770" s="4" t="s">
        <v>7</v>
      </c>
      <c r="G770" s="4">
        <v>3</v>
      </c>
      <c r="H770" s="5">
        <v>0</v>
      </c>
      <c r="I770" s="5">
        <f t="shared" si="682"/>
        <v>0</v>
      </c>
      <c r="J770" s="3">
        <v>-439.73200000000003</v>
      </c>
      <c r="K770" s="6">
        <f t="shared" si="683"/>
        <v>-439.73200000000003</v>
      </c>
      <c r="L770" s="6">
        <f t="shared" si="684"/>
        <v>-439.73200000000003</v>
      </c>
    </row>
    <row r="771" spans="1:12" x14ac:dyDescent="0.2">
      <c r="A771" s="4" t="s">
        <v>153</v>
      </c>
      <c r="B771" s="7" t="s">
        <v>886</v>
      </c>
      <c r="C771" s="4">
        <v>7651571</v>
      </c>
      <c r="D771" s="4" t="s">
        <v>2653</v>
      </c>
      <c r="E771" s="4" t="s">
        <v>21</v>
      </c>
      <c r="F771" s="4" t="s">
        <v>22</v>
      </c>
      <c r="G771" s="4">
        <v>1</v>
      </c>
      <c r="H771" s="5">
        <v>59.85</v>
      </c>
      <c r="J771" s="3">
        <v>0</v>
      </c>
      <c r="K771" s="6">
        <f t="shared" si="683"/>
        <v>0</v>
      </c>
      <c r="L771" s="6">
        <f t="shared" si="684"/>
        <v>59.85</v>
      </c>
    </row>
    <row r="772" spans="1:12" x14ac:dyDescent="0.2">
      <c r="A772" s="4" t="s">
        <v>153</v>
      </c>
      <c r="B772" s="7" t="s">
        <v>1022</v>
      </c>
      <c r="C772" s="4">
        <v>13342232</v>
      </c>
      <c r="D772" s="4" t="s">
        <v>2654</v>
      </c>
      <c r="E772" s="4" t="s">
        <v>15</v>
      </c>
      <c r="F772" s="4" t="s">
        <v>16</v>
      </c>
      <c r="G772" s="4">
        <v>1</v>
      </c>
      <c r="H772" s="5">
        <v>202.79</v>
      </c>
      <c r="J772" s="3">
        <v>0</v>
      </c>
      <c r="K772" s="6">
        <f t="shared" ref="K772" si="685">+I772+J772</f>
        <v>0</v>
      </c>
      <c r="L772" s="6">
        <f t="shared" ref="L772" si="686">H772+J772</f>
        <v>202.79</v>
      </c>
    </row>
    <row r="773" spans="1:12" x14ac:dyDescent="0.2">
      <c r="A773" s="4" t="s">
        <v>153</v>
      </c>
      <c r="B773" s="7" t="s">
        <v>2151</v>
      </c>
      <c r="C773" s="4">
        <v>10268728</v>
      </c>
      <c r="D773" s="4" t="s">
        <v>2199</v>
      </c>
      <c r="E773" s="4" t="s">
        <v>15</v>
      </c>
      <c r="F773" s="4" t="s">
        <v>16</v>
      </c>
      <c r="G773" s="4">
        <v>3</v>
      </c>
      <c r="H773" s="5">
        <v>0</v>
      </c>
      <c r="I773" s="5">
        <f>H773</f>
        <v>0</v>
      </c>
      <c r="J773" s="3">
        <v>-0.28599999999999998</v>
      </c>
      <c r="K773" s="6">
        <f t="shared" ref="K773:K774" si="687">+I773+J773</f>
        <v>-0.28599999999999998</v>
      </c>
      <c r="L773" s="6">
        <f t="shared" ref="L773:L774" si="688">H773+J773</f>
        <v>-0.28599999999999998</v>
      </c>
    </row>
    <row r="774" spans="1:12" x14ac:dyDescent="0.2">
      <c r="A774" s="4" t="s">
        <v>153</v>
      </c>
      <c r="B774" s="7" t="s">
        <v>475</v>
      </c>
      <c r="C774" s="4">
        <v>17334507</v>
      </c>
      <c r="D774" s="4" t="s">
        <v>2655</v>
      </c>
      <c r="E774" s="4" t="s">
        <v>23</v>
      </c>
      <c r="F774" s="4" t="s">
        <v>9</v>
      </c>
      <c r="G774" s="4">
        <v>1</v>
      </c>
      <c r="H774" s="5">
        <v>104.95</v>
      </c>
      <c r="J774" s="3">
        <v>0</v>
      </c>
      <c r="K774" s="6">
        <f t="shared" si="687"/>
        <v>0</v>
      </c>
      <c r="L774" s="6">
        <f t="shared" si="688"/>
        <v>104.95</v>
      </c>
    </row>
    <row r="775" spans="1:12" x14ac:dyDescent="0.2">
      <c r="A775" s="4" t="s">
        <v>153</v>
      </c>
      <c r="B775" s="7" t="s">
        <v>479</v>
      </c>
      <c r="C775" s="4">
        <v>17739232</v>
      </c>
      <c r="D775" s="4" t="s">
        <v>1840</v>
      </c>
      <c r="E775" s="4" t="s">
        <v>6</v>
      </c>
      <c r="F775" s="4" t="s">
        <v>7</v>
      </c>
      <c r="G775" s="4">
        <v>3</v>
      </c>
      <c r="H775" s="5">
        <v>0</v>
      </c>
      <c r="I775" s="5">
        <f t="shared" ref="I775:I778" si="689">H775</f>
        <v>0</v>
      </c>
      <c r="J775" s="3">
        <v>-12445.449000000001</v>
      </c>
      <c r="K775" s="6">
        <f t="shared" ref="K775:K778" si="690">+I775+J775</f>
        <v>-12445.449000000001</v>
      </c>
      <c r="L775" s="6">
        <f t="shared" ref="L775:L778" si="691">H775+J775</f>
        <v>-12445.449000000001</v>
      </c>
    </row>
    <row r="776" spans="1:12" x14ac:dyDescent="0.2">
      <c r="A776" s="4" t="s">
        <v>153</v>
      </c>
      <c r="B776" s="7" t="s">
        <v>476</v>
      </c>
      <c r="C776" s="4">
        <v>17739232</v>
      </c>
      <c r="D776" s="4" t="s">
        <v>1840</v>
      </c>
      <c r="E776" s="4" t="s">
        <v>6</v>
      </c>
      <c r="F776" s="4" t="s">
        <v>7</v>
      </c>
      <c r="G776" s="4">
        <v>3</v>
      </c>
      <c r="H776" s="5">
        <v>0</v>
      </c>
      <c r="I776" s="5">
        <f t="shared" si="689"/>
        <v>0</v>
      </c>
      <c r="J776" s="3">
        <v>-141515.95499999999</v>
      </c>
      <c r="K776" s="6">
        <f t="shared" si="690"/>
        <v>-141515.95499999999</v>
      </c>
      <c r="L776" s="6">
        <f t="shared" si="691"/>
        <v>-141515.95499999999</v>
      </c>
    </row>
    <row r="777" spans="1:12" x14ac:dyDescent="0.2">
      <c r="A777" s="4" t="s">
        <v>153</v>
      </c>
      <c r="B777" s="7" t="s">
        <v>478</v>
      </c>
      <c r="C777" s="4">
        <v>17739232</v>
      </c>
      <c r="D777" s="4" t="s">
        <v>1840</v>
      </c>
      <c r="E777" s="4" t="s">
        <v>6</v>
      </c>
      <c r="F777" s="4" t="s">
        <v>7</v>
      </c>
      <c r="G777" s="4">
        <v>3</v>
      </c>
      <c r="H777" s="5">
        <v>0</v>
      </c>
      <c r="I777" s="5">
        <f t="shared" si="689"/>
        <v>0</v>
      </c>
      <c r="J777" s="3">
        <v>-90035.573000000004</v>
      </c>
      <c r="K777" s="6">
        <f t="shared" si="690"/>
        <v>-90035.573000000004</v>
      </c>
      <c r="L777" s="6">
        <f t="shared" si="691"/>
        <v>-90035.573000000004</v>
      </c>
    </row>
    <row r="778" spans="1:12" x14ac:dyDescent="0.2">
      <c r="A778" s="4" t="s">
        <v>153</v>
      </c>
      <c r="B778" s="7" t="s">
        <v>477</v>
      </c>
      <c r="C778" s="4">
        <v>17739232</v>
      </c>
      <c r="D778" s="4" t="s">
        <v>1840</v>
      </c>
      <c r="E778" s="4" t="s">
        <v>6</v>
      </c>
      <c r="F778" s="4" t="s">
        <v>7</v>
      </c>
      <c r="G778" s="4">
        <v>3</v>
      </c>
      <c r="H778" s="5">
        <v>0</v>
      </c>
      <c r="I778" s="5">
        <f t="shared" si="689"/>
        <v>0</v>
      </c>
      <c r="J778" s="3">
        <v>-949872.82900000003</v>
      </c>
      <c r="K778" s="6">
        <f t="shared" si="690"/>
        <v>-949872.82900000003</v>
      </c>
      <c r="L778" s="6">
        <f t="shared" si="691"/>
        <v>-949872.82900000003</v>
      </c>
    </row>
    <row r="779" spans="1:12" x14ac:dyDescent="0.2">
      <c r="A779" s="4" t="s">
        <v>153</v>
      </c>
      <c r="B779" s="7" t="s">
        <v>481</v>
      </c>
      <c r="C779" s="4">
        <v>18164216</v>
      </c>
      <c r="D779" s="4" t="s">
        <v>2656</v>
      </c>
      <c r="E779" s="4" t="s">
        <v>44</v>
      </c>
      <c r="F779" s="4" t="s">
        <v>7</v>
      </c>
      <c r="G779" s="4">
        <v>1</v>
      </c>
      <c r="H779" s="5">
        <v>8401.81</v>
      </c>
      <c r="J779" s="3">
        <v>0</v>
      </c>
      <c r="K779" s="6">
        <f t="shared" ref="K779:K781" si="692">+I779+J779</f>
        <v>0</v>
      </c>
      <c r="L779" s="6">
        <f t="shared" ref="L779:L781" si="693">H779+J779</f>
        <v>8401.81</v>
      </c>
    </row>
    <row r="780" spans="1:12" x14ac:dyDescent="0.2">
      <c r="A780" s="4" t="s">
        <v>153</v>
      </c>
      <c r="B780" s="7" t="s">
        <v>480</v>
      </c>
      <c r="C780" s="4">
        <v>18164216</v>
      </c>
      <c r="D780" s="4" t="s">
        <v>2656</v>
      </c>
      <c r="E780" s="4" t="s">
        <v>44</v>
      </c>
      <c r="F780" s="4" t="s">
        <v>7</v>
      </c>
      <c r="G780" s="4">
        <v>1</v>
      </c>
      <c r="H780" s="5">
        <v>18409.919999999998</v>
      </c>
      <c r="J780" s="3">
        <v>0</v>
      </c>
      <c r="K780" s="6">
        <f t="shared" si="692"/>
        <v>0</v>
      </c>
      <c r="L780" s="6">
        <f t="shared" si="693"/>
        <v>18409.919999999998</v>
      </c>
    </row>
    <row r="781" spans="1:12" x14ac:dyDescent="0.2">
      <c r="A781" s="4" t="s">
        <v>153</v>
      </c>
      <c r="B781" s="7" t="s">
        <v>482</v>
      </c>
      <c r="C781" s="4">
        <v>6747225</v>
      </c>
      <c r="D781" s="4" t="s">
        <v>2657</v>
      </c>
      <c r="E781" s="4" t="s">
        <v>27</v>
      </c>
      <c r="F781" s="4" t="s">
        <v>9</v>
      </c>
      <c r="G781" s="4">
        <v>1</v>
      </c>
      <c r="H781" s="5">
        <v>1538.53</v>
      </c>
      <c r="J781" s="3">
        <v>0</v>
      </c>
      <c r="K781" s="6">
        <f t="shared" si="692"/>
        <v>0</v>
      </c>
      <c r="L781" s="6">
        <f t="shared" si="693"/>
        <v>1538.53</v>
      </c>
    </row>
    <row r="782" spans="1:12" x14ac:dyDescent="0.2">
      <c r="A782" s="4" t="s">
        <v>153</v>
      </c>
      <c r="B782" s="7" t="s">
        <v>1514</v>
      </c>
      <c r="C782" s="4">
        <v>4000990</v>
      </c>
      <c r="D782" s="4" t="s">
        <v>2658</v>
      </c>
      <c r="E782" s="4" t="s">
        <v>17</v>
      </c>
      <c r="F782" s="4" t="s">
        <v>18</v>
      </c>
      <c r="G782" s="4">
        <v>1</v>
      </c>
      <c r="H782" s="5">
        <v>61.49</v>
      </c>
      <c r="J782" s="3">
        <v>0</v>
      </c>
      <c r="K782" s="6">
        <f t="shared" ref="K782:K786" si="694">+I782+J782</f>
        <v>0</v>
      </c>
      <c r="L782" s="6">
        <f t="shared" ref="L782:L786" si="695">H782+J782</f>
        <v>61.49</v>
      </c>
    </row>
    <row r="783" spans="1:12" x14ac:dyDescent="0.2">
      <c r="A783" s="4" t="s">
        <v>153</v>
      </c>
      <c r="B783" s="7" t="s">
        <v>484</v>
      </c>
      <c r="C783" s="4">
        <v>19641504</v>
      </c>
      <c r="D783" s="4" t="s">
        <v>1833</v>
      </c>
      <c r="E783" s="4" t="s">
        <v>15</v>
      </c>
      <c r="F783" s="4" t="s">
        <v>16</v>
      </c>
      <c r="G783" s="4">
        <v>3</v>
      </c>
      <c r="H783" s="5">
        <v>0</v>
      </c>
      <c r="I783" s="5">
        <f t="shared" ref="I783:I784" si="696">H783</f>
        <v>0</v>
      </c>
      <c r="J783" s="3">
        <v>-286811.603</v>
      </c>
      <c r="K783" s="6">
        <f t="shared" si="694"/>
        <v>-286811.603</v>
      </c>
      <c r="L783" s="6">
        <f t="shared" si="695"/>
        <v>-286811.603</v>
      </c>
    </row>
    <row r="784" spans="1:12" x14ac:dyDescent="0.2">
      <c r="A784" s="4" t="s">
        <v>153</v>
      </c>
      <c r="B784" s="7" t="s">
        <v>483</v>
      </c>
      <c r="C784" s="4">
        <v>19641504</v>
      </c>
      <c r="D784" s="4" t="s">
        <v>1833</v>
      </c>
      <c r="E784" s="4" t="s">
        <v>15</v>
      </c>
      <c r="F784" s="4" t="s">
        <v>16</v>
      </c>
      <c r="G784" s="4">
        <v>3</v>
      </c>
      <c r="H784" s="5">
        <v>0</v>
      </c>
      <c r="I784" s="5">
        <f t="shared" si="696"/>
        <v>0</v>
      </c>
      <c r="J784" s="3">
        <v>-1324805.0460000001</v>
      </c>
      <c r="K784" s="6">
        <f t="shared" si="694"/>
        <v>-1324805.0460000001</v>
      </c>
      <c r="L784" s="6">
        <f t="shared" si="695"/>
        <v>-1324805.0460000001</v>
      </c>
    </row>
    <row r="785" spans="1:12" x14ac:dyDescent="0.2">
      <c r="A785" s="4" t="s">
        <v>153</v>
      </c>
      <c r="B785" s="7" t="s">
        <v>485</v>
      </c>
      <c r="C785" s="4">
        <v>14115041</v>
      </c>
      <c r="D785" s="4" t="s">
        <v>2659</v>
      </c>
      <c r="E785" s="4" t="s">
        <v>10</v>
      </c>
      <c r="F785" s="4" t="s">
        <v>7</v>
      </c>
      <c r="G785" s="4">
        <v>3</v>
      </c>
      <c r="H785" s="5">
        <v>0</v>
      </c>
      <c r="I785" s="5">
        <f>H785</f>
        <v>0</v>
      </c>
      <c r="J785" s="3">
        <v>-28946.684000000001</v>
      </c>
      <c r="K785" s="6">
        <f t="shared" si="694"/>
        <v>-28946.684000000001</v>
      </c>
      <c r="L785" s="6">
        <f t="shared" si="695"/>
        <v>-28946.684000000001</v>
      </c>
    </row>
    <row r="786" spans="1:12" x14ac:dyDescent="0.2">
      <c r="A786" s="4" t="s">
        <v>153</v>
      </c>
      <c r="B786" s="7" t="s">
        <v>1254</v>
      </c>
      <c r="C786" s="4">
        <v>16087319</v>
      </c>
      <c r="D786" s="4" t="s">
        <v>2660</v>
      </c>
      <c r="E786" s="4" t="s">
        <v>33</v>
      </c>
      <c r="F786" s="4" t="s">
        <v>12</v>
      </c>
      <c r="G786" s="4">
        <v>2</v>
      </c>
      <c r="H786" s="5">
        <v>47.31</v>
      </c>
      <c r="J786" s="3">
        <v>0</v>
      </c>
      <c r="K786" s="6">
        <f t="shared" si="694"/>
        <v>0</v>
      </c>
      <c r="L786" s="6">
        <f t="shared" si="695"/>
        <v>47.31</v>
      </c>
    </row>
    <row r="787" spans="1:12" x14ac:dyDescent="0.2">
      <c r="A787" s="4" t="s">
        <v>153</v>
      </c>
      <c r="B787" s="7" t="s">
        <v>486</v>
      </c>
      <c r="C787" s="4">
        <v>12045331</v>
      </c>
      <c r="D787" s="4" t="s">
        <v>2661</v>
      </c>
      <c r="E787" s="4" t="s">
        <v>34</v>
      </c>
      <c r="F787" s="4" t="s">
        <v>35</v>
      </c>
      <c r="G787" s="4">
        <v>1</v>
      </c>
      <c r="H787" s="5">
        <v>1311.93</v>
      </c>
      <c r="J787" s="3">
        <v>0</v>
      </c>
      <c r="K787" s="6">
        <f t="shared" ref="K787" si="697">+I787+J787</f>
        <v>0</v>
      </c>
      <c r="L787" s="6">
        <f t="shared" ref="L787" si="698">H787+J787</f>
        <v>1311.93</v>
      </c>
    </row>
    <row r="788" spans="1:12" x14ac:dyDescent="0.2">
      <c r="A788" s="4" t="s">
        <v>153</v>
      </c>
      <c r="B788" s="7" t="s">
        <v>487</v>
      </c>
      <c r="C788" s="4">
        <v>19061018</v>
      </c>
      <c r="D788" s="4" t="s">
        <v>1974</v>
      </c>
      <c r="E788" s="4" t="s">
        <v>41</v>
      </c>
      <c r="F788" s="4" t="s">
        <v>35</v>
      </c>
      <c r="G788" s="4">
        <v>3</v>
      </c>
      <c r="H788" s="5">
        <v>0</v>
      </c>
      <c r="I788" s="5">
        <f t="shared" ref="I788:I789" si="699">H788</f>
        <v>0</v>
      </c>
      <c r="J788" s="3">
        <v>-5384.5410000000002</v>
      </c>
      <c r="K788" s="6">
        <f t="shared" ref="K788:K793" si="700">+I788+J788</f>
        <v>-5384.5410000000002</v>
      </c>
      <c r="L788" s="6">
        <f t="shared" ref="L788:L793" si="701">H788+J788</f>
        <v>-5384.5410000000002</v>
      </c>
    </row>
    <row r="789" spans="1:12" x14ac:dyDescent="0.2">
      <c r="A789" s="4" t="s">
        <v>153</v>
      </c>
      <c r="B789" s="7" t="s">
        <v>488</v>
      </c>
      <c r="C789" s="4">
        <v>19061018</v>
      </c>
      <c r="D789" s="4" t="s">
        <v>1974</v>
      </c>
      <c r="E789" s="4" t="s">
        <v>41</v>
      </c>
      <c r="F789" s="4" t="s">
        <v>35</v>
      </c>
      <c r="G789" s="4">
        <v>3</v>
      </c>
      <c r="H789" s="5">
        <v>0</v>
      </c>
      <c r="I789" s="5">
        <f t="shared" si="699"/>
        <v>0</v>
      </c>
      <c r="J789" s="3">
        <v>-11893.242</v>
      </c>
      <c r="K789" s="6">
        <f t="shared" si="700"/>
        <v>-11893.242</v>
      </c>
      <c r="L789" s="6">
        <f t="shared" si="701"/>
        <v>-11893.242</v>
      </c>
    </row>
    <row r="790" spans="1:12" x14ac:dyDescent="0.2">
      <c r="A790" s="4" t="s">
        <v>153</v>
      </c>
      <c r="B790" s="7" t="s">
        <v>1255</v>
      </c>
      <c r="C790" s="4">
        <v>22305486</v>
      </c>
      <c r="D790" s="4" t="s">
        <v>2662</v>
      </c>
      <c r="E790" s="4" t="s">
        <v>8</v>
      </c>
      <c r="F790" s="4" t="s">
        <v>9</v>
      </c>
      <c r="G790" s="4">
        <v>1</v>
      </c>
      <c r="H790" s="5">
        <v>197.85</v>
      </c>
      <c r="J790" s="3">
        <v>0</v>
      </c>
      <c r="K790" s="6">
        <f t="shared" si="700"/>
        <v>0</v>
      </c>
      <c r="L790" s="6">
        <f t="shared" si="701"/>
        <v>197.85</v>
      </c>
    </row>
    <row r="791" spans="1:12" x14ac:dyDescent="0.2">
      <c r="A791" s="4" t="s">
        <v>153</v>
      </c>
      <c r="B791" s="7" t="s">
        <v>887</v>
      </c>
      <c r="C791" s="4">
        <v>15578236</v>
      </c>
      <c r="D791" s="4" t="s">
        <v>2663</v>
      </c>
      <c r="E791" s="4" t="s">
        <v>8</v>
      </c>
      <c r="F791" s="4" t="s">
        <v>9</v>
      </c>
      <c r="G791" s="4">
        <v>1</v>
      </c>
      <c r="H791" s="5">
        <v>205.39</v>
      </c>
      <c r="J791" s="3">
        <v>0</v>
      </c>
      <c r="K791" s="6">
        <f t="shared" si="700"/>
        <v>0</v>
      </c>
      <c r="L791" s="6">
        <f t="shared" si="701"/>
        <v>205.39</v>
      </c>
    </row>
    <row r="792" spans="1:12" x14ac:dyDescent="0.2">
      <c r="A792" s="4" t="s">
        <v>153</v>
      </c>
      <c r="B792" s="7" t="s">
        <v>1256</v>
      </c>
      <c r="C792" s="4">
        <v>23755714</v>
      </c>
      <c r="D792" s="4" t="s">
        <v>2664</v>
      </c>
      <c r="E792" s="4" t="s">
        <v>75</v>
      </c>
      <c r="F792" s="4" t="s">
        <v>35</v>
      </c>
      <c r="G792" s="4">
        <v>1</v>
      </c>
      <c r="H792" s="5">
        <v>88.35</v>
      </c>
      <c r="J792" s="3">
        <v>0</v>
      </c>
      <c r="K792" s="6">
        <f t="shared" si="700"/>
        <v>0</v>
      </c>
      <c r="L792" s="6">
        <f t="shared" si="701"/>
        <v>88.35</v>
      </c>
    </row>
    <row r="793" spans="1:12" x14ac:dyDescent="0.2">
      <c r="A793" s="4" t="s">
        <v>153</v>
      </c>
      <c r="B793" s="7" t="s">
        <v>888</v>
      </c>
      <c r="C793" s="4">
        <v>23755714</v>
      </c>
      <c r="D793" s="4" t="s">
        <v>2664</v>
      </c>
      <c r="E793" s="4" t="s">
        <v>75</v>
      </c>
      <c r="F793" s="4" t="s">
        <v>35</v>
      </c>
      <c r="G793" s="4">
        <v>1</v>
      </c>
      <c r="H793" s="5">
        <v>107.7</v>
      </c>
      <c r="J793" s="3">
        <v>0</v>
      </c>
      <c r="K793" s="6">
        <f t="shared" si="700"/>
        <v>0</v>
      </c>
      <c r="L793" s="6">
        <f t="shared" si="701"/>
        <v>107.7</v>
      </c>
    </row>
    <row r="794" spans="1:12" x14ac:dyDescent="0.2">
      <c r="A794" s="4" t="s">
        <v>153</v>
      </c>
      <c r="B794" s="7" t="s">
        <v>1023</v>
      </c>
      <c r="C794" s="4">
        <v>21872897</v>
      </c>
      <c r="D794" s="4" t="s">
        <v>2665</v>
      </c>
      <c r="E794" s="4" t="s">
        <v>26</v>
      </c>
      <c r="F794" s="4" t="s">
        <v>9</v>
      </c>
      <c r="G794" s="4">
        <v>1</v>
      </c>
      <c r="H794" s="5">
        <v>31.14</v>
      </c>
      <c r="J794" s="3">
        <v>0</v>
      </c>
      <c r="K794" s="6">
        <f t="shared" ref="K794" si="702">+I794+J794</f>
        <v>0</v>
      </c>
      <c r="L794" s="6">
        <f t="shared" ref="L794" si="703">H794+J794</f>
        <v>31.14</v>
      </c>
    </row>
    <row r="795" spans="1:12" x14ac:dyDescent="0.2">
      <c r="A795" s="4" t="s">
        <v>153</v>
      </c>
      <c r="B795" s="7" t="s">
        <v>489</v>
      </c>
      <c r="C795" s="4">
        <v>17051206</v>
      </c>
      <c r="D795" s="4" t="s">
        <v>2666</v>
      </c>
      <c r="E795" s="4" t="s">
        <v>23</v>
      </c>
      <c r="F795" s="4" t="s">
        <v>9</v>
      </c>
      <c r="G795" s="4">
        <v>1</v>
      </c>
      <c r="H795" s="5">
        <v>123.95</v>
      </c>
      <c r="J795" s="3">
        <v>0</v>
      </c>
      <c r="K795" s="6">
        <f t="shared" ref="K795" si="704">+I795+J795</f>
        <v>0</v>
      </c>
      <c r="L795" s="6">
        <f t="shared" ref="L795" si="705">H795+J795</f>
        <v>123.95</v>
      </c>
    </row>
    <row r="796" spans="1:12" x14ac:dyDescent="0.2">
      <c r="A796" s="4" t="s">
        <v>153</v>
      </c>
      <c r="B796" s="7" t="s">
        <v>1766</v>
      </c>
      <c r="C796" s="4">
        <v>22352823</v>
      </c>
      <c r="D796" s="4" t="s">
        <v>2667</v>
      </c>
      <c r="E796" s="4" t="s">
        <v>15</v>
      </c>
      <c r="F796" s="4" t="s">
        <v>16</v>
      </c>
      <c r="G796" s="4">
        <v>2</v>
      </c>
      <c r="H796" s="5">
        <v>397.16</v>
      </c>
      <c r="J796" s="3">
        <v>0</v>
      </c>
      <c r="K796" s="6">
        <f t="shared" ref="K796" si="706">+I796+J796</f>
        <v>0</v>
      </c>
      <c r="L796" s="6">
        <f t="shared" ref="L796" si="707">H796+J796</f>
        <v>397.16</v>
      </c>
    </row>
    <row r="797" spans="1:12" x14ac:dyDescent="0.2">
      <c r="A797" s="4" t="s">
        <v>153</v>
      </c>
      <c r="B797" s="7" t="s">
        <v>1257</v>
      </c>
      <c r="C797" s="4">
        <v>24554794</v>
      </c>
      <c r="D797" s="4" t="s">
        <v>2668</v>
      </c>
      <c r="E797" s="4" t="s">
        <v>15</v>
      </c>
      <c r="F797" s="4" t="s">
        <v>16</v>
      </c>
      <c r="G797" s="4">
        <v>1</v>
      </c>
      <c r="H797" s="5">
        <v>187.45</v>
      </c>
      <c r="J797" s="3">
        <v>0</v>
      </c>
      <c r="K797" s="6">
        <f t="shared" ref="K797:K798" si="708">+I797+J797</f>
        <v>0</v>
      </c>
      <c r="L797" s="6">
        <f t="shared" ref="L797:L798" si="709">H797+J797</f>
        <v>187.45</v>
      </c>
    </row>
    <row r="798" spans="1:12" x14ac:dyDescent="0.2">
      <c r="A798" s="4" t="s">
        <v>153</v>
      </c>
      <c r="B798" s="7" t="s">
        <v>490</v>
      </c>
      <c r="C798" s="4">
        <v>18343963</v>
      </c>
      <c r="D798" s="4" t="s">
        <v>2669</v>
      </c>
      <c r="E798" s="4" t="s">
        <v>21</v>
      </c>
      <c r="F798" s="4" t="s">
        <v>22</v>
      </c>
      <c r="G798" s="4">
        <v>1</v>
      </c>
      <c r="H798" s="5">
        <v>81.3</v>
      </c>
      <c r="J798" s="3">
        <v>0</v>
      </c>
      <c r="K798" s="6">
        <f t="shared" si="708"/>
        <v>0</v>
      </c>
      <c r="L798" s="6">
        <f t="shared" si="709"/>
        <v>81.3</v>
      </c>
    </row>
    <row r="799" spans="1:12" x14ac:dyDescent="0.2">
      <c r="A799" s="4" t="s">
        <v>153</v>
      </c>
      <c r="B799" s="7" t="s">
        <v>491</v>
      </c>
      <c r="C799" s="4">
        <v>6209726</v>
      </c>
      <c r="D799" s="4" t="s">
        <v>2670</v>
      </c>
      <c r="E799" s="4" t="s">
        <v>34</v>
      </c>
      <c r="F799" s="4" t="s">
        <v>35</v>
      </c>
      <c r="G799" s="4">
        <v>1</v>
      </c>
      <c r="H799" s="5">
        <v>3094.52</v>
      </c>
      <c r="J799" s="3">
        <v>0</v>
      </c>
      <c r="K799" s="6">
        <f t="shared" ref="K799" si="710">+I799+J799</f>
        <v>0</v>
      </c>
      <c r="L799" s="6">
        <f t="shared" ref="L799" si="711">H799+J799</f>
        <v>3094.52</v>
      </c>
    </row>
    <row r="800" spans="1:12" x14ac:dyDescent="0.2">
      <c r="A800" s="4" t="s">
        <v>153</v>
      </c>
      <c r="B800" s="7" t="s">
        <v>492</v>
      </c>
      <c r="C800" s="4">
        <v>15318751</v>
      </c>
      <c r="D800" s="4" t="s">
        <v>1981</v>
      </c>
      <c r="E800" s="4" t="s">
        <v>6</v>
      </c>
      <c r="F800" s="4" t="s">
        <v>7</v>
      </c>
      <c r="G800" s="4">
        <v>3</v>
      </c>
      <c r="H800" s="5">
        <v>0</v>
      </c>
      <c r="I800" s="5">
        <f>H800</f>
        <v>0</v>
      </c>
      <c r="J800" s="3">
        <v>-687.87</v>
      </c>
      <c r="K800" s="6">
        <f t="shared" ref="K800:K803" si="712">+I800+J800</f>
        <v>-687.87</v>
      </c>
      <c r="L800" s="6">
        <f t="shared" ref="L800:L803" si="713">H800+J800</f>
        <v>-687.87</v>
      </c>
    </row>
    <row r="801" spans="1:12" x14ac:dyDescent="0.2">
      <c r="A801" s="4" t="s">
        <v>153</v>
      </c>
      <c r="B801" s="7" t="s">
        <v>493</v>
      </c>
      <c r="C801" s="4">
        <v>22535320</v>
      </c>
      <c r="D801" s="4" t="s">
        <v>2671</v>
      </c>
      <c r="E801" s="4" t="s">
        <v>11</v>
      </c>
      <c r="F801" s="4" t="s">
        <v>12</v>
      </c>
      <c r="G801" s="4">
        <v>2</v>
      </c>
      <c r="H801" s="5">
        <v>399.04</v>
      </c>
      <c r="J801" s="3">
        <v>0</v>
      </c>
      <c r="K801" s="6">
        <f t="shared" si="712"/>
        <v>0</v>
      </c>
      <c r="L801" s="6">
        <f t="shared" si="713"/>
        <v>399.04</v>
      </c>
    </row>
    <row r="802" spans="1:12" x14ac:dyDescent="0.2">
      <c r="A802" s="4" t="s">
        <v>153</v>
      </c>
      <c r="B802" s="7" t="s">
        <v>494</v>
      </c>
      <c r="C802" s="4">
        <v>22535320</v>
      </c>
      <c r="D802" s="4" t="s">
        <v>2671</v>
      </c>
      <c r="E802" s="4" t="s">
        <v>11</v>
      </c>
      <c r="F802" s="4" t="s">
        <v>12</v>
      </c>
      <c r="G802" s="4">
        <v>2</v>
      </c>
      <c r="H802" s="5">
        <v>-518.16999999999996</v>
      </c>
      <c r="J802" s="3">
        <v>0</v>
      </c>
      <c r="K802" s="6">
        <f t="shared" si="712"/>
        <v>0</v>
      </c>
      <c r="L802" s="6">
        <f t="shared" si="713"/>
        <v>-518.16999999999996</v>
      </c>
    </row>
    <row r="803" spans="1:12" x14ac:dyDescent="0.2">
      <c r="A803" s="4" t="s">
        <v>153</v>
      </c>
      <c r="B803" s="7" t="s">
        <v>2067</v>
      </c>
      <c r="C803" s="4">
        <v>6002539</v>
      </c>
      <c r="D803" s="4" t="s">
        <v>1636</v>
      </c>
      <c r="E803" s="4" t="s">
        <v>23</v>
      </c>
      <c r="F803" s="4" t="s">
        <v>9</v>
      </c>
      <c r="G803" s="4">
        <v>3</v>
      </c>
      <c r="H803" s="5">
        <v>0</v>
      </c>
      <c r="I803" s="5">
        <f t="shared" ref="I803" si="714">H803</f>
        <v>0</v>
      </c>
      <c r="J803" s="3">
        <v>-4.0000000000000001E-3</v>
      </c>
      <c r="K803" s="6">
        <f t="shared" si="712"/>
        <v>-4.0000000000000001E-3</v>
      </c>
      <c r="L803" s="6">
        <f t="shared" si="713"/>
        <v>-4.0000000000000001E-3</v>
      </c>
    </row>
    <row r="804" spans="1:12" x14ac:dyDescent="0.2">
      <c r="A804" s="4" t="s">
        <v>153</v>
      </c>
      <c r="B804" s="7" t="s">
        <v>495</v>
      </c>
      <c r="C804" s="4">
        <v>16608069</v>
      </c>
      <c r="D804" s="4" t="s">
        <v>2672</v>
      </c>
      <c r="E804" s="4" t="s">
        <v>24</v>
      </c>
      <c r="F804" s="4" t="s">
        <v>9</v>
      </c>
      <c r="G804" s="4">
        <v>2</v>
      </c>
      <c r="H804" s="5">
        <v>-3.4</v>
      </c>
      <c r="J804" s="3">
        <v>0</v>
      </c>
      <c r="K804" s="6">
        <f t="shared" ref="K804" si="715">+I804+J804</f>
        <v>0</v>
      </c>
      <c r="L804" s="6">
        <f t="shared" ref="L804" si="716">H804+J804</f>
        <v>-3.4</v>
      </c>
    </row>
    <row r="805" spans="1:12" x14ac:dyDescent="0.2">
      <c r="A805" s="4" t="s">
        <v>153</v>
      </c>
      <c r="B805" s="7" t="s">
        <v>496</v>
      </c>
      <c r="C805" s="4">
        <v>4323424</v>
      </c>
      <c r="D805" s="4" t="s">
        <v>1914</v>
      </c>
      <c r="E805" s="4" t="s">
        <v>33</v>
      </c>
      <c r="F805" s="4" t="s">
        <v>12</v>
      </c>
      <c r="G805" s="4">
        <v>3</v>
      </c>
      <c r="H805" s="5">
        <v>0</v>
      </c>
      <c r="I805" s="5">
        <f>H805</f>
        <v>0</v>
      </c>
      <c r="J805" s="3">
        <v>-380135.35600000003</v>
      </c>
      <c r="K805" s="6">
        <f t="shared" ref="K805:K806" si="717">+I805+J805</f>
        <v>-380135.35600000003</v>
      </c>
      <c r="L805" s="6">
        <f t="shared" ref="L805:L806" si="718">H805+J805</f>
        <v>-380135.35600000003</v>
      </c>
    </row>
    <row r="806" spans="1:12" x14ac:dyDescent="0.2">
      <c r="A806" s="4" t="s">
        <v>153</v>
      </c>
      <c r="B806" s="7" t="s">
        <v>497</v>
      </c>
      <c r="C806" s="4">
        <v>1488945</v>
      </c>
      <c r="D806" s="4" t="s">
        <v>2673</v>
      </c>
      <c r="E806" s="4" t="s">
        <v>26</v>
      </c>
      <c r="F806" s="4" t="s">
        <v>9</v>
      </c>
      <c r="G806" s="4">
        <v>2</v>
      </c>
      <c r="H806" s="5">
        <v>507.52</v>
      </c>
      <c r="J806" s="3">
        <v>0</v>
      </c>
      <c r="K806" s="6">
        <f t="shared" si="717"/>
        <v>0</v>
      </c>
      <c r="L806" s="6">
        <f t="shared" si="718"/>
        <v>507.52</v>
      </c>
    </row>
    <row r="807" spans="1:12" x14ac:dyDescent="0.2">
      <c r="A807" s="4" t="s">
        <v>153</v>
      </c>
      <c r="B807" s="7" t="s">
        <v>1515</v>
      </c>
      <c r="C807" s="4">
        <v>16902817</v>
      </c>
      <c r="D807" s="4" t="s">
        <v>1436</v>
      </c>
      <c r="E807" s="4" t="s">
        <v>10</v>
      </c>
      <c r="F807" s="4" t="s">
        <v>7</v>
      </c>
      <c r="G807" s="4">
        <v>3</v>
      </c>
      <c r="H807" s="5">
        <v>0</v>
      </c>
      <c r="I807" s="5">
        <f t="shared" ref="I807" si="719">H807</f>
        <v>0</v>
      </c>
      <c r="J807" s="3">
        <v>-43.886000000000003</v>
      </c>
      <c r="K807" s="6">
        <f t="shared" ref="K807:K817" si="720">+I807+J807</f>
        <v>-43.886000000000003</v>
      </c>
      <c r="L807" s="6">
        <f t="shared" ref="L807:L817" si="721">H807+J807</f>
        <v>-43.886000000000003</v>
      </c>
    </row>
    <row r="808" spans="1:12" x14ac:dyDescent="0.2">
      <c r="A808" s="4" t="s">
        <v>153</v>
      </c>
      <c r="B808" s="7" t="s">
        <v>499</v>
      </c>
      <c r="C808" s="4">
        <v>19426115</v>
      </c>
      <c r="D808" s="4" t="s">
        <v>1848</v>
      </c>
      <c r="E808" s="4" t="s">
        <v>40</v>
      </c>
      <c r="F808" s="4" t="s">
        <v>14</v>
      </c>
      <c r="G808" s="4">
        <v>3</v>
      </c>
      <c r="H808" s="5">
        <v>0</v>
      </c>
      <c r="I808" s="5">
        <f t="shared" ref="I808:I816" si="722">H808</f>
        <v>0</v>
      </c>
      <c r="J808" s="3">
        <v>-316557.86800000002</v>
      </c>
      <c r="K808" s="6">
        <f t="shared" si="720"/>
        <v>-316557.86800000002</v>
      </c>
      <c r="L808" s="6">
        <f t="shared" si="721"/>
        <v>-316557.86800000002</v>
      </c>
    </row>
    <row r="809" spans="1:12" x14ac:dyDescent="0.2">
      <c r="A809" s="4" t="s">
        <v>153</v>
      </c>
      <c r="B809" s="7" t="s">
        <v>498</v>
      </c>
      <c r="C809" s="4">
        <v>19426115</v>
      </c>
      <c r="D809" s="4" t="s">
        <v>1848</v>
      </c>
      <c r="E809" s="4" t="s">
        <v>40</v>
      </c>
      <c r="F809" s="4" t="s">
        <v>14</v>
      </c>
      <c r="G809" s="4">
        <v>3</v>
      </c>
      <c r="H809" s="5">
        <v>0</v>
      </c>
      <c r="I809" s="5">
        <f t="shared" si="722"/>
        <v>0</v>
      </c>
      <c r="J809" s="3">
        <v>-1766567.88</v>
      </c>
      <c r="K809" s="6">
        <f t="shared" si="720"/>
        <v>-1766567.88</v>
      </c>
      <c r="L809" s="6">
        <f t="shared" si="721"/>
        <v>-1766567.88</v>
      </c>
    </row>
    <row r="810" spans="1:12" x14ac:dyDescent="0.2">
      <c r="A810" s="4" t="s">
        <v>153</v>
      </c>
      <c r="B810" s="7" t="s">
        <v>500</v>
      </c>
      <c r="C810" s="4">
        <v>19426115</v>
      </c>
      <c r="D810" s="4" t="s">
        <v>1848</v>
      </c>
      <c r="E810" s="4" t="s">
        <v>40</v>
      </c>
      <c r="F810" s="4" t="s">
        <v>14</v>
      </c>
      <c r="G810" s="4">
        <v>3</v>
      </c>
      <c r="H810" s="5">
        <v>0</v>
      </c>
      <c r="I810" s="5">
        <f t="shared" si="722"/>
        <v>0</v>
      </c>
      <c r="J810" s="3">
        <v>-133599.60500000001</v>
      </c>
      <c r="K810" s="6">
        <f t="shared" si="720"/>
        <v>-133599.60500000001</v>
      </c>
      <c r="L810" s="6">
        <f t="shared" si="721"/>
        <v>-133599.60500000001</v>
      </c>
    </row>
    <row r="811" spans="1:12" x14ac:dyDescent="0.2">
      <c r="A811" s="4" t="s">
        <v>153</v>
      </c>
      <c r="B811" s="7" t="s">
        <v>501</v>
      </c>
      <c r="C811" s="4">
        <v>19426115</v>
      </c>
      <c r="D811" s="4" t="s">
        <v>1848</v>
      </c>
      <c r="E811" s="4" t="s">
        <v>40</v>
      </c>
      <c r="F811" s="4" t="s">
        <v>14</v>
      </c>
      <c r="G811" s="4">
        <v>3</v>
      </c>
      <c r="H811" s="5">
        <v>0</v>
      </c>
      <c r="I811" s="5">
        <f t="shared" si="722"/>
        <v>0</v>
      </c>
      <c r="J811" s="3">
        <v>-76981.129000000001</v>
      </c>
      <c r="K811" s="6">
        <f t="shared" si="720"/>
        <v>-76981.129000000001</v>
      </c>
      <c r="L811" s="6">
        <f t="shared" si="721"/>
        <v>-76981.129000000001</v>
      </c>
    </row>
    <row r="812" spans="1:12" x14ac:dyDescent="0.2">
      <c r="A812" s="4" t="s">
        <v>153</v>
      </c>
      <c r="B812" s="7" t="s">
        <v>1767</v>
      </c>
      <c r="C812" s="4">
        <v>17085869</v>
      </c>
      <c r="D812" s="4" t="s">
        <v>2674</v>
      </c>
      <c r="E812" s="4" t="s">
        <v>40</v>
      </c>
      <c r="F812" s="4" t="s">
        <v>14</v>
      </c>
      <c r="G812" s="4">
        <v>3</v>
      </c>
      <c r="H812" s="5">
        <v>0</v>
      </c>
      <c r="I812" s="5">
        <f t="shared" si="722"/>
        <v>0</v>
      </c>
      <c r="J812" s="3">
        <v>-0.82199999999999995</v>
      </c>
      <c r="K812" s="6">
        <f t="shared" si="720"/>
        <v>-0.82199999999999995</v>
      </c>
      <c r="L812" s="6">
        <f t="shared" si="721"/>
        <v>-0.82199999999999995</v>
      </c>
    </row>
    <row r="813" spans="1:12" x14ac:dyDescent="0.2">
      <c r="A813" s="4" t="s">
        <v>153</v>
      </c>
      <c r="B813" s="7" t="s">
        <v>505</v>
      </c>
      <c r="C813" s="4">
        <v>17085869</v>
      </c>
      <c r="D813" s="4" t="s">
        <v>2674</v>
      </c>
      <c r="E813" s="4" t="s">
        <v>40</v>
      </c>
      <c r="F813" s="4" t="s">
        <v>14</v>
      </c>
      <c r="G813" s="4">
        <v>3</v>
      </c>
      <c r="H813" s="5">
        <v>0</v>
      </c>
      <c r="I813" s="5">
        <f t="shared" si="722"/>
        <v>0</v>
      </c>
      <c r="J813" s="3">
        <v>-72179.936000000002</v>
      </c>
      <c r="K813" s="6">
        <f t="shared" si="720"/>
        <v>-72179.936000000002</v>
      </c>
      <c r="L813" s="6">
        <f t="shared" si="721"/>
        <v>-72179.936000000002</v>
      </c>
    </row>
    <row r="814" spans="1:12" x14ac:dyDescent="0.2">
      <c r="A814" s="4" t="s">
        <v>153</v>
      </c>
      <c r="B814" s="7" t="s">
        <v>502</v>
      </c>
      <c r="C814" s="4">
        <v>17085869</v>
      </c>
      <c r="D814" s="4" t="s">
        <v>2674</v>
      </c>
      <c r="E814" s="4" t="s">
        <v>40</v>
      </c>
      <c r="F814" s="4" t="s">
        <v>14</v>
      </c>
      <c r="G814" s="4">
        <v>3</v>
      </c>
      <c r="H814" s="5">
        <v>0</v>
      </c>
      <c r="I814" s="5">
        <f t="shared" si="722"/>
        <v>0</v>
      </c>
      <c r="J814" s="3">
        <v>-1.7150000000000001</v>
      </c>
      <c r="K814" s="6">
        <f t="shared" si="720"/>
        <v>-1.7150000000000001</v>
      </c>
      <c r="L814" s="6">
        <f t="shared" si="721"/>
        <v>-1.7150000000000001</v>
      </c>
    </row>
    <row r="815" spans="1:12" x14ac:dyDescent="0.2">
      <c r="A815" s="4" t="s">
        <v>153</v>
      </c>
      <c r="B815" s="7" t="s">
        <v>503</v>
      </c>
      <c r="C815" s="4">
        <v>17085869</v>
      </c>
      <c r="D815" s="4" t="s">
        <v>2674</v>
      </c>
      <c r="E815" s="4" t="s">
        <v>40</v>
      </c>
      <c r="F815" s="4" t="s">
        <v>14</v>
      </c>
      <c r="G815" s="4">
        <v>3</v>
      </c>
      <c r="H815" s="5">
        <v>0</v>
      </c>
      <c r="I815" s="5">
        <f t="shared" si="722"/>
        <v>0</v>
      </c>
      <c r="J815" s="3">
        <v>-64381.561999999998</v>
      </c>
      <c r="K815" s="6">
        <f t="shared" si="720"/>
        <v>-64381.561999999998</v>
      </c>
      <c r="L815" s="6">
        <f t="shared" si="721"/>
        <v>-64381.561999999998</v>
      </c>
    </row>
    <row r="816" spans="1:12" x14ac:dyDescent="0.2">
      <c r="A816" s="4" t="s">
        <v>153</v>
      </c>
      <c r="B816" s="7" t="s">
        <v>504</v>
      </c>
      <c r="C816" s="4">
        <v>17085869</v>
      </c>
      <c r="D816" s="4" t="s">
        <v>2674</v>
      </c>
      <c r="E816" s="4" t="s">
        <v>40</v>
      </c>
      <c r="F816" s="4" t="s">
        <v>14</v>
      </c>
      <c r="G816" s="4">
        <v>3</v>
      </c>
      <c r="H816" s="5">
        <v>0</v>
      </c>
      <c r="I816" s="5">
        <f t="shared" si="722"/>
        <v>0</v>
      </c>
      <c r="J816" s="3">
        <v>-151.578</v>
      </c>
      <c r="K816" s="6">
        <f t="shared" si="720"/>
        <v>-151.578</v>
      </c>
      <c r="L816" s="6">
        <f t="shared" si="721"/>
        <v>-151.578</v>
      </c>
    </row>
    <row r="817" spans="1:12" x14ac:dyDescent="0.2">
      <c r="A817" s="4" t="s">
        <v>153</v>
      </c>
      <c r="B817" s="7" t="s">
        <v>1516</v>
      </c>
      <c r="C817" s="4">
        <v>21387820</v>
      </c>
      <c r="D817" s="4" t="s">
        <v>2675</v>
      </c>
      <c r="E817" s="4" t="s">
        <v>11</v>
      </c>
      <c r="F817" s="4" t="s">
        <v>12</v>
      </c>
      <c r="G817" s="4">
        <v>2</v>
      </c>
      <c r="H817" s="5">
        <v>144.27000000000001</v>
      </c>
      <c r="J817" s="3">
        <v>0</v>
      </c>
      <c r="K817" s="6">
        <f t="shared" si="720"/>
        <v>0</v>
      </c>
      <c r="L817" s="6">
        <f t="shared" si="721"/>
        <v>144.27000000000001</v>
      </c>
    </row>
    <row r="818" spans="1:12" x14ac:dyDescent="0.2">
      <c r="A818" s="4" t="s">
        <v>153</v>
      </c>
      <c r="B818" s="7" t="s">
        <v>1517</v>
      </c>
      <c r="C818" s="4">
        <v>4522379</v>
      </c>
      <c r="D818" s="4" t="s">
        <v>2676</v>
      </c>
      <c r="E818" s="4" t="s">
        <v>10</v>
      </c>
      <c r="F818" s="4" t="s">
        <v>7</v>
      </c>
      <c r="G818" s="4">
        <v>2</v>
      </c>
      <c r="H818" s="5">
        <v>67.239999999999995</v>
      </c>
      <c r="J818" s="3">
        <v>0</v>
      </c>
      <c r="K818" s="6">
        <f t="shared" ref="K818:K822" si="723">+I818+J818</f>
        <v>0</v>
      </c>
      <c r="L818" s="6">
        <f t="shared" ref="L818:L822" si="724">H818+J818</f>
        <v>67.239999999999995</v>
      </c>
    </row>
    <row r="819" spans="1:12" x14ac:dyDescent="0.2">
      <c r="A819" s="4" t="s">
        <v>153</v>
      </c>
      <c r="B819" s="7" t="s">
        <v>821</v>
      </c>
      <c r="C819" s="4">
        <v>20811698</v>
      </c>
      <c r="D819" s="4" t="s">
        <v>786</v>
      </c>
      <c r="E819" s="4" t="s">
        <v>20</v>
      </c>
      <c r="F819" s="4" t="s">
        <v>18</v>
      </c>
      <c r="G819" s="4">
        <v>3</v>
      </c>
      <c r="H819" s="5">
        <v>0</v>
      </c>
      <c r="I819" s="5">
        <f t="shared" ref="I819:I822" si="725">H819</f>
        <v>0</v>
      </c>
      <c r="J819" s="3">
        <v>-2202.3359999999998</v>
      </c>
      <c r="K819" s="6">
        <f t="shared" si="723"/>
        <v>-2202.3359999999998</v>
      </c>
      <c r="L819" s="6">
        <f t="shared" si="724"/>
        <v>-2202.3359999999998</v>
      </c>
    </row>
    <row r="820" spans="1:12" x14ac:dyDescent="0.2">
      <c r="A820" s="4" t="s">
        <v>153</v>
      </c>
      <c r="B820" s="7" t="s">
        <v>824</v>
      </c>
      <c r="C820" s="4">
        <v>20811698</v>
      </c>
      <c r="D820" s="4" t="s">
        <v>786</v>
      </c>
      <c r="E820" s="4" t="s">
        <v>20</v>
      </c>
      <c r="F820" s="4" t="s">
        <v>18</v>
      </c>
      <c r="G820" s="4">
        <v>3</v>
      </c>
      <c r="H820" s="5">
        <v>0</v>
      </c>
      <c r="I820" s="5">
        <f t="shared" si="725"/>
        <v>0</v>
      </c>
      <c r="J820" s="3">
        <v>-7405.8639999999996</v>
      </c>
      <c r="K820" s="6">
        <f t="shared" si="723"/>
        <v>-7405.8639999999996</v>
      </c>
      <c r="L820" s="6">
        <f t="shared" si="724"/>
        <v>-7405.8639999999996</v>
      </c>
    </row>
    <row r="821" spans="1:12" x14ac:dyDescent="0.2">
      <c r="A821" s="4" t="s">
        <v>153</v>
      </c>
      <c r="B821" s="7" t="s">
        <v>822</v>
      </c>
      <c r="C821" s="4">
        <v>20811698</v>
      </c>
      <c r="D821" s="4" t="s">
        <v>786</v>
      </c>
      <c r="E821" s="4" t="s">
        <v>20</v>
      </c>
      <c r="F821" s="4" t="s">
        <v>18</v>
      </c>
      <c r="G821" s="4">
        <v>3</v>
      </c>
      <c r="H821" s="5">
        <v>0</v>
      </c>
      <c r="I821" s="5">
        <f t="shared" si="725"/>
        <v>0</v>
      </c>
      <c r="J821" s="3">
        <v>-1823.5260000000001</v>
      </c>
      <c r="K821" s="6">
        <f t="shared" si="723"/>
        <v>-1823.5260000000001</v>
      </c>
      <c r="L821" s="6">
        <f t="shared" si="724"/>
        <v>-1823.5260000000001</v>
      </c>
    </row>
    <row r="822" spans="1:12" x14ac:dyDescent="0.2">
      <c r="A822" s="4" t="s">
        <v>153</v>
      </c>
      <c r="B822" s="7" t="s">
        <v>823</v>
      </c>
      <c r="C822" s="4">
        <v>20811698</v>
      </c>
      <c r="D822" s="4" t="s">
        <v>786</v>
      </c>
      <c r="E822" s="4" t="s">
        <v>20</v>
      </c>
      <c r="F822" s="4" t="s">
        <v>18</v>
      </c>
      <c r="G822" s="4">
        <v>3</v>
      </c>
      <c r="H822" s="5">
        <v>0</v>
      </c>
      <c r="I822" s="5">
        <f t="shared" si="725"/>
        <v>0</v>
      </c>
      <c r="J822" s="3">
        <v>-54439.173999999999</v>
      </c>
      <c r="K822" s="6">
        <f t="shared" si="723"/>
        <v>-54439.173999999999</v>
      </c>
      <c r="L822" s="6">
        <f t="shared" si="724"/>
        <v>-54439.173999999999</v>
      </c>
    </row>
    <row r="823" spans="1:12" x14ac:dyDescent="0.2">
      <c r="A823" s="4" t="s">
        <v>153</v>
      </c>
      <c r="B823" s="7" t="s">
        <v>1671</v>
      </c>
      <c r="C823" s="4">
        <v>16826609</v>
      </c>
      <c r="D823" s="4" t="s">
        <v>2677</v>
      </c>
      <c r="E823" s="4" t="s">
        <v>21</v>
      </c>
      <c r="F823" s="4" t="s">
        <v>22</v>
      </c>
      <c r="G823" s="4">
        <v>2</v>
      </c>
      <c r="H823" s="5">
        <v>42.96</v>
      </c>
      <c r="J823" s="3">
        <v>0</v>
      </c>
      <c r="K823" s="6">
        <f t="shared" ref="K823:K824" si="726">+I823+J823</f>
        <v>0</v>
      </c>
      <c r="L823" s="6">
        <f t="shared" ref="L823:L824" si="727">H823+J823</f>
        <v>42.96</v>
      </c>
    </row>
    <row r="824" spans="1:12" x14ac:dyDescent="0.2">
      <c r="A824" s="4" t="s">
        <v>153</v>
      </c>
      <c r="B824" s="7" t="s">
        <v>1258</v>
      </c>
      <c r="C824" s="4">
        <v>17264772</v>
      </c>
      <c r="D824" s="4" t="s">
        <v>2678</v>
      </c>
      <c r="E824" s="4" t="s">
        <v>44</v>
      </c>
      <c r="F824" s="4" t="s">
        <v>7</v>
      </c>
      <c r="G824" s="4">
        <v>1</v>
      </c>
      <c r="H824" s="5">
        <v>152.32</v>
      </c>
      <c r="J824" s="3">
        <v>0</v>
      </c>
      <c r="K824" s="6">
        <f t="shared" si="726"/>
        <v>0</v>
      </c>
      <c r="L824" s="6">
        <f t="shared" si="727"/>
        <v>152.32</v>
      </c>
    </row>
    <row r="825" spans="1:12" x14ac:dyDescent="0.2">
      <c r="A825" s="4" t="s">
        <v>153</v>
      </c>
      <c r="B825" s="7" t="s">
        <v>1259</v>
      </c>
      <c r="C825" s="4">
        <v>15911563</v>
      </c>
      <c r="D825" s="4" t="s">
        <v>2679</v>
      </c>
      <c r="E825" s="4" t="s">
        <v>41</v>
      </c>
      <c r="F825" s="4" t="s">
        <v>35</v>
      </c>
      <c r="G825" s="4">
        <v>1</v>
      </c>
      <c r="H825" s="5">
        <v>92.71</v>
      </c>
      <c r="J825" s="3">
        <v>0</v>
      </c>
      <c r="K825" s="6">
        <f t="shared" ref="K825:K826" si="728">+I825+J825</f>
        <v>0</v>
      </c>
      <c r="L825" s="6">
        <f t="shared" ref="L825:L826" si="729">H825+J825</f>
        <v>92.71</v>
      </c>
    </row>
    <row r="826" spans="1:12" x14ac:dyDescent="0.2">
      <c r="A826" s="4" t="s">
        <v>153</v>
      </c>
      <c r="B826" s="7" t="s">
        <v>1260</v>
      </c>
      <c r="C826" s="4">
        <v>15911563</v>
      </c>
      <c r="D826" s="4" t="s">
        <v>2679</v>
      </c>
      <c r="E826" s="4" t="s">
        <v>41</v>
      </c>
      <c r="F826" s="4" t="s">
        <v>35</v>
      </c>
      <c r="G826" s="4">
        <v>1</v>
      </c>
      <c r="H826" s="5">
        <v>92.78</v>
      </c>
      <c r="J826" s="3">
        <v>0</v>
      </c>
      <c r="K826" s="6">
        <f t="shared" si="728"/>
        <v>0</v>
      </c>
      <c r="L826" s="6">
        <f t="shared" si="729"/>
        <v>92.78</v>
      </c>
    </row>
    <row r="827" spans="1:12" x14ac:dyDescent="0.2">
      <c r="A827" s="4" t="s">
        <v>153</v>
      </c>
      <c r="B827" s="7" t="s">
        <v>506</v>
      </c>
      <c r="C827" s="4">
        <v>12075047</v>
      </c>
      <c r="D827" s="4" t="s">
        <v>1820</v>
      </c>
      <c r="E827" s="4" t="s">
        <v>28</v>
      </c>
      <c r="F827" s="4" t="s">
        <v>16</v>
      </c>
      <c r="G827" s="4">
        <v>3</v>
      </c>
      <c r="H827" s="5">
        <v>0</v>
      </c>
      <c r="I827" s="5">
        <f t="shared" ref="I827:I836" si="730">H827</f>
        <v>0</v>
      </c>
      <c r="J827" s="3">
        <v>-230135.85399999999</v>
      </c>
      <c r="K827" s="6">
        <f t="shared" ref="K827:K836" si="731">+I827+J827</f>
        <v>-230135.85399999999</v>
      </c>
      <c r="L827" s="6">
        <f t="shared" ref="L827:L836" si="732">H827+J827</f>
        <v>-230135.85399999999</v>
      </c>
    </row>
    <row r="828" spans="1:12" x14ac:dyDescent="0.2">
      <c r="A828" s="4" t="s">
        <v>153</v>
      </c>
      <c r="B828" s="7" t="s">
        <v>513</v>
      </c>
      <c r="C828" s="4">
        <v>12075047</v>
      </c>
      <c r="D828" s="4" t="s">
        <v>1820</v>
      </c>
      <c r="E828" s="4" t="s">
        <v>28</v>
      </c>
      <c r="F828" s="4" t="s">
        <v>16</v>
      </c>
      <c r="G828" s="4">
        <v>3</v>
      </c>
      <c r="H828" s="5">
        <v>0</v>
      </c>
      <c r="I828" s="5">
        <f t="shared" si="730"/>
        <v>0</v>
      </c>
      <c r="J828" s="3">
        <v>-321859.93699999998</v>
      </c>
      <c r="K828" s="6">
        <f t="shared" si="731"/>
        <v>-321859.93699999998</v>
      </c>
      <c r="L828" s="6">
        <f t="shared" si="732"/>
        <v>-321859.93699999998</v>
      </c>
    </row>
    <row r="829" spans="1:12" x14ac:dyDescent="0.2">
      <c r="A829" s="4" t="s">
        <v>153</v>
      </c>
      <c r="B829" s="7" t="s">
        <v>510</v>
      </c>
      <c r="C829" s="4">
        <v>12075047</v>
      </c>
      <c r="D829" s="4" t="s">
        <v>1820</v>
      </c>
      <c r="E829" s="4" t="s">
        <v>28</v>
      </c>
      <c r="F829" s="4" t="s">
        <v>16</v>
      </c>
      <c r="G829" s="4">
        <v>3</v>
      </c>
      <c r="H829" s="5">
        <v>0</v>
      </c>
      <c r="I829" s="5">
        <f t="shared" si="730"/>
        <v>0</v>
      </c>
      <c r="J829" s="3">
        <v>-51879.675000000003</v>
      </c>
      <c r="K829" s="6">
        <f t="shared" si="731"/>
        <v>-51879.675000000003</v>
      </c>
      <c r="L829" s="6">
        <f t="shared" si="732"/>
        <v>-51879.675000000003</v>
      </c>
    </row>
    <row r="830" spans="1:12" x14ac:dyDescent="0.2">
      <c r="A830" s="4" t="s">
        <v>153</v>
      </c>
      <c r="B830" s="7" t="s">
        <v>509</v>
      </c>
      <c r="C830" s="4">
        <v>12075047</v>
      </c>
      <c r="D830" s="4" t="s">
        <v>1820</v>
      </c>
      <c r="E830" s="4" t="s">
        <v>28</v>
      </c>
      <c r="F830" s="4" t="s">
        <v>16</v>
      </c>
      <c r="G830" s="4">
        <v>3</v>
      </c>
      <c r="H830" s="5">
        <v>0</v>
      </c>
      <c r="I830" s="5">
        <f t="shared" si="730"/>
        <v>0</v>
      </c>
      <c r="J830" s="3">
        <v>-749065.17599999998</v>
      </c>
      <c r="K830" s="6">
        <f t="shared" si="731"/>
        <v>-749065.17599999998</v>
      </c>
      <c r="L830" s="6">
        <f t="shared" si="732"/>
        <v>-749065.17599999998</v>
      </c>
    </row>
    <row r="831" spans="1:12" x14ac:dyDescent="0.2">
      <c r="A831" s="4" t="s">
        <v>153</v>
      </c>
      <c r="B831" s="7" t="s">
        <v>512</v>
      </c>
      <c r="C831" s="4">
        <v>12075047</v>
      </c>
      <c r="D831" s="4" t="s">
        <v>1820</v>
      </c>
      <c r="E831" s="4" t="s">
        <v>28</v>
      </c>
      <c r="F831" s="4" t="s">
        <v>16</v>
      </c>
      <c r="G831" s="4">
        <v>3</v>
      </c>
      <c r="H831" s="5">
        <v>0</v>
      </c>
      <c r="I831" s="5">
        <f t="shared" si="730"/>
        <v>0</v>
      </c>
      <c r="J831" s="3">
        <v>-716525.91799999995</v>
      </c>
      <c r="K831" s="6">
        <f t="shared" si="731"/>
        <v>-716525.91799999995</v>
      </c>
      <c r="L831" s="6">
        <f t="shared" si="732"/>
        <v>-716525.91799999995</v>
      </c>
    </row>
    <row r="832" spans="1:12" x14ac:dyDescent="0.2">
      <c r="A832" s="4" t="s">
        <v>153</v>
      </c>
      <c r="B832" s="7" t="s">
        <v>515</v>
      </c>
      <c r="C832" s="4">
        <v>12075047</v>
      </c>
      <c r="D832" s="4" t="s">
        <v>1820</v>
      </c>
      <c r="E832" s="4" t="s">
        <v>28</v>
      </c>
      <c r="F832" s="4" t="s">
        <v>16</v>
      </c>
      <c r="G832" s="4">
        <v>3</v>
      </c>
      <c r="H832" s="5">
        <v>0</v>
      </c>
      <c r="I832" s="5">
        <f t="shared" si="730"/>
        <v>0</v>
      </c>
      <c r="J832" s="3">
        <v>-148826.41699999999</v>
      </c>
      <c r="K832" s="6">
        <f t="shared" si="731"/>
        <v>-148826.41699999999</v>
      </c>
      <c r="L832" s="6">
        <f t="shared" si="732"/>
        <v>-148826.41699999999</v>
      </c>
    </row>
    <row r="833" spans="1:12" x14ac:dyDescent="0.2">
      <c r="A833" s="4" t="s">
        <v>153</v>
      </c>
      <c r="B833" s="7" t="s">
        <v>514</v>
      </c>
      <c r="C833" s="4">
        <v>12075047</v>
      </c>
      <c r="D833" s="4" t="s">
        <v>1820</v>
      </c>
      <c r="E833" s="4" t="s">
        <v>28</v>
      </c>
      <c r="F833" s="4" t="s">
        <v>16</v>
      </c>
      <c r="G833" s="4">
        <v>3</v>
      </c>
      <c r="H833" s="5">
        <v>0</v>
      </c>
      <c r="I833" s="5">
        <f t="shared" si="730"/>
        <v>0</v>
      </c>
      <c r="J833" s="3">
        <v>-24827.036</v>
      </c>
      <c r="K833" s="6">
        <f t="shared" si="731"/>
        <v>-24827.036</v>
      </c>
      <c r="L833" s="6">
        <f t="shared" si="732"/>
        <v>-24827.036</v>
      </c>
    </row>
    <row r="834" spans="1:12" x14ac:dyDescent="0.2">
      <c r="A834" s="4" t="s">
        <v>153</v>
      </c>
      <c r="B834" s="7" t="s">
        <v>507</v>
      </c>
      <c r="C834" s="4">
        <v>12075047</v>
      </c>
      <c r="D834" s="4" t="s">
        <v>1820</v>
      </c>
      <c r="E834" s="4" t="s">
        <v>28</v>
      </c>
      <c r="F834" s="4" t="s">
        <v>16</v>
      </c>
      <c r="G834" s="4">
        <v>3</v>
      </c>
      <c r="H834" s="5">
        <v>0</v>
      </c>
      <c r="I834" s="5">
        <f t="shared" si="730"/>
        <v>0</v>
      </c>
      <c r="J834" s="3">
        <v>-2528506.5729999999</v>
      </c>
      <c r="K834" s="6">
        <f t="shared" si="731"/>
        <v>-2528506.5729999999</v>
      </c>
      <c r="L834" s="6">
        <f t="shared" si="732"/>
        <v>-2528506.5729999999</v>
      </c>
    </row>
    <row r="835" spans="1:12" x14ac:dyDescent="0.2">
      <c r="A835" s="4" t="s">
        <v>153</v>
      </c>
      <c r="B835" s="7" t="s">
        <v>508</v>
      </c>
      <c r="C835" s="4">
        <v>12075047</v>
      </c>
      <c r="D835" s="4" t="s">
        <v>1820</v>
      </c>
      <c r="E835" s="4" t="s">
        <v>28</v>
      </c>
      <c r="F835" s="4" t="s">
        <v>16</v>
      </c>
      <c r="G835" s="4">
        <v>3</v>
      </c>
      <c r="H835" s="5">
        <v>0</v>
      </c>
      <c r="I835" s="5">
        <f t="shared" si="730"/>
        <v>0</v>
      </c>
      <c r="J835" s="3">
        <v>-962158.77500000002</v>
      </c>
      <c r="K835" s="6">
        <f t="shared" si="731"/>
        <v>-962158.77500000002</v>
      </c>
      <c r="L835" s="6">
        <f t="shared" si="732"/>
        <v>-962158.77500000002</v>
      </c>
    </row>
    <row r="836" spans="1:12" x14ac:dyDescent="0.2">
      <c r="A836" s="4" t="s">
        <v>153</v>
      </c>
      <c r="B836" s="7" t="s">
        <v>511</v>
      </c>
      <c r="C836" s="4">
        <v>12075047</v>
      </c>
      <c r="D836" s="4" t="s">
        <v>1820</v>
      </c>
      <c r="E836" s="4" t="s">
        <v>28</v>
      </c>
      <c r="F836" s="4" t="s">
        <v>16</v>
      </c>
      <c r="G836" s="4">
        <v>3</v>
      </c>
      <c r="H836" s="5">
        <v>0</v>
      </c>
      <c r="I836" s="5">
        <f t="shared" si="730"/>
        <v>0</v>
      </c>
      <c r="J836" s="3">
        <v>-66845.652000000002</v>
      </c>
      <c r="K836" s="6">
        <f t="shared" si="731"/>
        <v>-66845.652000000002</v>
      </c>
      <c r="L836" s="6">
        <f t="shared" si="732"/>
        <v>-66845.652000000002</v>
      </c>
    </row>
    <row r="837" spans="1:12" x14ac:dyDescent="0.2">
      <c r="A837" s="4" t="s">
        <v>153</v>
      </c>
      <c r="B837" s="7" t="s">
        <v>1262</v>
      </c>
      <c r="C837" s="4">
        <v>14114743</v>
      </c>
      <c r="D837" s="4" t="s">
        <v>2680</v>
      </c>
      <c r="E837" s="4" t="s">
        <v>41</v>
      </c>
      <c r="F837" s="4" t="s">
        <v>35</v>
      </c>
      <c r="G837" s="4">
        <v>1</v>
      </c>
      <c r="H837" s="5">
        <v>92.71</v>
      </c>
      <c r="J837" s="3">
        <v>0</v>
      </c>
      <c r="K837" s="6">
        <f t="shared" ref="K837:K838" si="733">+I837+J837</f>
        <v>0</v>
      </c>
      <c r="L837" s="6">
        <f t="shared" ref="L837:L838" si="734">H837+J837</f>
        <v>92.71</v>
      </c>
    </row>
    <row r="838" spans="1:12" x14ac:dyDescent="0.2">
      <c r="A838" s="4" t="s">
        <v>153</v>
      </c>
      <c r="B838" s="7" t="s">
        <v>1261</v>
      </c>
      <c r="C838" s="4">
        <v>14114743</v>
      </c>
      <c r="D838" s="4" t="s">
        <v>2680</v>
      </c>
      <c r="E838" s="4" t="s">
        <v>41</v>
      </c>
      <c r="F838" s="4" t="s">
        <v>35</v>
      </c>
      <c r="G838" s="4">
        <v>1</v>
      </c>
      <c r="H838" s="5">
        <v>92.71</v>
      </c>
      <c r="J838" s="3">
        <v>0</v>
      </c>
      <c r="K838" s="6">
        <f t="shared" si="733"/>
        <v>0</v>
      </c>
      <c r="L838" s="6">
        <f t="shared" si="734"/>
        <v>92.71</v>
      </c>
    </row>
    <row r="839" spans="1:12" x14ac:dyDescent="0.2">
      <c r="A839" s="4" t="s">
        <v>153</v>
      </c>
      <c r="B839" s="7" t="s">
        <v>1024</v>
      </c>
      <c r="C839" s="4">
        <v>18347486</v>
      </c>
      <c r="D839" s="4" t="s">
        <v>2681</v>
      </c>
      <c r="E839" s="4" t="s">
        <v>34</v>
      </c>
      <c r="F839" s="4" t="s">
        <v>35</v>
      </c>
      <c r="G839" s="4">
        <v>1</v>
      </c>
      <c r="H839" s="5">
        <v>100.54</v>
      </c>
      <c r="J839" s="3">
        <v>0</v>
      </c>
      <c r="K839" s="6">
        <f t="shared" ref="K839:K841" si="735">+I839+J839</f>
        <v>0</v>
      </c>
      <c r="L839" s="6">
        <f t="shared" ref="L839:L841" si="736">H839+J839</f>
        <v>100.54</v>
      </c>
    </row>
    <row r="840" spans="1:12" x14ac:dyDescent="0.2">
      <c r="A840" s="4" t="s">
        <v>153</v>
      </c>
      <c r="B840" s="7" t="s">
        <v>1025</v>
      </c>
      <c r="C840" s="4">
        <v>18347486</v>
      </c>
      <c r="D840" s="4" t="s">
        <v>2681</v>
      </c>
      <c r="E840" s="4" t="s">
        <v>34</v>
      </c>
      <c r="F840" s="4" t="s">
        <v>35</v>
      </c>
      <c r="G840" s="4">
        <v>1</v>
      </c>
      <c r="H840" s="5">
        <v>100.54</v>
      </c>
      <c r="J840" s="3">
        <v>0</v>
      </c>
      <c r="K840" s="6">
        <f t="shared" si="735"/>
        <v>0</v>
      </c>
      <c r="L840" s="6">
        <f t="shared" si="736"/>
        <v>100.54</v>
      </c>
    </row>
    <row r="841" spans="1:12" x14ac:dyDescent="0.2">
      <c r="A841" s="4" t="s">
        <v>153</v>
      </c>
      <c r="B841" s="7" t="s">
        <v>516</v>
      </c>
      <c r="C841" s="4">
        <v>18010105</v>
      </c>
      <c r="D841" s="4" t="s">
        <v>2682</v>
      </c>
      <c r="E841" s="4" t="s">
        <v>34</v>
      </c>
      <c r="F841" s="4" t="s">
        <v>35</v>
      </c>
      <c r="G841" s="4">
        <v>2</v>
      </c>
      <c r="H841" s="5">
        <v>1649.73</v>
      </c>
      <c r="J841" s="3">
        <v>0</v>
      </c>
      <c r="K841" s="6">
        <f t="shared" si="735"/>
        <v>0</v>
      </c>
      <c r="L841" s="6">
        <f t="shared" si="736"/>
        <v>1649.73</v>
      </c>
    </row>
    <row r="842" spans="1:12" x14ac:dyDescent="0.2">
      <c r="A842" s="4" t="s">
        <v>153</v>
      </c>
      <c r="B842" s="7" t="s">
        <v>2068</v>
      </c>
      <c r="C842" s="4">
        <v>14113659</v>
      </c>
      <c r="D842" s="4" t="s">
        <v>788</v>
      </c>
      <c r="E842" s="4" t="s">
        <v>44</v>
      </c>
      <c r="F842" s="4" t="s">
        <v>7</v>
      </c>
      <c r="G842" s="4">
        <v>3</v>
      </c>
      <c r="H842" s="5">
        <v>0</v>
      </c>
      <c r="I842" s="5">
        <f>H842</f>
        <v>0</v>
      </c>
      <c r="J842" s="3">
        <v>-8.0000000000000002E-3</v>
      </c>
      <c r="K842" s="6">
        <f t="shared" ref="K842:K847" si="737">+I842+J842</f>
        <v>-8.0000000000000002E-3</v>
      </c>
      <c r="L842" s="6">
        <f t="shared" ref="L842:L847" si="738">H842+J842</f>
        <v>-8.0000000000000002E-3</v>
      </c>
    </row>
    <row r="843" spans="1:12" x14ac:dyDescent="0.2">
      <c r="A843" s="4" t="s">
        <v>153</v>
      </c>
      <c r="B843" s="7" t="s">
        <v>517</v>
      </c>
      <c r="C843" s="4">
        <v>4543579</v>
      </c>
      <c r="D843" s="4" t="s">
        <v>1944</v>
      </c>
      <c r="E843" s="4" t="s">
        <v>33</v>
      </c>
      <c r="F843" s="4" t="s">
        <v>12</v>
      </c>
      <c r="G843" s="4">
        <v>3</v>
      </c>
      <c r="H843" s="5">
        <v>0</v>
      </c>
      <c r="I843" s="5">
        <f t="shared" ref="I843:I845" si="739">H843</f>
        <v>0</v>
      </c>
      <c r="J843" s="3">
        <v>-131610.56700000001</v>
      </c>
      <c r="K843" s="6">
        <f t="shared" si="737"/>
        <v>-131610.56700000001</v>
      </c>
      <c r="L843" s="6">
        <f t="shared" si="738"/>
        <v>-131610.56700000001</v>
      </c>
    </row>
    <row r="844" spans="1:12" x14ac:dyDescent="0.2">
      <c r="A844" s="4" t="s">
        <v>153</v>
      </c>
      <c r="B844" s="7" t="s">
        <v>518</v>
      </c>
      <c r="C844" s="4">
        <v>4630238</v>
      </c>
      <c r="D844" s="4" t="s">
        <v>1885</v>
      </c>
      <c r="E844" s="4" t="s">
        <v>33</v>
      </c>
      <c r="F844" s="4" t="s">
        <v>12</v>
      </c>
      <c r="G844" s="4">
        <v>3</v>
      </c>
      <c r="H844" s="5">
        <v>0</v>
      </c>
      <c r="I844" s="5">
        <f t="shared" si="739"/>
        <v>0</v>
      </c>
      <c r="J844" s="3">
        <v>-168373.03599999999</v>
      </c>
      <c r="K844" s="6">
        <f t="shared" si="737"/>
        <v>-168373.03599999999</v>
      </c>
      <c r="L844" s="6">
        <f t="shared" si="738"/>
        <v>-168373.03599999999</v>
      </c>
    </row>
    <row r="845" spans="1:12" x14ac:dyDescent="0.2">
      <c r="A845" s="4" t="s">
        <v>153</v>
      </c>
      <c r="B845" s="7" t="s">
        <v>519</v>
      </c>
      <c r="C845" s="4">
        <v>4630238</v>
      </c>
      <c r="D845" s="4" t="s">
        <v>1885</v>
      </c>
      <c r="E845" s="4" t="s">
        <v>33</v>
      </c>
      <c r="F845" s="4" t="s">
        <v>12</v>
      </c>
      <c r="G845" s="4">
        <v>3</v>
      </c>
      <c r="H845" s="5">
        <v>0</v>
      </c>
      <c r="I845" s="5">
        <f t="shared" si="739"/>
        <v>0</v>
      </c>
      <c r="J845" s="3">
        <v>-306634.13400000002</v>
      </c>
      <c r="K845" s="6">
        <f t="shared" si="737"/>
        <v>-306634.13400000002</v>
      </c>
      <c r="L845" s="6">
        <f t="shared" si="738"/>
        <v>-306634.13400000002</v>
      </c>
    </row>
    <row r="846" spans="1:12" x14ac:dyDescent="0.2">
      <c r="A846" s="4" t="s">
        <v>153</v>
      </c>
      <c r="B846" s="7" t="s">
        <v>520</v>
      </c>
      <c r="C846" s="4">
        <v>15853075</v>
      </c>
      <c r="D846" s="4" t="s">
        <v>2683</v>
      </c>
      <c r="E846" s="4" t="s">
        <v>33</v>
      </c>
      <c r="F846" s="4" t="s">
        <v>12</v>
      </c>
      <c r="G846" s="4">
        <v>1</v>
      </c>
      <c r="H846" s="5">
        <v>4506.72</v>
      </c>
      <c r="J846" s="3">
        <v>0</v>
      </c>
      <c r="K846" s="6">
        <f t="shared" si="737"/>
        <v>0</v>
      </c>
      <c r="L846" s="6">
        <f t="shared" si="738"/>
        <v>4506.72</v>
      </c>
    </row>
    <row r="847" spans="1:12" x14ac:dyDescent="0.2">
      <c r="A847" s="4" t="s">
        <v>153</v>
      </c>
      <c r="B847" s="7" t="s">
        <v>2217</v>
      </c>
      <c r="C847" s="4">
        <v>17073572</v>
      </c>
      <c r="D847" s="4" t="s">
        <v>2200</v>
      </c>
      <c r="E847" s="4" t="s">
        <v>37</v>
      </c>
      <c r="F847" s="4" t="s">
        <v>9</v>
      </c>
      <c r="G847" s="4">
        <v>3</v>
      </c>
      <c r="H847" s="5">
        <v>0</v>
      </c>
      <c r="I847" s="5">
        <f t="shared" ref="I847" si="740">H847</f>
        <v>0</v>
      </c>
      <c r="J847" s="3">
        <v>-7082.7</v>
      </c>
      <c r="K847" s="6">
        <f t="shared" si="737"/>
        <v>-7082.7</v>
      </c>
      <c r="L847" s="6">
        <f t="shared" si="738"/>
        <v>-7082.7</v>
      </c>
    </row>
    <row r="848" spans="1:12" x14ac:dyDescent="0.2">
      <c r="A848" s="4" t="s">
        <v>153</v>
      </c>
      <c r="B848" s="7" t="s">
        <v>523</v>
      </c>
      <c r="C848" s="4">
        <v>13980001</v>
      </c>
      <c r="D848" s="4" t="s">
        <v>2684</v>
      </c>
      <c r="E848" s="4" t="s">
        <v>36</v>
      </c>
      <c r="F848" s="4" t="s">
        <v>16</v>
      </c>
      <c r="G848" s="4">
        <v>2</v>
      </c>
      <c r="H848" s="5">
        <v>-2379.31</v>
      </c>
      <c r="J848" s="3">
        <v>0</v>
      </c>
      <c r="K848" s="6">
        <f t="shared" ref="K848:K853" si="741">+I848+J848</f>
        <v>0</v>
      </c>
      <c r="L848" s="6">
        <f t="shared" ref="L848:L853" si="742">H848+J848</f>
        <v>-2379.31</v>
      </c>
    </row>
    <row r="849" spans="1:12" x14ac:dyDescent="0.2">
      <c r="A849" s="4" t="s">
        <v>153</v>
      </c>
      <c r="B849" s="7" t="s">
        <v>521</v>
      </c>
      <c r="C849" s="4">
        <v>13980001</v>
      </c>
      <c r="D849" s="4" t="s">
        <v>2684</v>
      </c>
      <c r="E849" s="4" t="s">
        <v>36</v>
      </c>
      <c r="F849" s="4" t="s">
        <v>16</v>
      </c>
      <c r="G849" s="4">
        <v>2</v>
      </c>
      <c r="H849" s="5">
        <v>-3062.74</v>
      </c>
      <c r="J849" s="3">
        <v>0</v>
      </c>
      <c r="K849" s="6">
        <f t="shared" si="741"/>
        <v>0</v>
      </c>
      <c r="L849" s="6">
        <f t="shared" si="742"/>
        <v>-3062.74</v>
      </c>
    </row>
    <row r="850" spans="1:12" x14ac:dyDescent="0.2">
      <c r="A850" s="4" t="s">
        <v>153</v>
      </c>
      <c r="B850" s="7" t="s">
        <v>525</v>
      </c>
      <c r="C850" s="4">
        <v>13980001</v>
      </c>
      <c r="D850" s="4" t="s">
        <v>2684</v>
      </c>
      <c r="E850" s="4" t="s">
        <v>36</v>
      </c>
      <c r="F850" s="4" t="s">
        <v>16</v>
      </c>
      <c r="G850" s="4">
        <v>2</v>
      </c>
      <c r="H850" s="5">
        <v>-2379.31</v>
      </c>
      <c r="J850" s="3">
        <v>0</v>
      </c>
      <c r="K850" s="6">
        <f t="shared" si="741"/>
        <v>0</v>
      </c>
      <c r="L850" s="6">
        <f t="shared" si="742"/>
        <v>-2379.31</v>
      </c>
    </row>
    <row r="851" spans="1:12" x14ac:dyDescent="0.2">
      <c r="A851" s="4" t="s">
        <v>153</v>
      </c>
      <c r="B851" s="7" t="s">
        <v>524</v>
      </c>
      <c r="C851" s="4">
        <v>13980001</v>
      </c>
      <c r="D851" s="4" t="s">
        <v>2684</v>
      </c>
      <c r="E851" s="4" t="s">
        <v>36</v>
      </c>
      <c r="F851" s="4" t="s">
        <v>16</v>
      </c>
      <c r="G851" s="4">
        <v>2</v>
      </c>
      <c r="H851" s="5">
        <v>-3062.74</v>
      </c>
      <c r="J851" s="3">
        <v>0</v>
      </c>
      <c r="K851" s="6">
        <f t="shared" si="741"/>
        <v>0</v>
      </c>
      <c r="L851" s="6">
        <f t="shared" si="742"/>
        <v>-3062.74</v>
      </c>
    </row>
    <row r="852" spans="1:12" x14ac:dyDescent="0.2">
      <c r="A852" s="4" t="s">
        <v>153</v>
      </c>
      <c r="B852" s="7" t="s">
        <v>522</v>
      </c>
      <c r="C852" s="4">
        <v>13980001</v>
      </c>
      <c r="D852" s="4" t="s">
        <v>2684</v>
      </c>
      <c r="E852" s="4" t="s">
        <v>36</v>
      </c>
      <c r="F852" s="4" t="s">
        <v>16</v>
      </c>
      <c r="G852" s="4">
        <v>2</v>
      </c>
      <c r="H852" s="5">
        <v>-2379.31</v>
      </c>
      <c r="J852" s="3">
        <v>0</v>
      </c>
      <c r="K852" s="6">
        <f t="shared" si="741"/>
        <v>0</v>
      </c>
      <c r="L852" s="6">
        <f t="shared" si="742"/>
        <v>-2379.31</v>
      </c>
    </row>
    <row r="853" spans="1:12" x14ac:dyDescent="0.2">
      <c r="A853" s="4" t="s">
        <v>153</v>
      </c>
      <c r="B853" s="7" t="s">
        <v>526</v>
      </c>
      <c r="C853" s="4">
        <v>13980001</v>
      </c>
      <c r="D853" s="4" t="s">
        <v>2684</v>
      </c>
      <c r="E853" s="4" t="s">
        <v>36</v>
      </c>
      <c r="F853" s="4" t="s">
        <v>16</v>
      </c>
      <c r="G853" s="4">
        <v>2</v>
      </c>
      <c r="H853" s="5">
        <v>-2379.31</v>
      </c>
      <c r="J853" s="3">
        <v>0</v>
      </c>
      <c r="K853" s="6">
        <f t="shared" si="741"/>
        <v>0</v>
      </c>
      <c r="L853" s="6">
        <f t="shared" si="742"/>
        <v>-2379.31</v>
      </c>
    </row>
    <row r="854" spans="1:12" x14ac:dyDescent="0.2">
      <c r="A854" s="4" t="s">
        <v>153</v>
      </c>
      <c r="B854" s="7" t="s">
        <v>1026</v>
      </c>
      <c r="C854" s="4">
        <v>26010534</v>
      </c>
      <c r="D854" s="4" t="s">
        <v>2685</v>
      </c>
      <c r="E854" s="4" t="s">
        <v>25</v>
      </c>
      <c r="F854" s="4" t="s">
        <v>12</v>
      </c>
      <c r="G854" s="4">
        <v>2</v>
      </c>
      <c r="H854" s="5">
        <v>155.06</v>
      </c>
      <c r="J854" s="3">
        <v>0</v>
      </c>
      <c r="K854" s="6">
        <f t="shared" ref="K854:K855" si="743">+I854+J854</f>
        <v>0</v>
      </c>
      <c r="L854" s="6">
        <f t="shared" ref="L854:L855" si="744">H854+J854</f>
        <v>155.06</v>
      </c>
    </row>
    <row r="855" spans="1:12" x14ac:dyDescent="0.2">
      <c r="A855" s="4" t="s">
        <v>153</v>
      </c>
      <c r="B855" s="7" t="s">
        <v>889</v>
      </c>
      <c r="C855" s="4">
        <v>22590128</v>
      </c>
      <c r="D855" s="4" t="s">
        <v>2686</v>
      </c>
      <c r="E855" s="4" t="s">
        <v>20</v>
      </c>
      <c r="F855" s="4" t="s">
        <v>18</v>
      </c>
      <c r="G855" s="4">
        <v>1</v>
      </c>
      <c r="H855" s="5">
        <v>125.12</v>
      </c>
      <c r="J855" s="3">
        <v>0</v>
      </c>
      <c r="K855" s="6">
        <f t="shared" si="743"/>
        <v>0</v>
      </c>
      <c r="L855" s="6">
        <f t="shared" si="744"/>
        <v>125.12</v>
      </c>
    </row>
    <row r="856" spans="1:12" x14ac:dyDescent="0.2">
      <c r="A856" s="4" t="s">
        <v>153</v>
      </c>
      <c r="B856" s="7" t="s">
        <v>1263</v>
      </c>
      <c r="C856" s="4">
        <v>21154919</v>
      </c>
      <c r="D856" s="4" t="s">
        <v>2687</v>
      </c>
      <c r="E856" s="4" t="s">
        <v>25</v>
      </c>
      <c r="F856" s="4" t="s">
        <v>12</v>
      </c>
      <c r="G856" s="4">
        <v>2</v>
      </c>
      <c r="H856" s="5">
        <v>152.32</v>
      </c>
      <c r="J856" s="3">
        <v>0</v>
      </c>
      <c r="K856" s="6">
        <f t="shared" ref="K856" si="745">+I856+J856</f>
        <v>0</v>
      </c>
      <c r="L856" s="6">
        <f t="shared" ref="L856" si="746">H856+J856</f>
        <v>152.32</v>
      </c>
    </row>
    <row r="857" spans="1:12" x14ac:dyDescent="0.2">
      <c r="A857" s="4" t="s">
        <v>153</v>
      </c>
      <c r="B857" s="7" t="s">
        <v>528</v>
      </c>
      <c r="C857" s="4">
        <v>11090900</v>
      </c>
      <c r="D857" s="4" t="s">
        <v>1987</v>
      </c>
      <c r="E857" s="4" t="s">
        <v>39</v>
      </c>
      <c r="F857" s="4" t="s">
        <v>14</v>
      </c>
      <c r="G857" s="4">
        <v>3</v>
      </c>
      <c r="H857" s="5">
        <v>0</v>
      </c>
      <c r="I857" s="5">
        <f t="shared" ref="I857:I858" si="747">H857</f>
        <v>0</v>
      </c>
      <c r="J857" s="3">
        <v>-49.134</v>
      </c>
      <c r="K857" s="6">
        <f t="shared" ref="K857:K859" si="748">+I857+J857</f>
        <v>-49.134</v>
      </c>
      <c r="L857" s="6">
        <f t="shared" ref="L857:L859" si="749">H857+J857</f>
        <v>-49.134</v>
      </c>
    </row>
    <row r="858" spans="1:12" x14ac:dyDescent="0.2">
      <c r="A858" s="4" t="s">
        <v>153</v>
      </c>
      <c r="B858" s="7" t="s">
        <v>527</v>
      </c>
      <c r="C858" s="4">
        <v>11090900</v>
      </c>
      <c r="D858" s="4" t="s">
        <v>1987</v>
      </c>
      <c r="E858" s="4" t="s">
        <v>39</v>
      </c>
      <c r="F858" s="4" t="s">
        <v>14</v>
      </c>
      <c r="G858" s="4">
        <v>3</v>
      </c>
      <c r="H858" s="5">
        <v>0</v>
      </c>
      <c r="I858" s="5">
        <f t="shared" si="747"/>
        <v>0</v>
      </c>
      <c r="J858" s="3">
        <v>-36.252000000000002</v>
      </c>
      <c r="K858" s="6">
        <f t="shared" si="748"/>
        <v>-36.252000000000002</v>
      </c>
      <c r="L858" s="6">
        <f t="shared" si="749"/>
        <v>-36.252000000000002</v>
      </c>
    </row>
    <row r="859" spans="1:12" x14ac:dyDescent="0.2">
      <c r="A859" s="4" t="s">
        <v>153</v>
      </c>
      <c r="B859" s="7" t="s">
        <v>529</v>
      </c>
      <c r="C859" s="4">
        <v>14998124</v>
      </c>
      <c r="D859" s="4" t="s">
        <v>2688</v>
      </c>
      <c r="E859" s="4" t="s">
        <v>28</v>
      </c>
      <c r="F859" s="4" t="s">
        <v>16</v>
      </c>
      <c r="G859" s="4">
        <v>1</v>
      </c>
      <c r="H859" s="5">
        <v>111.09</v>
      </c>
      <c r="J859" s="3">
        <v>0</v>
      </c>
      <c r="K859" s="6">
        <f t="shared" si="748"/>
        <v>0</v>
      </c>
      <c r="L859" s="6">
        <f t="shared" si="749"/>
        <v>111.09</v>
      </c>
    </row>
    <row r="860" spans="1:12" x14ac:dyDescent="0.2">
      <c r="A860" s="4" t="s">
        <v>153</v>
      </c>
      <c r="B860" s="7" t="s">
        <v>532</v>
      </c>
      <c r="C860" s="4">
        <v>14998124</v>
      </c>
      <c r="D860" s="4" t="s">
        <v>2688</v>
      </c>
      <c r="E860" s="4" t="s">
        <v>28</v>
      </c>
      <c r="F860" s="4" t="s">
        <v>16</v>
      </c>
      <c r="G860" s="4">
        <v>1</v>
      </c>
      <c r="H860" s="5">
        <v>111.39</v>
      </c>
      <c r="J860" s="3">
        <v>0</v>
      </c>
      <c r="K860" s="6">
        <f t="shared" ref="K860:K862" si="750">+I860+J860</f>
        <v>0</v>
      </c>
      <c r="L860" s="6">
        <f t="shared" ref="L860:L862" si="751">H860+J860</f>
        <v>111.39</v>
      </c>
    </row>
    <row r="861" spans="1:12" x14ac:dyDescent="0.2">
      <c r="A861" s="4" t="s">
        <v>153</v>
      </c>
      <c r="B861" s="7" t="s">
        <v>531</v>
      </c>
      <c r="C861" s="4">
        <v>14998124</v>
      </c>
      <c r="D861" s="4" t="s">
        <v>2688</v>
      </c>
      <c r="E861" s="4" t="s">
        <v>28</v>
      </c>
      <c r="F861" s="4" t="s">
        <v>16</v>
      </c>
      <c r="G861" s="4">
        <v>1</v>
      </c>
      <c r="H861" s="5">
        <v>-9014.64</v>
      </c>
      <c r="J861" s="3">
        <v>0</v>
      </c>
      <c r="K861" s="6">
        <f t="shared" si="750"/>
        <v>0</v>
      </c>
      <c r="L861" s="6">
        <f t="shared" si="751"/>
        <v>-9014.64</v>
      </c>
    </row>
    <row r="862" spans="1:12" x14ac:dyDescent="0.2">
      <c r="A862" s="4" t="s">
        <v>153</v>
      </c>
      <c r="B862" s="7" t="s">
        <v>530</v>
      </c>
      <c r="C862" s="4">
        <v>14998124</v>
      </c>
      <c r="D862" s="4" t="s">
        <v>2688</v>
      </c>
      <c r="E862" s="4" t="s">
        <v>28</v>
      </c>
      <c r="F862" s="4" t="s">
        <v>16</v>
      </c>
      <c r="G862" s="4">
        <v>1</v>
      </c>
      <c r="H862" s="5">
        <v>125.5</v>
      </c>
      <c r="J862" s="3">
        <v>0</v>
      </c>
      <c r="K862" s="6">
        <f t="shared" si="750"/>
        <v>0</v>
      </c>
      <c r="L862" s="6">
        <f t="shared" si="751"/>
        <v>125.5</v>
      </c>
    </row>
    <row r="863" spans="1:12" x14ac:dyDescent="0.2">
      <c r="A863" s="4" t="s">
        <v>153</v>
      </c>
      <c r="B863" s="7" t="s">
        <v>1264</v>
      </c>
      <c r="C863" s="4">
        <v>24939943</v>
      </c>
      <c r="D863" s="4" t="s">
        <v>2689</v>
      </c>
      <c r="E863" s="4" t="s">
        <v>75</v>
      </c>
      <c r="F863" s="4" t="s">
        <v>35</v>
      </c>
      <c r="G863" s="4">
        <v>1</v>
      </c>
      <c r="H863" s="5">
        <v>91</v>
      </c>
      <c r="J863" s="3">
        <v>0</v>
      </c>
      <c r="K863" s="6">
        <f t="shared" ref="K863:K864" si="752">+I863+J863</f>
        <v>0</v>
      </c>
      <c r="L863" s="6">
        <f t="shared" ref="L863:L864" si="753">H863+J863</f>
        <v>91</v>
      </c>
    </row>
    <row r="864" spans="1:12" x14ac:dyDescent="0.2">
      <c r="A864" s="4" t="s">
        <v>153</v>
      </c>
      <c r="B864" s="7" t="s">
        <v>1027</v>
      </c>
      <c r="C864" s="4">
        <v>24939943</v>
      </c>
      <c r="D864" s="4" t="s">
        <v>2689</v>
      </c>
      <c r="E864" s="4" t="s">
        <v>75</v>
      </c>
      <c r="F864" s="4" t="s">
        <v>35</v>
      </c>
      <c r="G864" s="4">
        <v>1</v>
      </c>
      <c r="H864" s="5">
        <v>96.99</v>
      </c>
      <c r="J864" s="3">
        <v>0</v>
      </c>
      <c r="K864" s="6">
        <f t="shared" si="752"/>
        <v>0</v>
      </c>
      <c r="L864" s="6">
        <f t="shared" si="753"/>
        <v>96.99</v>
      </c>
    </row>
    <row r="865" spans="1:12" x14ac:dyDescent="0.2">
      <c r="A865" s="4" t="s">
        <v>153</v>
      </c>
      <c r="B865" s="7" t="s">
        <v>533</v>
      </c>
      <c r="C865" s="4">
        <v>16724603</v>
      </c>
      <c r="D865" s="4" t="s">
        <v>1977</v>
      </c>
      <c r="E865" s="4" t="s">
        <v>40</v>
      </c>
      <c r="F865" s="4" t="s">
        <v>14</v>
      </c>
      <c r="G865" s="4">
        <v>3</v>
      </c>
      <c r="H865" s="5">
        <v>0</v>
      </c>
      <c r="I865" s="5">
        <f t="shared" ref="I865" si="754">H865</f>
        <v>0</v>
      </c>
      <c r="J865" s="3">
        <v>-3762.3629999999998</v>
      </c>
      <c r="K865" s="6">
        <f t="shared" ref="K865" si="755">+I865+J865</f>
        <v>-3762.3629999999998</v>
      </c>
      <c r="L865" s="6">
        <f t="shared" ref="L865" si="756">H865+J865</f>
        <v>-3762.3629999999998</v>
      </c>
    </row>
    <row r="866" spans="1:12" x14ac:dyDescent="0.2">
      <c r="A866" s="4" t="s">
        <v>153</v>
      </c>
      <c r="B866" s="7" t="s">
        <v>1770</v>
      </c>
      <c r="C866" s="4">
        <v>21163765</v>
      </c>
      <c r="D866" s="4" t="s">
        <v>1719</v>
      </c>
      <c r="E866" s="4" t="s">
        <v>21</v>
      </c>
      <c r="F866" s="4" t="s">
        <v>22</v>
      </c>
      <c r="G866" s="4">
        <v>3</v>
      </c>
      <c r="H866" s="5">
        <v>0</v>
      </c>
      <c r="I866" s="5">
        <f t="shared" ref="I866:I868" si="757">H866</f>
        <v>0</v>
      </c>
      <c r="J866" s="3">
        <v>-29230.63</v>
      </c>
      <c r="K866" s="6">
        <f t="shared" ref="K866:K868" si="758">+I866+J866</f>
        <v>-29230.63</v>
      </c>
      <c r="L866" s="6">
        <f t="shared" ref="L866:L868" si="759">H866+J866</f>
        <v>-29230.63</v>
      </c>
    </row>
    <row r="867" spans="1:12" x14ac:dyDescent="0.2">
      <c r="A867" s="4" t="s">
        <v>153</v>
      </c>
      <c r="B867" s="7" t="s">
        <v>1768</v>
      </c>
      <c r="C867" s="4">
        <v>21163765</v>
      </c>
      <c r="D867" s="4" t="s">
        <v>1719</v>
      </c>
      <c r="E867" s="4" t="s">
        <v>21</v>
      </c>
      <c r="F867" s="4" t="s">
        <v>22</v>
      </c>
      <c r="G867" s="4">
        <v>3</v>
      </c>
      <c r="H867" s="5">
        <v>0</v>
      </c>
      <c r="I867" s="5">
        <f t="shared" si="757"/>
        <v>0</v>
      </c>
      <c r="J867" s="3">
        <v>-4678.1120000000001</v>
      </c>
      <c r="K867" s="6">
        <f t="shared" si="758"/>
        <v>-4678.1120000000001</v>
      </c>
      <c r="L867" s="6">
        <f t="shared" si="759"/>
        <v>-4678.1120000000001</v>
      </c>
    </row>
    <row r="868" spans="1:12" x14ac:dyDescent="0.2">
      <c r="A868" s="4" t="s">
        <v>153</v>
      </c>
      <c r="B868" s="7" t="s">
        <v>1769</v>
      </c>
      <c r="C868" s="4">
        <v>21163765</v>
      </c>
      <c r="D868" s="4" t="s">
        <v>1719</v>
      </c>
      <c r="E868" s="4" t="s">
        <v>21</v>
      </c>
      <c r="F868" s="4" t="s">
        <v>22</v>
      </c>
      <c r="G868" s="4">
        <v>3</v>
      </c>
      <c r="H868" s="5">
        <v>0</v>
      </c>
      <c r="I868" s="5">
        <f t="shared" si="757"/>
        <v>0</v>
      </c>
      <c r="J868" s="3">
        <v>-48128.74</v>
      </c>
      <c r="K868" s="6">
        <f t="shared" si="758"/>
        <v>-48128.74</v>
      </c>
      <c r="L868" s="6">
        <f t="shared" si="759"/>
        <v>-48128.74</v>
      </c>
    </row>
    <row r="869" spans="1:12" x14ac:dyDescent="0.2">
      <c r="A869" s="4" t="s">
        <v>153</v>
      </c>
      <c r="B869" s="7" t="s">
        <v>534</v>
      </c>
      <c r="C869" s="4">
        <v>21020337</v>
      </c>
      <c r="D869" s="4" t="s">
        <v>1838</v>
      </c>
      <c r="E869" s="4" t="s">
        <v>15</v>
      </c>
      <c r="F869" s="4" t="s">
        <v>16</v>
      </c>
      <c r="G869" s="4">
        <v>3</v>
      </c>
      <c r="H869" s="5">
        <v>0</v>
      </c>
      <c r="I869" s="5">
        <f>H869</f>
        <v>0</v>
      </c>
      <c r="J869" s="3">
        <v>-912822.10900000005</v>
      </c>
      <c r="K869" s="6">
        <f t="shared" ref="K869" si="760">+I869+J869</f>
        <v>-912822.10900000005</v>
      </c>
      <c r="L869" s="6">
        <f t="shared" ref="L869" si="761">H869+J869</f>
        <v>-912822.10900000005</v>
      </c>
    </row>
    <row r="870" spans="1:12" x14ac:dyDescent="0.2">
      <c r="A870" s="4" t="s">
        <v>153</v>
      </c>
      <c r="B870" s="7" t="s">
        <v>1265</v>
      </c>
      <c r="C870" s="4">
        <v>16646031</v>
      </c>
      <c r="D870" s="4" t="s">
        <v>2690</v>
      </c>
      <c r="E870" s="4" t="s">
        <v>44</v>
      </c>
      <c r="F870" s="4" t="s">
        <v>7</v>
      </c>
      <c r="G870" s="4">
        <v>1</v>
      </c>
      <c r="H870" s="5">
        <v>133.31</v>
      </c>
      <c r="J870" s="3">
        <v>0</v>
      </c>
      <c r="K870" s="6">
        <f t="shared" ref="K870:K871" si="762">+I870+J870</f>
        <v>0</v>
      </c>
      <c r="L870" s="6">
        <f t="shared" ref="L870:L871" si="763">H870+J870</f>
        <v>133.31</v>
      </c>
    </row>
    <row r="871" spans="1:12" x14ac:dyDescent="0.2">
      <c r="A871" s="4" t="s">
        <v>153</v>
      </c>
      <c r="B871" s="7" t="s">
        <v>1672</v>
      </c>
      <c r="C871" s="4">
        <v>19993107</v>
      </c>
      <c r="D871" s="4" t="s">
        <v>2691</v>
      </c>
      <c r="E871" s="4" t="s">
        <v>44</v>
      </c>
      <c r="F871" s="4" t="s">
        <v>7</v>
      </c>
      <c r="G871" s="4">
        <v>1</v>
      </c>
      <c r="H871" s="5">
        <v>11.19</v>
      </c>
      <c r="J871" s="3">
        <v>0</v>
      </c>
      <c r="K871" s="6">
        <f t="shared" si="762"/>
        <v>0</v>
      </c>
      <c r="L871" s="6">
        <f t="shared" si="763"/>
        <v>11.19</v>
      </c>
    </row>
    <row r="872" spans="1:12" x14ac:dyDescent="0.2">
      <c r="A872" s="4" t="s">
        <v>153</v>
      </c>
      <c r="B872" s="7" t="s">
        <v>535</v>
      </c>
      <c r="C872" s="4">
        <v>22395407</v>
      </c>
      <c r="D872" s="4" t="s">
        <v>1857</v>
      </c>
      <c r="E872" s="4" t="s">
        <v>15</v>
      </c>
      <c r="F872" s="4" t="s">
        <v>16</v>
      </c>
      <c r="G872" s="4">
        <v>3</v>
      </c>
      <c r="H872" s="5">
        <v>0</v>
      </c>
      <c r="I872" s="5">
        <f t="shared" ref="I872" si="764">H872</f>
        <v>0</v>
      </c>
      <c r="J872" s="3">
        <v>-65005.184000000001</v>
      </c>
      <c r="K872" s="6">
        <f t="shared" ref="K872:K877" si="765">+I872+J872</f>
        <v>-65005.184000000001</v>
      </c>
      <c r="L872" s="6">
        <f t="shared" ref="L872:L877" si="766">H872+J872</f>
        <v>-65005.184000000001</v>
      </c>
    </row>
    <row r="873" spans="1:12" x14ac:dyDescent="0.2">
      <c r="A873" s="4" t="s">
        <v>153</v>
      </c>
      <c r="B873" s="7" t="s">
        <v>890</v>
      </c>
      <c r="C873" s="4">
        <v>26283154</v>
      </c>
      <c r="D873" s="4" t="s">
        <v>2692</v>
      </c>
      <c r="E873" s="4" t="s">
        <v>11</v>
      </c>
      <c r="F873" s="4" t="s">
        <v>12</v>
      </c>
      <c r="G873" s="4">
        <v>1</v>
      </c>
      <c r="H873" s="5">
        <v>203.61</v>
      </c>
      <c r="J873" s="3">
        <v>0</v>
      </c>
      <c r="K873" s="6">
        <f t="shared" si="765"/>
        <v>0</v>
      </c>
      <c r="L873" s="6">
        <f t="shared" si="766"/>
        <v>203.61</v>
      </c>
    </row>
    <row r="874" spans="1:12" x14ac:dyDescent="0.2">
      <c r="A874" s="4" t="s">
        <v>153</v>
      </c>
      <c r="B874" s="7" t="s">
        <v>1028</v>
      </c>
      <c r="C874" s="4">
        <v>19384364</v>
      </c>
      <c r="D874" s="4" t="s">
        <v>2693</v>
      </c>
      <c r="E874" s="4" t="s">
        <v>33</v>
      </c>
      <c r="F874" s="4" t="s">
        <v>12</v>
      </c>
      <c r="G874" s="4">
        <v>2</v>
      </c>
      <c r="H874" s="5">
        <v>100.54</v>
      </c>
      <c r="J874" s="3">
        <v>0</v>
      </c>
      <c r="K874" s="6">
        <f t="shared" si="765"/>
        <v>0</v>
      </c>
      <c r="L874" s="6">
        <f t="shared" si="766"/>
        <v>100.54</v>
      </c>
    </row>
    <row r="875" spans="1:12" x14ac:dyDescent="0.2">
      <c r="A875" s="4" t="s">
        <v>153</v>
      </c>
      <c r="B875" s="7" t="s">
        <v>891</v>
      </c>
      <c r="C875" s="4">
        <v>20072903</v>
      </c>
      <c r="D875" s="4" t="s">
        <v>2694</v>
      </c>
      <c r="E875" s="4" t="s">
        <v>38</v>
      </c>
      <c r="F875" s="4" t="s">
        <v>9</v>
      </c>
      <c r="G875" s="4">
        <v>2</v>
      </c>
      <c r="H875" s="5">
        <v>205.39</v>
      </c>
      <c r="J875" s="3">
        <v>0</v>
      </c>
      <c r="K875" s="6">
        <f t="shared" si="765"/>
        <v>0</v>
      </c>
      <c r="L875" s="6">
        <f t="shared" si="766"/>
        <v>205.39</v>
      </c>
    </row>
    <row r="876" spans="1:12" x14ac:dyDescent="0.2">
      <c r="A876" s="4" t="s">
        <v>153</v>
      </c>
      <c r="B876" s="7" t="s">
        <v>536</v>
      </c>
      <c r="C876" s="4">
        <v>17779502</v>
      </c>
      <c r="D876" s="4" t="s">
        <v>2695</v>
      </c>
      <c r="E876" s="4" t="s">
        <v>23</v>
      </c>
      <c r="F876" s="4" t="s">
        <v>9</v>
      </c>
      <c r="G876" s="4">
        <v>2</v>
      </c>
      <c r="H876" s="5">
        <v>-1854.71</v>
      </c>
      <c r="J876" s="3">
        <v>0</v>
      </c>
      <c r="K876" s="6">
        <f t="shared" si="765"/>
        <v>0</v>
      </c>
      <c r="L876" s="6">
        <f t="shared" si="766"/>
        <v>-1854.71</v>
      </c>
    </row>
    <row r="877" spans="1:12" x14ac:dyDescent="0.2">
      <c r="A877" s="4" t="s">
        <v>153</v>
      </c>
      <c r="B877" s="7" t="s">
        <v>892</v>
      </c>
      <c r="C877" s="4">
        <v>23559423</v>
      </c>
      <c r="D877" s="4" t="s">
        <v>2696</v>
      </c>
      <c r="E877" s="4" t="s">
        <v>34</v>
      </c>
      <c r="F877" s="4" t="s">
        <v>35</v>
      </c>
      <c r="G877" s="4">
        <v>1</v>
      </c>
      <c r="H877" s="5">
        <v>37.26</v>
      </c>
      <c r="J877" s="3">
        <v>0</v>
      </c>
      <c r="K877" s="6">
        <f t="shared" si="765"/>
        <v>0</v>
      </c>
      <c r="L877" s="6">
        <f t="shared" si="766"/>
        <v>37.26</v>
      </c>
    </row>
    <row r="878" spans="1:12" x14ac:dyDescent="0.2">
      <c r="A878" s="4" t="s">
        <v>153</v>
      </c>
      <c r="B878" s="7" t="s">
        <v>1518</v>
      </c>
      <c r="C878" s="4">
        <v>16032958</v>
      </c>
      <c r="D878" s="4" t="s">
        <v>2697</v>
      </c>
      <c r="E878" s="4" t="s">
        <v>41</v>
      </c>
      <c r="F878" s="4" t="s">
        <v>35</v>
      </c>
      <c r="G878" s="4">
        <v>1</v>
      </c>
      <c r="H878" s="5">
        <v>32.130000000000003</v>
      </c>
      <c r="J878" s="3">
        <v>0</v>
      </c>
      <c r="K878" s="6">
        <f t="shared" ref="K878" si="767">+I878+J878</f>
        <v>0</v>
      </c>
      <c r="L878" s="6">
        <f t="shared" ref="L878" si="768">H878+J878</f>
        <v>32.130000000000003</v>
      </c>
    </row>
    <row r="879" spans="1:12" x14ac:dyDescent="0.2">
      <c r="A879" s="4" t="s">
        <v>153</v>
      </c>
      <c r="B879" s="7" t="s">
        <v>537</v>
      </c>
      <c r="C879" s="4">
        <v>16800711</v>
      </c>
      <c r="D879" s="4" t="s">
        <v>2698</v>
      </c>
      <c r="E879" s="4" t="s">
        <v>43</v>
      </c>
      <c r="F879" s="4" t="s">
        <v>18</v>
      </c>
      <c r="G879" s="4">
        <v>1</v>
      </c>
      <c r="H879" s="5">
        <v>16865.14</v>
      </c>
      <c r="J879" s="3">
        <v>0</v>
      </c>
      <c r="K879" s="6">
        <f t="shared" ref="K879" si="769">+I879+J879</f>
        <v>0</v>
      </c>
      <c r="L879" s="6">
        <f t="shared" ref="L879" si="770">H879+J879</f>
        <v>16865.14</v>
      </c>
    </row>
    <row r="880" spans="1:12" x14ac:dyDescent="0.2">
      <c r="A880" s="4" t="s">
        <v>153</v>
      </c>
      <c r="B880" s="7" t="s">
        <v>1519</v>
      </c>
      <c r="C880" s="4">
        <v>24959250</v>
      </c>
      <c r="D880" s="4" t="s">
        <v>2699</v>
      </c>
      <c r="E880" s="4" t="s">
        <v>38</v>
      </c>
      <c r="F880" s="4" t="s">
        <v>9</v>
      </c>
      <c r="G880" s="4">
        <v>2</v>
      </c>
      <c r="H880" s="5">
        <v>151.44999999999999</v>
      </c>
      <c r="J880" s="3">
        <v>0</v>
      </c>
      <c r="K880" s="6">
        <f t="shared" ref="K880" si="771">+I880+J880</f>
        <v>0</v>
      </c>
      <c r="L880" s="6">
        <f t="shared" ref="L880" si="772">H880+J880</f>
        <v>151.44999999999999</v>
      </c>
    </row>
    <row r="881" spans="1:12" x14ac:dyDescent="0.2">
      <c r="A881" s="4" t="s">
        <v>153</v>
      </c>
      <c r="B881" s="7" t="s">
        <v>538</v>
      </c>
      <c r="C881" s="4">
        <v>17467727</v>
      </c>
      <c r="D881" s="4" t="s">
        <v>1902</v>
      </c>
      <c r="E881" s="4" t="s">
        <v>6</v>
      </c>
      <c r="F881" s="4" t="s">
        <v>7</v>
      </c>
      <c r="G881" s="4">
        <v>3</v>
      </c>
      <c r="H881" s="5">
        <v>0</v>
      </c>
      <c r="I881" s="5">
        <f t="shared" ref="I881" si="773">H881</f>
        <v>0</v>
      </c>
      <c r="J881" s="3">
        <v>-12.834</v>
      </c>
      <c r="K881" s="6">
        <f t="shared" ref="K881:K884" si="774">+I881+J881</f>
        <v>-12.834</v>
      </c>
      <c r="L881" s="6">
        <f t="shared" ref="L881:L884" si="775">H881+J881</f>
        <v>-12.834</v>
      </c>
    </row>
    <row r="882" spans="1:12" x14ac:dyDescent="0.2">
      <c r="A882" s="4" t="s">
        <v>153</v>
      </c>
      <c r="B882" s="7" t="s">
        <v>847</v>
      </c>
      <c r="C882" s="4">
        <v>23331250</v>
      </c>
      <c r="D882" s="4" t="s">
        <v>844</v>
      </c>
      <c r="E882" s="4" t="s">
        <v>10</v>
      </c>
      <c r="F882" s="4" t="s">
        <v>7</v>
      </c>
      <c r="G882" s="4">
        <v>3</v>
      </c>
      <c r="H882" s="5">
        <v>0</v>
      </c>
      <c r="I882" s="5">
        <f t="shared" ref="I882:I884" si="776">H882</f>
        <v>0</v>
      </c>
      <c r="J882" s="3">
        <v>-54336.847000000002</v>
      </c>
      <c r="K882" s="6">
        <f t="shared" si="774"/>
        <v>-54336.847000000002</v>
      </c>
      <c r="L882" s="6">
        <f t="shared" si="775"/>
        <v>-54336.847000000002</v>
      </c>
    </row>
    <row r="883" spans="1:12" x14ac:dyDescent="0.2">
      <c r="A883" s="4" t="s">
        <v>153</v>
      </c>
      <c r="B883" s="7" t="s">
        <v>846</v>
      </c>
      <c r="C883" s="4">
        <v>23331250</v>
      </c>
      <c r="D883" s="4" t="s">
        <v>844</v>
      </c>
      <c r="E883" s="4" t="s">
        <v>10</v>
      </c>
      <c r="F883" s="4" t="s">
        <v>7</v>
      </c>
      <c r="G883" s="4">
        <v>3</v>
      </c>
      <c r="H883" s="5">
        <v>0</v>
      </c>
      <c r="I883" s="5">
        <f t="shared" si="776"/>
        <v>0</v>
      </c>
      <c r="J883" s="3">
        <v>-48182.853000000003</v>
      </c>
      <c r="K883" s="6">
        <f t="shared" si="774"/>
        <v>-48182.853000000003</v>
      </c>
      <c r="L883" s="6">
        <f t="shared" si="775"/>
        <v>-48182.853000000003</v>
      </c>
    </row>
    <row r="884" spans="1:12" x14ac:dyDescent="0.2">
      <c r="A884" s="4" t="s">
        <v>153</v>
      </c>
      <c r="B884" s="7" t="s">
        <v>848</v>
      </c>
      <c r="C884" s="4">
        <v>23331250</v>
      </c>
      <c r="D884" s="4" t="s">
        <v>844</v>
      </c>
      <c r="E884" s="4" t="s">
        <v>10</v>
      </c>
      <c r="F884" s="4" t="s">
        <v>7</v>
      </c>
      <c r="G884" s="4">
        <v>3</v>
      </c>
      <c r="H884" s="5">
        <v>0</v>
      </c>
      <c r="I884" s="5">
        <f t="shared" si="776"/>
        <v>0</v>
      </c>
      <c r="J884" s="3">
        <v>-32434.3</v>
      </c>
      <c r="K884" s="6">
        <f t="shared" si="774"/>
        <v>-32434.3</v>
      </c>
      <c r="L884" s="6">
        <f t="shared" si="775"/>
        <v>-32434.3</v>
      </c>
    </row>
    <row r="885" spans="1:12" x14ac:dyDescent="0.2">
      <c r="A885" s="4" t="s">
        <v>153</v>
      </c>
      <c r="B885" s="7" t="s">
        <v>1266</v>
      </c>
      <c r="C885" s="4">
        <v>17881538</v>
      </c>
      <c r="D885" s="4" t="s">
        <v>2700</v>
      </c>
      <c r="E885" s="4" t="s">
        <v>25</v>
      </c>
      <c r="F885" s="4" t="s">
        <v>12</v>
      </c>
      <c r="G885" s="4">
        <v>1</v>
      </c>
      <c r="H885" s="5">
        <v>129.22</v>
      </c>
      <c r="J885" s="3">
        <v>0</v>
      </c>
      <c r="K885" s="6">
        <f t="shared" ref="K885" si="777">+I885+J885</f>
        <v>0</v>
      </c>
      <c r="L885" s="6">
        <f t="shared" ref="L885" si="778">H885+J885</f>
        <v>129.22</v>
      </c>
    </row>
    <row r="886" spans="1:12" x14ac:dyDescent="0.2">
      <c r="A886" s="4" t="s">
        <v>153</v>
      </c>
      <c r="B886" s="7" t="s">
        <v>539</v>
      </c>
      <c r="C886" s="4">
        <v>17621592</v>
      </c>
      <c r="D886" s="4" t="s">
        <v>1927</v>
      </c>
      <c r="E886" s="4" t="s">
        <v>19</v>
      </c>
      <c r="F886" s="4" t="s">
        <v>14</v>
      </c>
      <c r="G886" s="4">
        <v>3</v>
      </c>
      <c r="H886" s="5">
        <v>0</v>
      </c>
      <c r="I886" s="5">
        <f>H886</f>
        <v>0</v>
      </c>
      <c r="J886" s="3">
        <v>-34211.339</v>
      </c>
      <c r="K886" s="6">
        <f t="shared" ref="K886" si="779">+I886+J886</f>
        <v>-34211.339</v>
      </c>
      <c r="L886" s="6">
        <f t="shared" ref="L886" si="780">H886+J886</f>
        <v>-34211.339</v>
      </c>
    </row>
    <row r="887" spans="1:12" x14ac:dyDescent="0.2">
      <c r="A887" s="4" t="s">
        <v>153</v>
      </c>
      <c r="B887" s="7" t="s">
        <v>2218</v>
      </c>
      <c r="C887" s="4">
        <v>26947541</v>
      </c>
      <c r="D887" s="4" t="s">
        <v>2701</v>
      </c>
      <c r="E887" s="4" t="s">
        <v>26</v>
      </c>
      <c r="F887" s="4" t="s">
        <v>9</v>
      </c>
      <c r="G887" s="4">
        <v>1</v>
      </c>
      <c r="H887" s="5">
        <v>24.32</v>
      </c>
      <c r="J887" s="3">
        <v>0</v>
      </c>
      <c r="K887" s="6">
        <f t="shared" ref="K887:K889" si="781">+I887+J887</f>
        <v>0</v>
      </c>
      <c r="L887" s="6">
        <f t="shared" ref="L887:L889" si="782">H887+J887</f>
        <v>24.32</v>
      </c>
    </row>
    <row r="888" spans="1:12" x14ac:dyDescent="0.2">
      <c r="A888" s="4" t="s">
        <v>153</v>
      </c>
      <c r="B888" s="7" t="s">
        <v>1771</v>
      </c>
      <c r="C888" s="4">
        <v>22542219</v>
      </c>
      <c r="D888" s="4" t="s">
        <v>2702</v>
      </c>
      <c r="E888" s="4" t="s">
        <v>34</v>
      </c>
      <c r="F888" s="4" t="s">
        <v>35</v>
      </c>
      <c r="G888" s="4">
        <v>1</v>
      </c>
      <c r="H888" s="5">
        <v>18.41</v>
      </c>
      <c r="J888" s="3">
        <v>0</v>
      </c>
      <c r="K888" s="6">
        <f t="shared" si="781"/>
        <v>0</v>
      </c>
      <c r="L888" s="6">
        <f t="shared" si="782"/>
        <v>18.41</v>
      </c>
    </row>
    <row r="889" spans="1:12" x14ac:dyDescent="0.2">
      <c r="A889" s="4" t="s">
        <v>153</v>
      </c>
      <c r="B889" s="7" t="s">
        <v>1772</v>
      </c>
      <c r="C889" s="4">
        <v>22542219</v>
      </c>
      <c r="D889" s="4" t="s">
        <v>2702</v>
      </c>
      <c r="E889" s="4" t="s">
        <v>34</v>
      </c>
      <c r="F889" s="4" t="s">
        <v>35</v>
      </c>
      <c r="G889" s="4">
        <v>1</v>
      </c>
      <c r="H889" s="5">
        <v>27.78</v>
      </c>
      <c r="J889" s="3">
        <v>0</v>
      </c>
      <c r="K889" s="6">
        <f t="shared" si="781"/>
        <v>0</v>
      </c>
      <c r="L889" s="6">
        <f t="shared" si="782"/>
        <v>27.78</v>
      </c>
    </row>
    <row r="890" spans="1:12" x14ac:dyDescent="0.2">
      <c r="A890" s="4" t="s">
        <v>153</v>
      </c>
      <c r="B890" s="7" t="s">
        <v>893</v>
      </c>
      <c r="C890" s="4">
        <v>17457776</v>
      </c>
      <c r="D890" s="4" t="s">
        <v>2703</v>
      </c>
      <c r="E890" s="4" t="s">
        <v>20</v>
      </c>
      <c r="F890" s="4" t="s">
        <v>18</v>
      </c>
      <c r="G890" s="4">
        <v>1</v>
      </c>
      <c r="H890" s="5">
        <v>85.22</v>
      </c>
      <c r="J890" s="3">
        <v>0</v>
      </c>
      <c r="K890" s="6">
        <f t="shared" ref="K890" si="783">+I890+J890</f>
        <v>0</v>
      </c>
      <c r="L890" s="6">
        <f t="shared" ref="L890" si="784">H890+J890</f>
        <v>85.22</v>
      </c>
    </row>
    <row r="891" spans="1:12" x14ac:dyDescent="0.2">
      <c r="A891" s="4" t="s">
        <v>147</v>
      </c>
      <c r="B891" s="7" t="s">
        <v>1029</v>
      </c>
      <c r="C891" s="4">
        <v>16151999</v>
      </c>
      <c r="D891" s="4" t="s">
        <v>2704</v>
      </c>
      <c r="E891" s="4" t="s">
        <v>24</v>
      </c>
      <c r="F891" s="4" t="s">
        <v>9</v>
      </c>
      <c r="G891" s="4">
        <v>2</v>
      </c>
      <c r="H891" s="5">
        <v>195.02</v>
      </c>
      <c r="J891" s="3">
        <v>0</v>
      </c>
      <c r="K891" s="6">
        <f t="shared" ref="K891:K893" si="785">+I891+J891</f>
        <v>0</v>
      </c>
      <c r="L891" s="6">
        <f t="shared" ref="L891:L893" si="786">H891+J891</f>
        <v>195.02</v>
      </c>
    </row>
    <row r="892" spans="1:12" x14ac:dyDescent="0.2">
      <c r="A892" s="4" t="s">
        <v>147</v>
      </c>
      <c r="B892" s="7" t="s">
        <v>1796</v>
      </c>
      <c r="C892" s="4">
        <v>21321309</v>
      </c>
      <c r="D892" s="4" t="s">
        <v>2705</v>
      </c>
      <c r="E892" s="4" t="s">
        <v>19</v>
      </c>
      <c r="F892" s="4" t="s">
        <v>14</v>
      </c>
      <c r="G892" s="4">
        <v>2</v>
      </c>
      <c r="H892" s="5">
        <v>16.11</v>
      </c>
      <c r="J892" s="3">
        <v>0</v>
      </c>
      <c r="K892" s="6">
        <f t="shared" si="785"/>
        <v>0</v>
      </c>
      <c r="L892" s="6">
        <f t="shared" si="786"/>
        <v>16.11</v>
      </c>
    </row>
    <row r="893" spans="1:12" x14ac:dyDescent="0.2">
      <c r="A893" s="4" t="s">
        <v>147</v>
      </c>
      <c r="B893" s="7" t="s">
        <v>1334</v>
      </c>
      <c r="C893" s="4">
        <v>19809307</v>
      </c>
      <c r="D893" s="4" t="s">
        <v>2706</v>
      </c>
      <c r="E893" s="4" t="s">
        <v>43</v>
      </c>
      <c r="F893" s="4" t="s">
        <v>18</v>
      </c>
      <c r="G893" s="4">
        <v>1</v>
      </c>
      <c r="H893" s="5">
        <v>119.83</v>
      </c>
      <c r="J893" s="3">
        <v>0</v>
      </c>
      <c r="K893" s="6">
        <f t="shared" si="785"/>
        <v>0</v>
      </c>
      <c r="L893" s="6">
        <f t="shared" si="786"/>
        <v>119.83</v>
      </c>
    </row>
    <row r="894" spans="1:12" x14ac:dyDescent="0.2">
      <c r="A894" s="4" t="s">
        <v>147</v>
      </c>
      <c r="B894" s="7" t="s">
        <v>1374</v>
      </c>
      <c r="C894" s="4">
        <v>24554805</v>
      </c>
      <c r="D894" s="4" t="s">
        <v>2707</v>
      </c>
      <c r="E894" s="4" t="s">
        <v>17</v>
      </c>
      <c r="F894" s="4" t="s">
        <v>18</v>
      </c>
      <c r="G894" s="4">
        <v>1</v>
      </c>
      <c r="H894" s="5">
        <v>174.55</v>
      </c>
      <c r="J894" s="3">
        <v>0</v>
      </c>
      <c r="K894" s="6">
        <f t="shared" ref="K894:K900" si="787">+I894+J894</f>
        <v>0</v>
      </c>
      <c r="L894" s="6">
        <f t="shared" ref="L894:L900" si="788">H894+J894</f>
        <v>174.55</v>
      </c>
    </row>
    <row r="895" spans="1:12" x14ac:dyDescent="0.2">
      <c r="A895" s="4" t="s">
        <v>147</v>
      </c>
      <c r="B895" s="7" t="s">
        <v>1030</v>
      </c>
      <c r="C895" s="4">
        <v>16110812</v>
      </c>
      <c r="D895" s="4" t="s">
        <v>2708</v>
      </c>
      <c r="E895" s="4" t="s">
        <v>10</v>
      </c>
      <c r="F895" s="4" t="s">
        <v>7</v>
      </c>
      <c r="G895" s="4">
        <v>1</v>
      </c>
      <c r="H895" s="5">
        <v>328.27</v>
      </c>
      <c r="J895" s="3">
        <v>0</v>
      </c>
      <c r="K895" s="6">
        <f t="shared" si="787"/>
        <v>0</v>
      </c>
      <c r="L895" s="6">
        <f t="shared" si="788"/>
        <v>328.27</v>
      </c>
    </row>
    <row r="896" spans="1:12" x14ac:dyDescent="0.2">
      <c r="A896" s="4" t="s">
        <v>147</v>
      </c>
      <c r="B896" s="7" t="s">
        <v>1298</v>
      </c>
      <c r="C896" s="4">
        <v>15370366</v>
      </c>
      <c r="D896" s="4" t="s">
        <v>2709</v>
      </c>
      <c r="E896" s="4" t="s">
        <v>21</v>
      </c>
      <c r="F896" s="4" t="s">
        <v>22</v>
      </c>
      <c r="G896" s="4">
        <v>2</v>
      </c>
      <c r="H896" s="5">
        <v>150.82</v>
      </c>
      <c r="J896" s="3">
        <v>0</v>
      </c>
      <c r="K896" s="6">
        <f t="shared" si="787"/>
        <v>0</v>
      </c>
      <c r="L896" s="6">
        <f t="shared" si="788"/>
        <v>150.82</v>
      </c>
    </row>
    <row r="897" spans="1:12" x14ac:dyDescent="0.2">
      <c r="A897" s="4" t="s">
        <v>147</v>
      </c>
      <c r="B897" s="7" t="s">
        <v>894</v>
      </c>
      <c r="C897" s="4">
        <v>17119784</v>
      </c>
      <c r="D897" s="4" t="s">
        <v>2710</v>
      </c>
      <c r="E897" s="4" t="s">
        <v>21</v>
      </c>
      <c r="F897" s="4" t="s">
        <v>22</v>
      </c>
      <c r="G897" s="4">
        <v>2</v>
      </c>
      <c r="H897" s="5">
        <v>63.39</v>
      </c>
      <c r="J897" s="3">
        <v>0</v>
      </c>
      <c r="K897" s="6">
        <f t="shared" si="787"/>
        <v>0</v>
      </c>
      <c r="L897" s="6">
        <f t="shared" si="788"/>
        <v>63.39</v>
      </c>
    </row>
    <row r="898" spans="1:12" x14ac:dyDescent="0.2">
      <c r="A898" s="4" t="s">
        <v>147</v>
      </c>
      <c r="B898" s="7" t="s">
        <v>2069</v>
      </c>
      <c r="C898" s="4">
        <v>15030165</v>
      </c>
      <c r="D898" s="4" t="s">
        <v>2711</v>
      </c>
      <c r="E898" s="4" t="s">
        <v>75</v>
      </c>
      <c r="F898" s="4" t="s">
        <v>35</v>
      </c>
      <c r="G898" s="4">
        <v>1</v>
      </c>
      <c r="H898" s="5">
        <v>11.56</v>
      </c>
      <c r="J898" s="3">
        <v>0</v>
      </c>
      <c r="K898" s="6">
        <f t="shared" si="787"/>
        <v>0</v>
      </c>
      <c r="L898" s="6">
        <f t="shared" si="788"/>
        <v>11.56</v>
      </c>
    </row>
    <row r="899" spans="1:12" x14ac:dyDescent="0.2">
      <c r="A899" s="4" t="s">
        <v>147</v>
      </c>
      <c r="B899" s="7" t="s">
        <v>1520</v>
      </c>
      <c r="C899" s="4">
        <v>14813753</v>
      </c>
      <c r="D899" s="4" t="s">
        <v>2712</v>
      </c>
      <c r="E899" s="4" t="s">
        <v>21</v>
      </c>
      <c r="F899" s="4" t="s">
        <v>22</v>
      </c>
      <c r="G899" s="4">
        <v>1</v>
      </c>
      <c r="H899" s="5">
        <v>70.55</v>
      </c>
      <c r="J899" s="3">
        <v>0</v>
      </c>
      <c r="K899" s="6">
        <f t="shared" si="787"/>
        <v>0</v>
      </c>
      <c r="L899" s="6">
        <f t="shared" si="788"/>
        <v>70.55</v>
      </c>
    </row>
    <row r="900" spans="1:12" x14ac:dyDescent="0.2">
      <c r="A900" s="4" t="s">
        <v>147</v>
      </c>
      <c r="B900" s="7" t="s">
        <v>1673</v>
      </c>
      <c r="C900" s="4">
        <v>16468782</v>
      </c>
      <c r="D900" s="4" t="s">
        <v>2713</v>
      </c>
      <c r="E900" s="4" t="s">
        <v>30</v>
      </c>
      <c r="F900" s="4" t="s">
        <v>18</v>
      </c>
      <c r="G900" s="4">
        <v>2</v>
      </c>
      <c r="H900" s="5">
        <v>2.83</v>
      </c>
      <c r="J900" s="3">
        <v>0</v>
      </c>
      <c r="K900" s="6">
        <f t="shared" si="787"/>
        <v>0</v>
      </c>
      <c r="L900" s="6">
        <f t="shared" si="788"/>
        <v>2.83</v>
      </c>
    </row>
    <row r="901" spans="1:12" x14ac:dyDescent="0.2">
      <c r="A901" s="4" t="s">
        <v>147</v>
      </c>
      <c r="B901" s="7" t="s">
        <v>895</v>
      </c>
      <c r="C901" s="4">
        <v>6680545</v>
      </c>
      <c r="D901" s="4" t="s">
        <v>2714</v>
      </c>
      <c r="E901" s="4" t="s">
        <v>44</v>
      </c>
      <c r="F901" s="4" t="s">
        <v>7</v>
      </c>
      <c r="G901" s="4">
        <v>1</v>
      </c>
      <c r="H901" s="5">
        <v>247.35</v>
      </c>
      <c r="J901" s="3">
        <v>0</v>
      </c>
      <c r="K901" s="6">
        <f t="shared" ref="K901:K903" si="789">+I901+J901</f>
        <v>0</v>
      </c>
      <c r="L901" s="6">
        <f t="shared" ref="L901:L903" si="790">H901+J901</f>
        <v>247.35</v>
      </c>
    </row>
    <row r="902" spans="1:12" x14ac:dyDescent="0.2">
      <c r="A902" s="4" t="s">
        <v>147</v>
      </c>
      <c r="B902" s="7" t="s">
        <v>1330</v>
      </c>
      <c r="C902" s="4">
        <v>19288545</v>
      </c>
      <c r="D902" s="4" t="s">
        <v>2715</v>
      </c>
      <c r="E902" s="4" t="s">
        <v>10</v>
      </c>
      <c r="F902" s="4" t="s">
        <v>7</v>
      </c>
      <c r="G902" s="4">
        <v>1</v>
      </c>
      <c r="H902" s="5">
        <v>183.57</v>
      </c>
      <c r="J902" s="3">
        <v>0</v>
      </c>
      <c r="K902" s="6">
        <f t="shared" si="789"/>
        <v>0</v>
      </c>
      <c r="L902" s="6">
        <f t="shared" si="790"/>
        <v>183.57</v>
      </c>
    </row>
    <row r="903" spans="1:12" x14ac:dyDescent="0.2">
      <c r="A903" s="4" t="s">
        <v>147</v>
      </c>
      <c r="B903" s="7" t="s">
        <v>540</v>
      </c>
      <c r="C903" s="4">
        <v>18341538</v>
      </c>
      <c r="D903" s="4" t="s">
        <v>1962</v>
      </c>
      <c r="E903" s="4" t="s">
        <v>11</v>
      </c>
      <c r="F903" s="4" t="s">
        <v>12</v>
      </c>
      <c r="G903" s="4">
        <v>3</v>
      </c>
      <c r="H903" s="5">
        <v>0</v>
      </c>
      <c r="I903" s="5">
        <f>H903</f>
        <v>0</v>
      </c>
      <c r="J903" s="3">
        <v>-79058.665999999997</v>
      </c>
      <c r="K903" s="6">
        <f t="shared" si="789"/>
        <v>-79058.665999999997</v>
      </c>
      <c r="L903" s="6">
        <f t="shared" si="790"/>
        <v>-79058.665999999997</v>
      </c>
    </row>
    <row r="904" spans="1:12" x14ac:dyDescent="0.2">
      <c r="A904" s="4" t="s">
        <v>147</v>
      </c>
      <c r="B904" s="7" t="s">
        <v>825</v>
      </c>
      <c r="C904" s="4">
        <v>10276988</v>
      </c>
      <c r="D904" s="4" t="s">
        <v>782</v>
      </c>
      <c r="E904" s="4" t="s">
        <v>24</v>
      </c>
      <c r="F904" s="4" t="s">
        <v>9</v>
      </c>
      <c r="G904" s="4">
        <v>3</v>
      </c>
      <c r="H904" s="5">
        <v>0</v>
      </c>
      <c r="I904" s="5">
        <f t="shared" ref="I904:I905" si="791">H904</f>
        <v>0</v>
      </c>
      <c r="J904" s="3">
        <v>-23265.148000000001</v>
      </c>
      <c r="K904" s="6">
        <f t="shared" ref="K904:K905" si="792">+I904+J904</f>
        <v>-23265.148000000001</v>
      </c>
      <c r="L904" s="6">
        <f t="shared" ref="L904:L905" si="793">H904+J904</f>
        <v>-23265.148000000001</v>
      </c>
    </row>
    <row r="905" spans="1:12" x14ac:dyDescent="0.2">
      <c r="A905" s="4" t="s">
        <v>147</v>
      </c>
      <c r="B905" s="7" t="s">
        <v>826</v>
      </c>
      <c r="C905" s="4">
        <v>10276988</v>
      </c>
      <c r="D905" s="4" t="s">
        <v>782</v>
      </c>
      <c r="E905" s="4" t="s">
        <v>24</v>
      </c>
      <c r="F905" s="4" t="s">
        <v>9</v>
      </c>
      <c r="G905" s="4">
        <v>3</v>
      </c>
      <c r="H905" s="5">
        <v>0</v>
      </c>
      <c r="I905" s="5">
        <f t="shared" si="791"/>
        <v>0</v>
      </c>
      <c r="J905" s="3">
        <v>-42894.661999999997</v>
      </c>
      <c r="K905" s="6">
        <f t="shared" si="792"/>
        <v>-42894.661999999997</v>
      </c>
      <c r="L905" s="6">
        <f t="shared" si="793"/>
        <v>-42894.661999999997</v>
      </c>
    </row>
    <row r="906" spans="1:12" x14ac:dyDescent="0.2">
      <c r="A906" s="4" t="s">
        <v>147</v>
      </c>
      <c r="B906" s="7" t="s">
        <v>896</v>
      </c>
      <c r="C906" s="4">
        <v>18402064</v>
      </c>
      <c r="D906" s="4" t="s">
        <v>2716</v>
      </c>
      <c r="E906" s="4" t="s">
        <v>29</v>
      </c>
      <c r="F906" s="4" t="s">
        <v>14</v>
      </c>
      <c r="G906" s="4">
        <v>1</v>
      </c>
      <c r="H906" s="5">
        <v>42.13</v>
      </c>
      <c r="J906" s="3">
        <v>0</v>
      </c>
      <c r="K906" s="6">
        <f t="shared" ref="K906:K909" si="794">+I906+J906</f>
        <v>0</v>
      </c>
      <c r="L906" s="6">
        <f t="shared" ref="L906:L909" si="795">H906+J906</f>
        <v>42.13</v>
      </c>
    </row>
    <row r="907" spans="1:12" x14ac:dyDescent="0.2">
      <c r="A907" s="4" t="s">
        <v>147</v>
      </c>
      <c r="B907" s="7" t="s">
        <v>1430</v>
      </c>
      <c r="C907" s="4">
        <v>9354034</v>
      </c>
      <c r="D907" s="4" t="s">
        <v>2717</v>
      </c>
      <c r="E907" s="4" t="s">
        <v>6</v>
      </c>
      <c r="F907" s="4" t="s">
        <v>7</v>
      </c>
      <c r="G907" s="4">
        <v>1</v>
      </c>
      <c r="H907" s="5">
        <v>192.87</v>
      </c>
      <c r="J907" s="3">
        <v>0</v>
      </c>
      <c r="K907" s="6">
        <f t="shared" si="794"/>
        <v>0</v>
      </c>
      <c r="L907" s="6">
        <f t="shared" si="795"/>
        <v>192.87</v>
      </c>
    </row>
    <row r="908" spans="1:12" x14ac:dyDescent="0.2">
      <c r="A908" s="4" t="s">
        <v>147</v>
      </c>
      <c r="B908" s="7" t="s">
        <v>897</v>
      </c>
      <c r="C908" s="4">
        <v>10002181</v>
      </c>
      <c r="D908" s="4" t="s">
        <v>2718</v>
      </c>
      <c r="E908" s="4" t="s">
        <v>41</v>
      </c>
      <c r="F908" s="4" t="s">
        <v>35</v>
      </c>
      <c r="G908" s="4">
        <v>1</v>
      </c>
      <c r="H908" s="5">
        <v>107.17</v>
      </c>
      <c r="J908" s="3">
        <v>0</v>
      </c>
      <c r="K908" s="6">
        <f t="shared" si="794"/>
        <v>0</v>
      </c>
      <c r="L908" s="6">
        <f t="shared" si="795"/>
        <v>107.17</v>
      </c>
    </row>
    <row r="909" spans="1:12" x14ac:dyDescent="0.2">
      <c r="A909" s="4" t="s">
        <v>147</v>
      </c>
      <c r="B909" s="7" t="s">
        <v>1267</v>
      </c>
      <c r="C909" s="4">
        <v>10002181</v>
      </c>
      <c r="D909" s="4" t="s">
        <v>2718</v>
      </c>
      <c r="E909" s="4" t="s">
        <v>41</v>
      </c>
      <c r="F909" s="4" t="s">
        <v>35</v>
      </c>
      <c r="G909" s="4">
        <v>1</v>
      </c>
      <c r="H909" s="5">
        <v>93.31</v>
      </c>
      <c r="J909" s="3">
        <v>0</v>
      </c>
      <c r="K909" s="6">
        <f t="shared" si="794"/>
        <v>0</v>
      </c>
      <c r="L909" s="6">
        <f t="shared" si="795"/>
        <v>93.31</v>
      </c>
    </row>
    <row r="910" spans="1:12" x14ac:dyDescent="0.2">
      <c r="A910" s="4" t="s">
        <v>147</v>
      </c>
      <c r="B910" s="7" t="s">
        <v>1674</v>
      </c>
      <c r="C910" s="4">
        <v>14218471</v>
      </c>
      <c r="D910" s="4" t="s">
        <v>2719</v>
      </c>
      <c r="E910" s="4" t="s">
        <v>33</v>
      </c>
      <c r="F910" s="4" t="s">
        <v>12</v>
      </c>
      <c r="G910" s="4">
        <v>2</v>
      </c>
      <c r="H910" s="5">
        <v>63.36</v>
      </c>
      <c r="J910" s="3">
        <v>0</v>
      </c>
      <c r="K910" s="6">
        <f t="shared" ref="K910:K922" si="796">+I910+J910</f>
        <v>0</v>
      </c>
      <c r="L910" s="6">
        <f t="shared" ref="L910:L922" si="797">H910+J910</f>
        <v>63.36</v>
      </c>
    </row>
    <row r="911" spans="1:12" x14ac:dyDescent="0.2">
      <c r="A911" s="4" t="s">
        <v>147</v>
      </c>
      <c r="B911" s="7" t="s">
        <v>1031</v>
      </c>
      <c r="C911" s="4">
        <v>11999948</v>
      </c>
      <c r="D911" s="4" t="s">
        <v>2720</v>
      </c>
      <c r="E911" s="4" t="s">
        <v>27</v>
      </c>
      <c r="F911" s="4" t="s">
        <v>9</v>
      </c>
      <c r="G911" s="4">
        <v>1</v>
      </c>
      <c r="H911" s="5">
        <v>99.9</v>
      </c>
      <c r="J911" s="3">
        <v>0</v>
      </c>
      <c r="K911" s="6">
        <f t="shared" si="796"/>
        <v>0</v>
      </c>
      <c r="L911" s="6">
        <f t="shared" si="797"/>
        <v>99.9</v>
      </c>
    </row>
    <row r="912" spans="1:12" x14ac:dyDescent="0.2">
      <c r="A912" s="4" t="s">
        <v>147</v>
      </c>
      <c r="B912" s="7" t="s">
        <v>898</v>
      </c>
      <c r="C912" s="4">
        <v>11978931</v>
      </c>
      <c r="D912" s="4" t="s">
        <v>2721</v>
      </c>
      <c r="E912" s="4" t="s">
        <v>37</v>
      </c>
      <c r="F912" s="4" t="s">
        <v>9</v>
      </c>
      <c r="G912" s="4">
        <v>1</v>
      </c>
      <c r="H912" s="5">
        <v>201.86</v>
      </c>
      <c r="J912" s="3">
        <v>0</v>
      </c>
      <c r="K912" s="6">
        <f t="shared" si="796"/>
        <v>0</v>
      </c>
      <c r="L912" s="6">
        <f t="shared" si="797"/>
        <v>201.86</v>
      </c>
    </row>
    <row r="913" spans="1:12" x14ac:dyDescent="0.2">
      <c r="A913" s="4" t="s">
        <v>147</v>
      </c>
      <c r="B913" s="7" t="s">
        <v>2152</v>
      </c>
      <c r="C913" s="4">
        <v>26640958</v>
      </c>
      <c r="D913" s="4" t="s">
        <v>2722</v>
      </c>
      <c r="E913" s="4" t="s">
        <v>41</v>
      </c>
      <c r="F913" s="4" t="s">
        <v>35</v>
      </c>
      <c r="G913" s="4">
        <v>2</v>
      </c>
      <c r="H913" s="5">
        <v>9.34</v>
      </c>
      <c r="J913" s="3">
        <v>0</v>
      </c>
      <c r="K913" s="6">
        <f t="shared" si="796"/>
        <v>0</v>
      </c>
      <c r="L913" s="6">
        <f t="shared" si="797"/>
        <v>9.34</v>
      </c>
    </row>
    <row r="914" spans="1:12" x14ac:dyDescent="0.2">
      <c r="A914" s="4" t="s">
        <v>147</v>
      </c>
      <c r="B914" s="7" t="s">
        <v>2153</v>
      </c>
      <c r="C914" s="4">
        <v>26589404</v>
      </c>
      <c r="D914" s="4" t="s">
        <v>2723</v>
      </c>
      <c r="E914" s="4" t="s">
        <v>33</v>
      </c>
      <c r="F914" s="4" t="s">
        <v>12</v>
      </c>
      <c r="G914" s="4">
        <v>1</v>
      </c>
      <c r="H914" s="5">
        <v>19.54</v>
      </c>
      <c r="J914" s="3">
        <v>0</v>
      </c>
      <c r="K914" s="6">
        <f t="shared" si="796"/>
        <v>0</v>
      </c>
      <c r="L914" s="6">
        <f t="shared" si="797"/>
        <v>19.54</v>
      </c>
    </row>
    <row r="915" spans="1:12" x14ac:dyDescent="0.2">
      <c r="A915" s="4" t="s">
        <v>147</v>
      </c>
      <c r="B915" s="7" t="s">
        <v>2070</v>
      </c>
      <c r="C915" s="4">
        <v>24689198</v>
      </c>
      <c r="D915" s="4" t="s">
        <v>2724</v>
      </c>
      <c r="E915" s="4" t="s">
        <v>10</v>
      </c>
      <c r="F915" s="4" t="s">
        <v>7</v>
      </c>
      <c r="G915" s="4">
        <v>1</v>
      </c>
      <c r="H915" s="5">
        <v>951.07</v>
      </c>
      <c r="J915" s="3">
        <v>0</v>
      </c>
      <c r="K915" s="6">
        <f t="shared" si="796"/>
        <v>0</v>
      </c>
      <c r="L915" s="6">
        <f t="shared" si="797"/>
        <v>951.07</v>
      </c>
    </row>
    <row r="916" spans="1:12" x14ac:dyDescent="0.2">
      <c r="A916" s="4" t="s">
        <v>147</v>
      </c>
      <c r="B916" s="7" t="s">
        <v>1342</v>
      </c>
      <c r="C916" s="4">
        <v>20802214</v>
      </c>
      <c r="D916" s="4" t="s">
        <v>1126</v>
      </c>
      <c r="E916" s="4" t="s">
        <v>28</v>
      </c>
      <c r="F916" s="4" t="s">
        <v>16</v>
      </c>
      <c r="G916" s="4">
        <v>3</v>
      </c>
      <c r="H916" s="5">
        <v>0</v>
      </c>
      <c r="I916" s="5">
        <f t="shared" ref="I916:I919" si="798">H916</f>
        <v>0</v>
      </c>
      <c r="J916" s="3">
        <v>-4768.509</v>
      </c>
      <c r="K916" s="6">
        <f t="shared" si="796"/>
        <v>-4768.509</v>
      </c>
      <c r="L916" s="6">
        <f t="shared" si="797"/>
        <v>-4768.509</v>
      </c>
    </row>
    <row r="917" spans="1:12" x14ac:dyDescent="0.2">
      <c r="A917" s="4" t="s">
        <v>147</v>
      </c>
      <c r="B917" s="7" t="s">
        <v>1344</v>
      </c>
      <c r="C917" s="4">
        <v>20802214</v>
      </c>
      <c r="D917" s="4" t="s">
        <v>1126</v>
      </c>
      <c r="E917" s="4" t="s">
        <v>28</v>
      </c>
      <c r="F917" s="4" t="s">
        <v>16</v>
      </c>
      <c r="G917" s="4">
        <v>3</v>
      </c>
      <c r="H917" s="5">
        <v>0</v>
      </c>
      <c r="I917" s="5">
        <f t="shared" si="798"/>
        <v>0</v>
      </c>
      <c r="J917" s="3">
        <v>-10314.129000000001</v>
      </c>
      <c r="K917" s="6">
        <f t="shared" si="796"/>
        <v>-10314.129000000001</v>
      </c>
      <c r="L917" s="6">
        <f t="shared" si="797"/>
        <v>-10314.129000000001</v>
      </c>
    </row>
    <row r="918" spans="1:12" x14ac:dyDescent="0.2">
      <c r="A918" s="4" t="s">
        <v>147</v>
      </c>
      <c r="B918" s="7" t="s">
        <v>1341</v>
      </c>
      <c r="C918" s="4">
        <v>20802214</v>
      </c>
      <c r="D918" s="4" t="s">
        <v>1126</v>
      </c>
      <c r="E918" s="4" t="s">
        <v>28</v>
      </c>
      <c r="F918" s="4" t="s">
        <v>16</v>
      </c>
      <c r="G918" s="4">
        <v>3</v>
      </c>
      <c r="H918" s="5">
        <v>0</v>
      </c>
      <c r="I918" s="5">
        <f t="shared" si="798"/>
        <v>0</v>
      </c>
      <c r="J918" s="3">
        <v>-9993.3080000000009</v>
      </c>
      <c r="K918" s="6">
        <f t="shared" si="796"/>
        <v>-9993.3080000000009</v>
      </c>
      <c r="L918" s="6">
        <f t="shared" si="797"/>
        <v>-9993.3080000000009</v>
      </c>
    </row>
    <row r="919" spans="1:12" x14ac:dyDescent="0.2">
      <c r="A919" s="4" t="s">
        <v>147</v>
      </c>
      <c r="B919" s="7" t="s">
        <v>1343</v>
      </c>
      <c r="C919" s="4">
        <v>20802214</v>
      </c>
      <c r="D919" s="4" t="s">
        <v>1126</v>
      </c>
      <c r="E919" s="4" t="s">
        <v>28</v>
      </c>
      <c r="F919" s="4" t="s">
        <v>16</v>
      </c>
      <c r="G919" s="4">
        <v>3</v>
      </c>
      <c r="H919" s="5">
        <v>0</v>
      </c>
      <c r="I919" s="5">
        <f t="shared" si="798"/>
        <v>0</v>
      </c>
      <c r="J919" s="3">
        <v>-25639.620999999999</v>
      </c>
      <c r="K919" s="6">
        <f t="shared" si="796"/>
        <v>-25639.620999999999</v>
      </c>
      <c r="L919" s="6">
        <f t="shared" si="797"/>
        <v>-25639.620999999999</v>
      </c>
    </row>
    <row r="920" spans="1:12" x14ac:dyDescent="0.2">
      <c r="A920" s="4" t="s">
        <v>147</v>
      </c>
      <c r="B920" s="7" t="s">
        <v>541</v>
      </c>
      <c r="C920" s="4">
        <v>22031408</v>
      </c>
      <c r="D920" s="4" t="s">
        <v>2725</v>
      </c>
      <c r="E920" s="4" t="s">
        <v>8</v>
      </c>
      <c r="F920" s="4" t="s">
        <v>9</v>
      </c>
      <c r="G920" s="4">
        <v>1</v>
      </c>
      <c r="H920" s="5">
        <v>46057.03</v>
      </c>
      <c r="J920" s="3">
        <v>0</v>
      </c>
      <c r="K920" s="6">
        <f t="shared" si="796"/>
        <v>0</v>
      </c>
      <c r="L920" s="6">
        <f t="shared" si="797"/>
        <v>46057.03</v>
      </c>
    </row>
    <row r="921" spans="1:12" x14ac:dyDescent="0.2">
      <c r="A921" s="4" t="s">
        <v>147</v>
      </c>
      <c r="B921" s="7" t="s">
        <v>543</v>
      </c>
      <c r="C921" s="4">
        <v>22031408</v>
      </c>
      <c r="D921" s="4" t="s">
        <v>2725</v>
      </c>
      <c r="E921" s="4" t="s">
        <v>8</v>
      </c>
      <c r="F921" s="4" t="s">
        <v>9</v>
      </c>
      <c r="G921" s="4">
        <v>1</v>
      </c>
      <c r="H921" s="5">
        <v>50249.99</v>
      </c>
      <c r="J921" s="3">
        <v>0</v>
      </c>
      <c r="K921" s="6">
        <f t="shared" si="796"/>
        <v>0</v>
      </c>
      <c r="L921" s="6">
        <f t="shared" si="797"/>
        <v>50249.99</v>
      </c>
    </row>
    <row r="922" spans="1:12" x14ac:dyDescent="0.2">
      <c r="A922" s="4" t="s">
        <v>147</v>
      </c>
      <c r="B922" s="7" t="s">
        <v>542</v>
      </c>
      <c r="C922" s="4">
        <v>22031408</v>
      </c>
      <c r="D922" s="4" t="s">
        <v>2725</v>
      </c>
      <c r="E922" s="4" t="s">
        <v>8</v>
      </c>
      <c r="F922" s="4" t="s">
        <v>9</v>
      </c>
      <c r="G922" s="4">
        <v>1</v>
      </c>
      <c r="H922" s="5">
        <v>46257.7</v>
      </c>
      <c r="J922" s="3">
        <v>0</v>
      </c>
      <c r="K922" s="6">
        <f t="shared" si="796"/>
        <v>0</v>
      </c>
      <c r="L922" s="6">
        <f t="shared" si="797"/>
        <v>46257.7</v>
      </c>
    </row>
    <row r="923" spans="1:12" x14ac:dyDescent="0.2">
      <c r="A923" s="4" t="s">
        <v>147</v>
      </c>
      <c r="B923" s="7" t="s">
        <v>544</v>
      </c>
      <c r="C923" s="4">
        <v>19546792</v>
      </c>
      <c r="D923" s="4" t="s">
        <v>1937</v>
      </c>
      <c r="E923" s="4" t="s">
        <v>17</v>
      </c>
      <c r="F923" s="4" t="s">
        <v>18</v>
      </c>
      <c r="G923" s="4">
        <v>3</v>
      </c>
      <c r="H923" s="5">
        <v>0</v>
      </c>
      <c r="I923" s="5">
        <f t="shared" ref="I923" si="799">H923</f>
        <v>0</v>
      </c>
      <c r="J923" s="3">
        <v>-55199.000999999997</v>
      </c>
      <c r="K923" s="6">
        <f t="shared" ref="K923:K928" si="800">+I923+J923</f>
        <v>-55199.000999999997</v>
      </c>
      <c r="L923" s="6">
        <f t="shared" ref="L923:L928" si="801">H923+J923</f>
        <v>-55199.000999999997</v>
      </c>
    </row>
    <row r="924" spans="1:12" x14ac:dyDescent="0.2">
      <c r="A924" s="4" t="s">
        <v>147</v>
      </c>
      <c r="B924" s="7" t="s">
        <v>1394</v>
      </c>
      <c r="C924" s="4">
        <v>26325451</v>
      </c>
      <c r="D924" s="4" t="s">
        <v>2726</v>
      </c>
      <c r="E924" s="4" t="s">
        <v>41</v>
      </c>
      <c r="F924" s="4" t="s">
        <v>35</v>
      </c>
      <c r="G924" s="4">
        <v>1</v>
      </c>
      <c r="H924" s="5">
        <v>73.97</v>
      </c>
      <c r="J924" s="3">
        <v>0</v>
      </c>
      <c r="K924" s="6">
        <f t="shared" si="800"/>
        <v>0</v>
      </c>
      <c r="L924" s="6">
        <f t="shared" si="801"/>
        <v>73.97</v>
      </c>
    </row>
    <row r="925" spans="1:12" x14ac:dyDescent="0.2">
      <c r="A925" s="4" t="s">
        <v>147</v>
      </c>
      <c r="B925" s="7" t="s">
        <v>1393</v>
      </c>
      <c r="C925" s="4">
        <v>26325451</v>
      </c>
      <c r="D925" s="4" t="s">
        <v>2726</v>
      </c>
      <c r="E925" s="4" t="s">
        <v>41</v>
      </c>
      <c r="F925" s="4" t="s">
        <v>35</v>
      </c>
      <c r="G925" s="4">
        <v>1</v>
      </c>
      <c r="H925" s="5">
        <v>73.97</v>
      </c>
      <c r="J925" s="3">
        <v>0</v>
      </c>
      <c r="K925" s="6">
        <f t="shared" si="800"/>
        <v>0</v>
      </c>
      <c r="L925" s="6">
        <f t="shared" si="801"/>
        <v>73.97</v>
      </c>
    </row>
    <row r="926" spans="1:12" x14ac:dyDescent="0.2">
      <c r="A926" s="4" t="s">
        <v>147</v>
      </c>
      <c r="B926" s="7" t="s">
        <v>2071</v>
      </c>
      <c r="C926" s="4">
        <v>25644953</v>
      </c>
      <c r="D926" s="4" t="s">
        <v>2727</v>
      </c>
      <c r="E926" s="4" t="s">
        <v>10</v>
      </c>
      <c r="F926" s="4" t="s">
        <v>7</v>
      </c>
      <c r="G926" s="4">
        <v>2</v>
      </c>
      <c r="H926" s="5">
        <v>624.91999999999996</v>
      </c>
      <c r="J926" s="3">
        <v>0</v>
      </c>
      <c r="K926" s="6">
        <f t="shared" si="800"/>
        <v>0</v>
      </c>
      <c r="L926" s="6">
        <f t="shared" si="801"/>
        <v>624.91999999999996</v>
      </c>
    </row>
    <row r="927" spans="1:12" x14ac:dyDescent="0.2">
      <c r="A927" s="4" t="s">
        <v>147</v>
      </c>
      <c r="B927" s="7" t="s">
        <v>2072</v>
      </c>
      <c r="C927" s="4">
        <v>25644953</v>
      </c>
      <c r="D927" s="4" t="s">
        <v>2727</v>
      </c>
      <c r="E927" s="4" t="s">
        <v>10</v>
      </c>
      <c r="F927" s="4" t="s">
        <v>7</v>
      </c>
      <c r="G927" s="4">
        <v>2</v>
      </c>
      <c r="H927" s="5">
        <v>618.03</v>
      </c>
      <c r="J927" s="3">
        <v>0</v>
      </c>
      <c r="K927" s="6">
        <f t="shared" si="800"/>
        <v>0</v>
      </c>
      <c r="L927" s="6">
        <f t="shared" si="801"/>
        <v>618.03</v>
      </c>
    </row>
    <row r="928" spans="1:12" x14ac:dyDescent="0.2">
      <c r="A928" s="4" t="s">
        <v>147</v>
      </c>
      <c r="B928" s="7" t="s">
        <v>1521</v>
      </c>
      <c r="C928" s="4">
        <v>14152885</v>
      </c>
      <c r="D928" s="4" t="s">
        <v>2728</v>
      </c>
      <c r="E928" s="4" t="s">
        <v>27</v>
      </c>
      <c r="F928" s="4" t="s">
        <v>9</v>
      </c>
      <c r="G928" s="4">
        <v>2</v>
      </c>
      <c r="H928" s="5">
        <v>134.02000000000001</v>
      </c>
      <c r="J928" s="3">
        <v>0</v>
      </c>
      <c r="K928" s="6">
        <f t="shared" si="800"/>
        <v>0</v>
      </c>
      <c r="L928" s="6">
        <f t="shared" si="801"/>
        <v>134.02000000000001</v>
      </c>
    </row>
    <row r="929" spans="1:12" x14ac:dyDescent="0.2">
      <c r="A929" s="4" t="s">
        <v>147</v>
      </c>
      <c r="B929" s="7" t="s">
        <v>899</v>
      </c>
      <c r="C929" s="4">
        <v>23423247</v>
      </c>
      <c r="D929" s="4" t="s">
        <v>2729</v>
      </c>
      <c r="E929" s="4" t="s">
        <v>76</v>
      </c>
      <c r="F929" s="4" t="s">
        <v>35</v>
      </c>
      <c r="G929" s="4">
        <v>1</v>
      </c>
      <c r="H929" s="5">
        <v>75.349999999999994</v>
      </c>
      <c r="J929" s="3">
        <v>0</v>
      </c>
      <c r="K929" s="6">
        <f t="shared" ref="K929:K930" si="802">+I929+J929</f>
        <v>0</v>
      </c>
      <c r="L929" s="6">
        <f t="shared" ref="L929:L930" si="803">H929+J929</f>
        <v>75.349999999999994</v>
      </c>
    </row>
    <row r="930" spans="1:12" x14ac:dyDescent="0.2">
      <c r="A930" s="4" t="s">
        <v>147</v>
      </c>
      <c r="B930" s="7" t="s">
        <v>1032</v>
      </c>
      <c r="C930" s="4">
        <v>15466219</v>
      </c>
      <c r="D930" s="4" t="s">
        <v>2730</v>
      </c>
      <c r="E930" s="4" t="s">
        <v>21</v>
      </c>
      <c r="F930" s="4" t="s">
        <v>22</v>
      </c>
      <c r="G930" s="4">
        <v>1</v>
      </c>
      <c r="H930" s="5">
        <v>150.22</v>
      </c>
      <c r="J930" s="3">
        <v>0</v>
      </c>
      <c r="K930" s="6">
        <f t="shared" si="802"/>
        <v>0</v>
      </c>
      <c r="L930" s="6">
        <f t="shared" si="803"/>
        <v>150.22</v>
      </c>
    </row>
    <row r="931" spans="1:12" x14ac:dyDescent="0.2">
      <c r="A931" s="4" t="s">
        <v>147</v>
      </c>
      <c r="B931" s="7" t="s">
        <v>545</v>
      </c>
      <c r="C931" s="4">
        <v>10244297</v>
      </c>
      <c r="D931" s="4" t="s">
        <v>2731</v>
      </c>
      <c r="E931" s="4" t="s">
        <v>31</v>
      </c>
      <c r="F931" s="4" t="s">
        <v>22</v>
      </c>
      <c r="G931" s="4">
        <v>2</v>
      </c>
      <c r="H931" s="5">
        <v>14491.09</v>
      </c>
      <c r="J931" s="3">
        <v>0</v>
      </c>
      <c r="K931" s="6">
        <f t="shared" ref="K931:K932" si="804">+I931+J931</f>
        <v>0</v>
      </c>
      <c r="L931" s="6">
        <f t="shared" ref="L931:L932" si="805">H931+J931</f>
        <v>14491.09</v>
      </c>
    </row>
    <row r="932" spans="1:12" x14ac:dyDescent="0.2">
      <c r="A932" s="4" t="s">
        <v>147</v>
      </c>
      <c r="B932" s="7" t="s">
        <v>2154</v>
      </c>
      <c r="C932" s="4">
        <v>5138197</v>
      </c>
      <c r="D932" s="4" t="s">
        <v>2732</v>
      </c>
      <c r="E932" s="4" t="s">
        <v>31</v>
      </c>
      <c r="F932" s="4" t="s">
        <v>22</v>
      </c>
      <c r="G932" s="4">
        <v>2</v>
      </c>
      <c r="H932" s="5">
        <v>4.05</v>
      </c>
      <c r="J932" s="3">
        <v>0</v>
      </c>
      <c r="K932" s="6">
        <f t="shared" si="804"/>
        <v>0</v>
      </c>
      <c r="L932" s="6">
        <f t="shared" si="805"/>
        <v>4.05</v>
      </c>
    </row>
    <row r="933" spans="1:12" x14ac:dyDescent="0.2">
      <c r="A933" s="4" t="s">
        <v>147</v>
      </c>
      <c r="B933" s="7" t="s">
        <v>546</v>
      </c>
      <c r="C933" s="4">
        <v>16088912</v>
      </c>
      <c r="D933" s="4" t="s">
        <v>2733</v>
      </c>
      <c r="E933" s="4" t="s">
        <v>26</v>
      </c>
      <c r="F933" s="4" t="s">
        <v>9</v>
      </c>
      <c r="G933" s="4">
        <v>1</v>
      </c>
      <c r="H933" s="5">
        <v>6950.77</v>
      </c>
      <c r="J933" s="3">
        <v>0</v>
      </c>
      <c r="K933" s="6">
        <f t="shared" ref="K933:K937" si="806">+I933+J933</f>
        <v>0</v>
      </c>
      <c r="L933" s="6">
        <f t="shared" ref="L933:L937" si="807">H933+J933</f>
        <v>6950.77</v>
      </c>
    </row>
    <row r="934" spans="1:12" x14ac:dyDescent="0.2">
      <c r="A934" s="4" t="s">
        <v>147</v>
      </c>
      <c r="B934" s="7" t="s">
        <v>2073</v>
      </c>
      <c r="C934" s="4">
        <v>22474928</v>
      </c>
      <c r="D934" s="4" t="s">
        <v>2734</v>
      </c>
      <c r="E934" s="4" t="s">
        <v>37</v>
      </c>
      <c r="F934" s="4" t="s">
        <v>9</v>
      </c>
      <c r="G934" s="4">
        <v>2</v>
      </c>
      <c r="H934" s="5">
        <v>212.75</v>
      </c>
      <c r="J934" s="3">
        <v>0</v>
      </c>
      <c r="K934" s="6">
        <f t="shared" si="806"/>
        <v>0</v>
      </c>
      <c r="L934" s="6">
        <f t="shared" si="807"/>
        <v>212.75</v>
      </c>
    </row>
    <row r="935" spans="1:12" x14ac:dyDescent="0.2">
      <c r="A935" s="4" t="s">
        <v>147</v>
      </c>
      <c r="B935" s="7" t="s">
        <v>1321</v>
      </c>
      <c r="C935" s="4">
        <v>18625521</v>
      </c>
      <c r="D935" s="4" t="s">
        <v>2735</v>
      </c>
      <c r="E935" s="4" t="s">
        <v>27</v>
      </c>
      <c r="F935" s="4" t="s">
        <v>9</v>
      </c>
      <c r="G935" s="4">
        <v>1</v>
      </c>
      <c r="H935" s="5">
        <v>169.06</v>
      </c>
      <c r="J935" s="3">
        <v>0</v>
      </c>
      <c r="K935" s="6">
        <f t="shared" si="806"/>
        <v>0</v>
      </c>
      <c r="L935" s="6">
        <f t="shared" si="807"/>
        <v>169.06</v>
      </c>
    </row>
    <row r="936" spans="1:12" x14ac:dyDescent="0.2">
      <c r="A936" s="4" t="s">
        <v>147</v>
      </c>
      <c r="B936" s="7" t="s">
        <v>1675</v>
      </c>
      <c r="C936" s="4">
        <v>7440296</v>
      </c>
      <c r="D936" s="4" t="s">
        <v>2736</v>
      </c>
      <c r="E936" s="4" t="s">
        <v>10</v>
      </c>
      <c r="F936" s="4" t="s">
        <v>7</v>
      </c>
      <c r="G936" s="4">
        <v>1</v>
      </c>
      <c r="H936" s="5">
        <v>20.49</v>
      </c>
      <c r="J936" s="3">
        <v>0</v>
      </c>
      <c r="K936" s="6">
        <f t="shared" si="806"/>
        <v>0</v>
      </c>
      <c r="L936" s="6">
        <f t="shared" si="807"/>
        <v>20.49</v>
      </c>
    </row>
    <row r="937" spans="1:12" x14ac:dyDescent="0.2">
      <c r="A937" s="4" t="s">
        <v>147</v>
      </c>
      <c r="B937" s="7" t="s">
        <v>900</v>
      </c>
      <c r="C937" s="4">
        <v>16866544</v>
      </c>
      <c r="D937" s="4" t="s">
        <v>2737</v>
      </c>
      <c r="E937" s="4" t="s">
        <v>43</v>
      </c>
      <c r="F937" s="4" t="s">
        <v>18</v>
      </c>
      <c r="G937" s="4">
        <v>1</v>
      </c>
      <c r="H937" s="5">
        <v>214.73</v>
      </c>
      <c r="J937" s="3">
        <v>0</v>
      </c>
      <c r="K937" s="6">
        <f t="shared" si="806"/>
        <v>0</v>
      </c>
      <c r="L937" s="6">
        <f t="shared" si="807"/>
        <v>214.73</v>
      </c>
    </row>
    <row r="938" spans="1:12" x14ac:dyDescent="0.2">
      <c r="A938" s="4" t="s">
        <v>147</v>
      </c>
      <c r="B938" s="7" t="s">
        <v>1385</v>
      </c>
      <c r="C938" s="4">
        <v>25453710</v>
      </c>
      <c r="D938" s="4" t="s">
        <v>2738</v>
      </c>
      <c r="E938" s="4" t="s">
        <v>43</v>
      </c>
      <c r="F938" s="4" t="s">
        <v>18</v>
      </c>
      <c r="G938" s="4">
        <v>1</v>
      </c>
      <c r="H938" s="5">
        <v>183.57</v>
      </c>
      <c r="J938" s="3">
        <v>0</v>
      </c>
      <c r="K938" s="6">
        <f t="shared" ref="K938:K942" si="808">+I938+J938</f>
        <v>0</v>
      </c>
      <c r="L938" s="6">
        <f t="shared" ref="L938:L942" si="809">H938+J938</f>
        <v>183.57</v>
      </c>
    </row>
    <row r="939" spans="1:12" x14ac:dyDescent="0.2">
      <c r="A939" s="4" t="s">
        <v>147</v>
      </c>
      <c r="B939" s="7" t="s">
        <v>901</v>
      </c>
      <c r="C939" s="4">
        <v>26946410</v>
      </c>
      <c r="D939" s="4" t="s">
        <v>2739</v>
      </c>
      <c r="E939" s="4" t="s">
        <v>21</v>
      </c>
      <c r="F939" s="4" t="s">
        <v>22</v>
      </c>
      <c r="G939" s="4">
        <v>1</v>
      </c>
      <c r="H939" s="5">
        <v>33.6</v>
      </c>
      <c r="J939" s="3">
        <v>0</v>
      </c>
      <c r="K939" s="6">
        <f t="shared" si="808"/>
        <v>0</v>
      </c>
      <c r="L939" s="6">
        <f t="shared" si="809"/>
        <v>33.6</v>
      </c>
    </row>
    <row r="940" spans="1:12" x14ac:dyDescent="0.2">
      <c r="A940" s="4" t="s">
        <v>147</v>
      </c>
      <c r="B940" s="7" t="s">
        <v>1676</v>
      </c>
      <c r="C940" s="4">
        <v>11297689</v>
      </c>
      <c r="D940" s="4" t="s">
        <v>2740</v>
      </c>
      <c r="E940" s="4" t="s">
        <v>37</v>
      </c>
      <c r="F940" s="4" t="s">
        <v>9</v>
      </c>
      <c r="G940" s="4">
        <v>1</v>
      </c>
      <c r="H940" s="5">
        <v>54.48</v>
      </c>
      <c r="J940" s="3">
        <v>0</v>
      </c>
      <c r="K940" s="6">
        <f t="shared" si="808"/>
        <v>0</v>
      </c>
      <c r="L940" s="6">
        <f t="shared" si="809"/>
        <v>54.48</v>
      </c>
    </row>
    <row r="941" spans="1:12" x14ac:dyDescent="0.2">
      <c r="A941" s="4" t="s">
        <v>147</v>
      </c>
      <c r="B941" s="7" t="s">
        <v>1522</v>
      </c>
      <c r="C941" s="4">
        <v>24792999</v>
      </c>
      <c r="D941" s="4" t="s">
        <v>2741</v>
      </c>
      <c r="E941" s="4" t="s">
        <v>25</v>
      </c>
      <c r="F941" s="4" t="s">
        <v>12</v>
      </c>
      <c r="G941" s="4">
        <v>2</v>
      </c>
      <c r="H941" s="5">
        <v>107.34</v>
      </c>
      <c r="J941" s="3">
        <v>0</v>
      </c>
      <c r="K941" s="6">
        <f t="shared" si="808"/>
        <v>0</v>
      </c>
      <c r="L941" s="6">
        <f t="shared" si="809"/>
        <v>107.34</v>
      </c>
    </row>
    <row r="942" spans="1:12" x14ac:dyDescent="0.2">
      <c r="A942" s="4" t="s">
        <v>147</v>
      </c>
      <c r="B942" s="7" t="s">
        <v>1361</v>
      </c>
      <c r="C942" s="4">
        <v>22556190</v>
      </c>
      <c r="D942" s="4" t="s">
        <v>2742</v>
      </c>
      <c r="E942" s="4" t="s">
        <v>21</v>
      </c>
      <c r="F942" s="4" t="s">
        <v>22</v>
      </c>
      <c r="G942" s="4">
        <v>2</v>
      </c>
      <c r="H942" s="5">
        <v>192.87</v>
      </c>
      <c r="J942" s="3">
        <v>0</v>
      </c>
      <c r="K942" s="6">
        <f t="shared" si="808"/>
        <v>0</v>
      </c>
      <c r="L942" s="6">
        <f t="shared" si="809"/>
        <v>192.87</v>
      </c>
    </row>
    <row r="943" spans="1:12" x14ac:dyDescent="0.2">
      <c r="A943" s="4" t="s">
        <v>147</v>
      </c>
      <c r="B943" s="7" t="s">
        <v>1523</v>
      </c>
      <c r="C943" s="4">
        <v>19545843</v>
      </c>
      <c r="D943" s="4" t="s">
        <v>2743</v>
      </c>
      <c r="E943" s="4" t="s">
        <v>34</v>
      </c>
      <c r="F943" s="4" t="s">
        <v>35</v>
      </c>
      <c r="G943" s="4">
        <v>1</v>
      </c>
      <c r="H943" s="5">
        <v>71.97</v>
      </c>
      <c r="J943" s="3">
        <v>0</v>
      </c>
      <c r="K943" s="6">
        <f t="shared" ref="K943:K950" si="810">+I943+J943</f>
        <v>0</v>
      </c>
      <c r="L943" s="6">
        <f t="shared" ref="L943:L950" si="811">H943+J943</f>
        <v>71.97</v>
      </c>
    </row>
    <row r="944" spans="1:12" x14ac:dyDescent="0.2">
      <c r="A944" s="4" t="s">
        <v>147</v>
      </c>
      <c r="B944" s="7" t="s">
        <v>1797</v>
      </c>
      <c r="C944" s="4">
        <v>1476893</v>
      </c>
      <c r="D944" s="4" t="s">
        <v>2744</v>
      </c>
      <c r="E944" s="4" t="s">
        <v>21</v>
      </c>
      <c r="F944" s="4" t="s">
        <v>22</v>
      </c>
      <c r="G944" s="4">
        <v>1</v>
      </c>
      <c r="H944" s="5">
        <v>19.77</v>
      </c>
      <c r="J944" s="3">
        <v>0</v>
      </c>
      <c r="K944" s="6">
        <f t="shared" si="810"/>
        <v>0</v>
      </c>
      <c r="L944" s="6">
        <f t="shared" si="811"/>
        <v>19.77</v>
      </c>
    </row>
    <row r="945" spans="1:12" x14ac:dyDescent="0.2">
      <c r="A945" s="4" t="s">
        <v>147</v>
      </c>
      <c r="B945" s="7" t="s">
        <v>548</v>
      </c>
      <c r="C945" s="4">
        <v>18276026</v>
      </c>
      <c r="D945" s="4" t="s">
        <v>1940</v>
      </c>
      <c r="E945" s="4" t="s">
        <v>44</v>
      </c>
      <c r="F945" s="4" t="s">
        <v>7</v>
      </c>
      <c r="G945" s="4">
        <v>3</v>
      </c>
      <c r="H945" s="5">
        <v>0</v>
      </c>
      <c r="I945" s="5">
        <f t="shared" ref="I945:I950" si="812">H945</f>
        <v>0</v>
      </c>
      <c r="J945" s="3">
        <v>-23701.491999999998</v>
      </c>
      <c r="K945" s="6">
        <f t="shared" si="810"/>
        <v>-23701.491999999998</v>
      </c>
      <c r="L945" s="6">
        <f t="shared" si="811"/>
        <v>-23701.491999999998</v>
      </c>
    </row>
    <row r="946" spans="1:12" x14ac:dyDescent="0.2">
      <c r="A946" s="4" t="s">
        <v>147</v>
      </c>
      <c r="B946" s="7" t="s">
        <v>547</v>
      </c>
      <c r="C946" s="4">
        <v>18276026</v>
      </c>
      <c r="D946" s="4" t="s">
        <v>1940</v>
      </c>
      <c r="E946" s="4" t="s">
        <v>44</v>
      </c>
      <c r="F946" s="4" t="s">
        <v>7</v>
      </c>
      <c r="G946" s="4">
        <v>3</v>
      </c>
      <c r="H946" s="5">
        <v>0</v>
      </c>
      <c r="I946" s="5">
        <f t="shared" si="812"/>
        <v>0</v>
      </c>
      <c r="J946" s="3">
        <v>-14117.355</v>
      </c>
      <c r="K946" s="6">
        <f t="shared" si="810"/>
        <v>-14117.355</v>
      </c>
      <c r="L946" s="6">
        <f t="shared" si="811"/>
        <v>-14117.355</v>
      </c>
    </row>
    <row r="947" spans="1:12" x14ac:dyDescent="0.2">
      <c r="A947" s="4" t="s">
        <v>147</v>
      </c>
      <c r="B947" s="7" t="s">
        <v>549</v>
      </c>
      <c r="C947" s="4">
        <v>18276026</v>
      </c>
      <c r="D947" s="4" t="s">
        <v>1940</v>
      </c>
      <c r="E947" s="4" t="s">
        <v>44</v>
      </c>
      <c r="F947" s="4" t="s">
        <v>7</v>
      </c>
      <c r="G947" s="4">
        <v>3</v>
      </c>
      <c r="H947" s="5">
        <v>22957.7</v>
      </c>
      <c r="I947" s="5">
        <f t="shared" si="812"/>
        <v>22957.7</v>
      </c>
      <c r="J947" s="3">
        <v>-4018.7739999999999</v>
      </c>
      <c r="K947" s="6">
        <f t="shared" si="810"/>
        <v>18938.925999999999</v>
      </c>
      <c r="L947" s="6">
        <f t="shared" si="811"/>
        <v>18938.925999999999</v>
      </c>
    </row>
    <row r="948" spans="1:12" x14ac:dyDescent="0.2">
      <c r="A948" s="4" t="s">
        <v>147</v>
      </c>
      <c r="B948" s="7" t="s">
        <v>552</v>
      </c>
      <c r="C948" s="4">
        <v>5981112</v>
      </c>
      <c r="D948" s="4" t="s">
        <v>1934</v>
      </c>
      <c r="E948" s="4" t="s">
        <v>44</v>
      </c>
      <c r="F948" s="4" t="s">
        <v>7</v>
      </c>
      <c r="G948" s="4">
        <v>3</v>
      </c>
      <c r="H948" s="5">
        <v>0</v>
      </c>
      <c r="I948" s="5">
        <f t="shared" si="812"/>
        <v>0</v>
      </c>
      <c r="J948" s="3">
        <v>-45882.36</v>
      </c>
      <c r="K948" s="6">
        <f t="shared" si="810"/>
        <v>-45882.36</v>
      </c>
      <c r="L948" s="6">
        <f t="shared" si="811"/>
        <v>-45882.36</v>
      </c>
    </row>
    <row r="949" spans="1:12" x14ac:dyDescent="0.2">
      <c r="A949" s="4" t="s">
        <v>147</v>
      </c>
      <c r="B949" s="7" t="s">
        <v>551</v>
      </c>
      <c r="C949" s="4">
        <v>5981112</v>
      </c>
      <c r="D949" s="4" t="s">
        <v>1934</v>
      </c>
      <c r="E949" s="4" t="s">
        <v>44</v>
      </c>
      <c r="F949" s="4" t="s">
        <v>7</v>
      </c>
      <c r="G949" s="4">
        <v>3</v>
      </c>
      <c r="H949" s="5">
        <v>0</v>
      </c>
      <c r="I949" s="5">
        <f t="shared" si="812"/>
        <v>0</v>
      </c>
      <c r="J949" s="3">
        <v>-6790.2340000000004</v>
      </c>
      <c r="K949" s="6">
        <f t="shared" si="810"/>
        <v>-6790.2340000000004</v>
      </c>
      <c r="L949" s="6">
        <f t="shared" si="811"/>
        <v>-6790.2340000000004</v>
      </c>
    </row>
    <row r="950" spans="1:12" x14ac:dyDescent="0.2">
      <c r="A950" s="4" t="s">
        <v>147</v>
      </c>
      <c r="B950" s="7" t="s">
        <v>550</v>
      </c>
      <c r="C950" s="4">
        <v>5981112</v>
      </c>
      <c r="D950" s="4" t="s">
        <v>1934</v>
      </c>
      <c r="E950" s="4" t="s">
        <v>44</v>
      </c>
      <c r="F950" s="4" t="s">
        <v>7</v>
      </c>
      <c r="G950" s="4">
        <v>3</v>
      </c>
      <c r="H950" s="5">
        <v>0</v>
      </c>
      <c r="I950" s="5">
        <f t="shared" si="812"/>
        <v>0</v>
      </c>
      <c r="J950" s="3">
        <v>-21291.396000000001</v>
      </c>
      <c r="K950" s="6">
        <f t="shared" si="810"/>
        <v>-21291.396000000001</v>
      </c>
      <c r="L950" s="6">
        <f t="shared" si="811"/>
        <v>-21291.396000000001</v>
      </c>
    </row>
    <row r="951" spans="1:12" x14ac:dyDescent="0.2">
      <c r="A951" s="4" t="s">
        <v>147</v>
      </c>
      <c r="B951" s="7" t="s">
        <v>1524</v>
      </c>
      <c r="C951" s="4">
        <v>10062745</v>
      </c>
      <c r="D951" s="4" t="s">
        <v>2745</v>
      </c>
      <c r="E951" s="4" t="s">
        <v>10</v>
      </c>
      <c r="F951" s="4" t="s">
        <v>7</v>
      </c>
      <c r="G951" s="4">
        <v>1</v>
      </c>
      <c r="H951" s="5">
        <v>66.06</v>
      </c>
      <c r="J951" s="3">
        <v>0</v>
      </c>
      <c r="K951" s="6">
        <f t="shared" ref="K951" si="813">+I951+J951</f>
        <v>0</v>
      </c>
      <c r="L951" s="6">
        <f t="shared" ref="L951" si="814">H951+J951</f>
        <v>66.06</v>
      </c>
    </row>
    <row r="952" spans="1:12" x14ac:dyDescent="0.2">
      <c r="A952" s="4" t="s">
        <v>147</v>
      </c>
      <c r="B952" s="7" t="s">
        <v>1033</v>
      </c>
      <c r="C952" s="4">
        <v>18724770</v>
      </c>
      <c r="D952" s="4" t="s">
        <v>2746</v>
      </c>
      <c r="E952" s="4" t="s">
        <v>17</v>
      </c>
      <c r="F952" s="4" t="s">
        <v>18</v>
      </c>
      <c r="G952" s="4">
        <v>1</v>
      </c>
      <c r="H952" s="5">
        <v>202.33</v>
      </c>
      <c r="J952" s="3">
        <v>0</v>
      </c>
      <c r="K952" s="6">
        <f t="shared" ref="K952:K956" si="815">+I952+J952</f>
        <v>0</v>
      </c>
      <c r="L952" s="6">
        <f t="shared" ref="L952:L956" si="816">H952+J952</f>
        <v>202.33</v>
      </c>
    </row>
    <row r="953" spans="1:12" x14ac:dyDescent="0.2">
      <c r="A953" s="4" t="s">
        <v>147</v>
      </c>
      <c r="B953" s="7" t="s">
        <v>827</v>
      </c>
      <c r="C953" s="4">
        <v>20574592</v>
      </c>
      <c r="D953" s="4" t="s">
        <v>796</v>
      </c>
      <c r="E953" s="4" t="s">
        <v>10</v>
      </c>
      <c r="F953" s="4" t="s">
        <v>7</v>
      </c>
      <c r="G953" s="4">
        <v>3</v>
      </c>
      <c r="H953" s="5">
        <v>0</v>
      </c>
      <c r="I953" s="5">
        <f>H953</f>
        <v>0</v>
      </c>
      <c r="J953" s="3">
        <v>-36316.451999999997</v>
      </c>
      <c r="K953" s="6">
        <f t="shared" si="815"/>
        <v>-36316.451999999997</v>
      </c>
      <c r="L953" s="6">
        <f t="shared" si="816"/>
        <v>-36316.451999999997</v>
      </c>
    </row>
    <row r="954" spans="1:12" x14ac:dyDescent="0.2">
      <c r="A954" s="4" t="s">
        <v>147</v>
      </c>
      <c r="B954" s="7" t="s">
        <v>1434</v>
      </c>
      <c r="C954" s="4">
        <v>9881743</v>
      </c>
      <c r="D954" s="4" t="s">
        <v>2747</v>
      </c>
      <c r="E954" s="4" t="s">
        <v>41</v>
      </c>
      <c r="F954" s="4" t="s">
        <v>35</v>
      </c>
      <c r="G954" s="4">
        <v>1</v>
      </c>
      <c r="H954" s="5">
        <v>30.24</v>
      </c>
      <c r="J954" s="3">
        <v>0</v>
      </c>
      <c r="K954" s="6">
        <f t="shared" si="815"/>
        <v>0</v>
      </c>
      <c r="L954" s="6">
        <f t="shared" si="816"/>
        <v>30.24</v>
      </c>
    </row>
    <row r="955" spans="1:12" x14ac:dyDescent="0.2">
      <c r="A955" s="4" t="s">
        <v>147</v>
      </c>
      <c r="B955" s="7" t="s">
        <v>1395</v>
      </c>
      <c r="C955" s="4">
        <v>26561529</v>
      </c>
      <c r="D955" s="4" t="s">
        <v>2748</v>
      </c>
      <c r="E955" s="4" t="s">
        <v>34</v>
      </c>
      <c r="F955" s="4" t="s">
        <v>35</v>
      </c>
      <c r="G955" s="4">
        <v>1</v>
      </c>
      <c r="H955" s="5">
        <v>74.739999999999995</v>
      </c>
      <c r="J955" s="3">
        <v>0</v>
      </c>
      <c r="K955" s="6">
        <f t="shared" si="815"/>
        <v>0</v>
      </c>
      <c r="L955" s="6">
        <f t="shared" si="816"/>
        <v>74.739999999999995</v>
      </c>
    </row>
    <row r="956" spans="1:12" x14ac:dyDescent="0.2">
      <c r="A956" s="4" t="s">
        <v>147</v>
      </c>
      <c r="B956" s="7" t="s">
        <v>2074</v>
      </c>
      <c r="C956" s="4">
        <v>21578124</v>
      </c>
      <c r="D956" s="4" t="s">
        <v>2749</v>
      </c>
      <c r="E956" s="4" t="s">
        <v>34</v>
      </c>
      <c r="F956" s="4" t="s">
        <v>35</v>
      </c>
      <c r="G956" s="4">
        <v>2</v>
      </c>
      <c r="H956" s="5">
        <v>63.49</v>
      </c>
      <c r="J956" s="3">
        <v>0</v>
      </c>
      <c r="K956" s="6">
        <f t="shared" si="815"/>
        <v>0</v>
      </c>
      <c r="L956" s="6">
        <f t="shared" si="816"/>
        <v>63.49</v>
      </c>
    </row>
    <row r="957" spans="1:12" x14ac:dyDescent="0.2">
      <c r="A957" s="4" t="s">
        <v>147</v>
      </c>
      <c r="B957" s="7" t="s">
        <v>1525</v>
      </c>
      <c r="C957" s="4">
        <v>15511079</v>
      </c>
      <c r="D957" s="4" t="s">
        <v>2750</v>
      </c>
      <c r="E957" s="4" t="s">
        <v>29</v>
      </c>
      <c r="F957" s="4" t="s">
        <v>14</v>
      </c>
      <c r="G957" s="4">
        <v>1</v>
      </c>
      <c r="H957" s="5">
        <v>141.54</v>
      </c>
      <c r="J957" s="3">
        <v>0</v>
      </c>
      <c r="K957" s="6">
        <f t="shared" ref="K957" si="817">+I957+J957</f>
        <v>0</v>
      </c>
      <c r="L957" s="6">
        <f t="shared" ref="L957" si="818">H957+J957</f>
        <v>141.54</v>
      </c>
    </row>
    <row r="958" spans="1:12" x14ac:dyDescent="0.2">
      <c r="A958" s="4" t="s">
        <v>147</v>
      </c>
      <c r="B958" s="7" t="s">
        <v>1526</v>
      </c>
      <c r="C958" s="4">
        <v>26940323</v>
      </c>
      <c r="D958" s="4" t="s">
        <v>2751</v>
      </c>
      <c r="E958" s="4" t="s">
        <v>6</v>
      </c>
      <c r="F958" s="4" t="s">
        <v>7</v>
      </c>
      <c r="G958" s="4">
        <v>1</v>
      </c>
      <c r="H958" s="5">
        <v>58.04</v>
      </c>
      <c r="J958" s="3">
        <v>0</v>
      </c>
      <c r="K958" s="6">
        <f t="shared" ref="K958:K960" si="819">+I958+J958</f>
        <v>0</v>
      </c>
      <c r="L958" s="6">
        <f t="shared" ref="L958:L960" si="820">H958+J958</f>
        <v>58.04</v>
      </c>
    </row>
    <row r="959" spans="1:12" x14ac:dyDescent="0.2">
      <c r="A959" s="4" t="s">
        <v>147</v>
      </c>
      <c r="B959" s="7" t="s">
        <v>553</v>
      </c>
      <c r="C959" s="4">
        <v>16945240</v>
      </c>
      <c r="D959" s="4" t="s">
        <v>2752</v>
      </c>
      <c r="E959" s="4" t="s">
        <v>37</v>
      </c>
      <c r="F959" s="4" t="s">
        <v>9</v>
      </c>
      <c r="G959" s="4">
        <v>1</v>
      </c>
      <c r="H959" s="5">
        <v>-118.65</v>
      </c>
      <c r="J959" s="3">
        <v>0</v>
      </c>
      <c r="K959" s="6">
        <f t="shared" si="819"/>
        <v>0</v>
      </c>
      <c r="L959" s="6">
        <f t="shared" si="820"/>
        <v>-118.65</v>
      </c>
    </row>
    <row r="960" spans="1:12" x14ac:dyDescent="0.2">
      <c r="A960" s="4" t="s">
        <v>147</v>
      </c>
      <c r="B960" s="7" t="s">
        <v>1677</v>
      </c>
      <c r="C960" s="4">
        <v>22293853</v>
      </c>
      <c r="D960" s="4" t="s">
        <v>2753</v>
      </c>
      <c r="E960" s="4" t="s">
        <v>24</v>
      </c>
      <c r="F960" s="4" t="s">
        <v>9</v>
      </c>
      <c r="G960" s="4">
        <v>1</v>
      </c>
      <c r="H960" s="5">
        <v>27.9</v>
      </c>
      <c r="J960" s="3">
        <v>0</v>
      </c>
      <c r="K960" s="6">
        <f t="shared" si="819"/>
        <v>0</v>
      </c>
      <c r="L960" s="6">
        <f t="shared" si="820"/>
        <v>27.9</v>
      </c>
    </row>
    <row r="961" spans="1:12" x14ac:dyDescent="0.2">
      <c r="A961" s="4" t="s">
        <v>147</v>
      </c>
      <c r="B961" s="7" t="s">
        <v>1722</v>
      </c>
      <c r="C961" s="4">
        <v>10269187</v>
      </c>
      <c r="D961" s="4" t="s">
        <v>2754</v>
      </c>
      <c r="E961" s="4" t="s">
        <v>34</v>
      </c>
      <c r="F961" s="4" t="s">
        <v>35</v>
      </c>
      <c r="G961" s="4">
        <v>1</v>
      </c>
      <c r="H961" s="5">
        <v>35.75</v>
      </c>
      <c r="J961" s="3">
        <v>0</v>
      </c>
      <c r="K961" s="6">
        <f t="shared" ref="K961:K964" si="821">+I961+J961</f>
        <v>0</v>
      </c>
      <c r="L961" s="6">
        <f t="shared" ref="L961:L964" si="822">H961+J961</f>
        <v>35.75</v>
      </c>
    </row>
    <row r="962" spans="1:12" x14ac:dyDescent="0.2">
      <c r="A962" s="4" t="s">
        <v>147</v>
      </c>
      <c r="B962" s="7" t="s">
        <v>1721</v>
      </c>
      <c r="C962" s="4">
        <v>10269187</v>
      </c>
      <c r="D962" s="4" t="s">
        <v>2754</v>
      </c>
      <c r="E962" s="4" t="s">
        <v>34</v>
      </c>
      <c r="F962" s="4" t="s">
        <v>35</v>
      </c>
      <c r="G962" s="4">
        <v>1</v>
      </c>
      <c r="H962" s="5">
        <v>35.75</v>
      </c>
      <c r="J962" s="3">
        <v>0</v>
      </c>
      <c r="K962" s="6">
        <f t="shared" si="821"/>
        <v>0</v>
      </c>
      <c r="L962" s="6">
        <f t="shared" si="822"/>
        <v>35.75</v>
      </c>
    </row>
    <row r="963" spans="1:12" x14ac:dyDescent="0.2">
      <c r="A963" s="4" t="s">
        <v>147</v>
      </c>
      <c r="B963" s="7" t="s">
        <v>1034</v>
      </c>
      <c r="C963" s="4">
        <v>22176871</v>
      </c>
      <c r="D963" s="4" t="s">
        <v>2755</v>
      </c>
      <c r="E963" s="4" t="s">
        <v>33</v>
      </c>
      <c r="F963" s="4" t="s">
        <v>12</v>
      </c>
      <c r="G963" s="4">
        <v>2</v>
      </c>
      <c r="H963" s="5">
        <v>151.54</v>
      </c>
      <c r="J963" s="3">
        <v>0</v>
      </c>
      <c r="K963" s="6">
        <f t="shared" si="821"/>
        <v>0</v>
      </c>
      <c r="L963" s="6">
        <f t="shared" si="822"/>
        <v>151.54</v>
      </c>
    </row>
    <row r="964" spans="1:12" x14ac:dyDescent="0.2">
      <c r="A964" s="4" t="s">
        <v>147</v>
      </c>
      <c r="B964" s="7" t="s">
        <v>1035</v>
      </c>
      <c r="C964" s="4">
        <v>15481643</v>
      </c>
      <c r="D964" s="4" t="s">
        <v>2756</v>
      </c>
      <c r="E964" s="4" t="s">
        <v>36</v>
      </c>
      <c r="F964" s="4" t="s">
        <v>16</v>
      </c>
      <c r="G964" s="4">
        <v>1</v>
      </c>
      <c r="H964" s="5">
        <v>100.74</v>
      </c>
      <c r="J964" s="3">
        <v>0</v>
      </c>
      <c r="K964" s="6">
        <f t="shared" si="821"/>
        <v>0</v>
      </c>
      <c r="L964" s="6">
        <f t="shared" si="822"/>
        <v>100.74</v>
      </c>
    </row>
    <row r="965" spans="1:12" x14ac:dyDescent="0.2">
      <c r="A965" s="4" t="s">
        <v>147</v>
      </c>
      <c r="B965" s="7" t="s">
        <v>1356</v>
      </c>
      <c r="C965" s="4">
        <v>22372421</v>
      </c>
      <c r="D965" s="4" t="s">
        <v>2757</v>
      </c>
      <c r="E965" s="4" t="s">
        <v>6</v>
      </c>
      <c r="F965" s="4" t="s">
        <v>7</v>
      </c>
      <c r="G965" s="4">
        <v>1</v>
      </c>
      <c r="H965" s="5">
        <v>170.96</v>
      </c>
      <c r="J965" s="3">
        <v>0</v>
      </c>
      <c r="K965" s="6">
        <f t="shared" ref="K965:K966" si="823">+I965+J965</f>
        <v>0</v>
      </c>
      <c r="L965" s="6">
        <f t="shared" ref="L965:L966" si="824">H965+J965</f>
        <v>170.96</v>
      </c>
    </row>
    <row r="966" spans="1:12" x14ac:dyDescent="0.2">
      <c r="A966" s="4" t="s">
        <v>147</v>
      </c>
      <c r="B966" s="7" t="s">
        <v>1403</v>
      </c>
      <c r="C966" s="4">
        <v>4843716</v>
      </c>
      <c r="D966" s="4" t="s">
        <v>2758</v>
      </c>
      <c r="E966" s="4" t="s">
        <v>6</v>
      </c>
      <c r="F966" s="4" t="s">
        <v>7</v>
      </c>
      <c r="G966" s="4">
        <v>2</v>
      </c>
      <c r="H966" s="5">
        <v>170.96</v>
      </c>
      <c r="J966" s="3">
        <v>0</v>
      </c>
      <c r="K966" s="6">
        <f t="shared" si="823"/>
        <v>0</v>
      </c>
      <c r="L966" s="6">
        <f t="shared" si="824"/>
        <v>170.96</v>
      </c>
    </row>
    <row r="967" spans="1:12" x14ac:dyDescent="0.2">
      <c r="A967" s="4" t="s">
        <v>147</v>
      </c>
      <c r="B967" s="7" t="s">
        <v>2075</v>
      </c>
      <c r="C967" s="4">
        <v>26947608</v>
      </c>
      <c r="D967" s="4" t="s">
        <v>2759</v>
      </c>
      <c r="E967" s="4" t="s">
        <v>11</v>
      </c>
      <c r="F967" s="4" t="s">
        <v>12</v>
      </c>
      <c r="G967" s="4">
        <v>1</v>
      </c>
      <c r="H967" s="5">
        <v>1.33</v>
      </c>
      <c r="J967" s="3">
        <v>0</v>
      </c>
      <c r="K967" s="6">
        <f t="shared" ref="K967" si="825">+I967+J967</f>
        <v>0</v>
      </c>
      <c r="L967" s="6">
        <f t="shared" ref="L967" si="826">H967+J967</f>
        <v>1.33</v>
      </c>
    </row>
    <row r="968" spans="1:12" x14ac:dyDescent="0.2">
      <c r="A968" s="4" t="s">
        <v>147</v>
      </c>
      <c r="B968" s="7" t="s">
        <v>1527</v>
      </c>
      <c r="C968" s="4">
        <v>13255771</v>
      </c>
      <c r="D968" s="4" t="s">
        <v>2760</v>
      </c>
      <c r="E968" s="4" t="s">
        <v>13</v>
      </c>
      <c r="F968" s="4" t="s">
        <v>14</v>
      </c>
      <c r="G968" s="4">
        <v>1</v>
      </c>
      <c r="H968" s="5">
        <v>141.54</v>
      </c>
      <c r="J968" s="3">
        <v>0</v>
      </c>
      <c r="K968" s="6">
        <f t="shared" ref="K968" si="827">+I968+J968</f>
        <v>0</v>
      </c>
      <c r="L968" s="6">
        <f t="shared" ref="L968" si="828">H968+J968</f>
        <v>141.54</v>
      </c>
    </row>
    <row r="969" spans="1:12" x14ac:dyDescent="0.2">
      <c r="A969" s="4" t="s">
        <v>147</v>
      </c>
      <c r="B969" s="7" t="s">
        <v>2155</v>
      </c>
      <c r="C969" s="4">
        <v>23523854</v>
      </c>
      <c r="D969" s="4" t="s">
        <v>2761</v>
      </c>
      <c r="E969" s="4" t="s">
        <v>75</v>
      </c>
      <c r="F969" s="4" t="s">
        <v>35</v>
      </c>
      <c r="G969" s="4">
        <v>1</v>
      </c>
      <c r="H969" s="5">
        <v>9.2200000000000006</v>
      </c>
      <c r="J969" s="3">
        <v>0</v>
      </c>
      <c r="K969" s="6">
        <f t="shared" ref="K969:K975" si="829">+I969+J969</f>
        <v>0</v>
      </c>
      <c r="L969" s="6">
        <f t="shared" ref="L969:L975" si="830">H969+J969</f>
        <v>9.2200000000000006</v>
      </c>
    </row>
    <row r="970" spans="1:12" x14ac:dyDescent="0.2">
      <c r="A970" s="4" t="s">
        <v>147</v>
      </c>
      <c r="B970" s="7" t="s">
        <v>1037</v>
      </c>
      <c r="C970" s="4">
        <v>16980959</v>
      </c>
      <c r="D970" s="4" t="s">
        <v>2762</v>
      </c>
      <c r="E970" s="4" t="s">
        <v>40</v>
      </c>
      <c r="F970" s="4" t="s">
        <v>14</v>
      </c>
      <c r="G970" s="4">
        <v>1</v>
      </c>
      <c r="H970" s="5">
        <v>20.59</v>
      </c>
      <c r="J970" s="3">
        <v>0</v>
      </c>
      <c r="K970" s="6">
        <f t="shared" si="829"/>
        <v>0</v>
      </c>
      <c r="L970" s="6">
        <f t="shared" si="830"/>
        <v>20.59</v>
      </c>
    </row>
    <row r="971" spans="1:12" x14ac:dyDescent="0.2">
      <c r="A971" s="4" t="s">
        <v>147</v>
      </c>
      <c r="B971" s="7" t="s">
        <v>1678</v>
      </c>
      <c r="C971" s="4">
        <v>22996604</v>
      </c>
      <c r="D971" s="4" t="s">
        <v>2763</v>
      </c>
      <c r="E971" s="4" t="s">
        <v>17</v>
      </c>
      <c r="F971" s="4" t="s">
        <v>18</v>
      </c>
      <c r="G971" s="4">
        <v>1</v>
      </c>
      <c r="H971" s="5">
        <v>7.52</v>
      </c>
      <c r="J971" s="3">
        <v>0</v>
      </c>
      <c r="K971" s="6">
        <f t="shared" si="829"/>
        <v>0</v>
      </c>
      <c r="L971" s="6">
        <f t="shared" si="830"/>
        <v>7.52</v>
      </c>
    </row>
    <row r="972" spans="1:12" x14ac:dyDescent="0.2">
      <c r="A972" s="4" t="s">
        <v>147</v>
      </c>
      <c r="B972" s="7" t="s">
        <v>902</v>
      </c>
      <c r="C972" s="4">
        <v>20243721</v>
      </c>
      <c r="D972" s="4" t="s">
        <v>852</v>
      </c>
      <c r="E972" s="4" t="s">
        <v>27</v>
      </c>
      <c r="F972" s="4" t="s">
        <v>9</v>
      </c>
      <c r="G972" s="4">
        <v>3</v>
      </c>
      <c r="H972" s="5">
        <v>0</v>
      </c>
      <c r="I972" s="5">
        <f t="shared" ref="I972:I973" si="831">H972</f>
        <v>0</v>
      </c>
      <c r="J972" s="3">
        <v>-18387.118999999999</v>
      </c>
      <c r="K972" s="6">
        <f t="shared" si="829"/>
        <v>-18387.118999999999</v>
      </c>
      <c r="L972" s="6">
        <f t="shared" si="830"/>
        <v>-18387.118999999999</v>
      </c>
    </row>
    <row r="973" spans="1:12" x14ac:dyDescent="0.2">
      <c r="A973" s="4" t="s">
        <v>147</v>
      </c>
      <c r="B973" s="7" t="s">
        <v>903</v>
      </c>
      <c r="C973" s="4">
        <v>20243721</v>
      </c>
      <c r="D973" s="4" t="s">
        <v>852</v>
      </c>
      <c r="E973" s="4" t="s">
        <v>27</v>
      </c>
      <c r="F973" s="4" t="s">
        <v>9</v>
      </c>
      <c r="G973" s="4">
        <v>3</v>
      </c>
      <c r="H973" s="5">
        <v>0</v>
      </c>
      <c r="I973" s="5">
        <f t="shared" si="831"/>
        <v>0</v>
      </c>
      <c r="J973" s="3">
        <v>-69163.17</v>
      </c>
      <c r="K973" s="6">
        <f t="shared" si="829"/>
        <v>-69163.17</v>
      </c>
      <c r="L973" s="6">
        <f t="shared" si="830"/>
        <v>-69163.17</v>
      </c>
    </row>
    <row r="974" spans="1:12" x14ac:dyDescent="0.2">
      <c r="A974" s="4" t="s">
        <v>147</v>
      </c>
      <c r="B974" s="7" t="s">
        <v>1528</v>
      </c>
      <c r="C974" s="4">
        <v>24805356</v>
      </c>
      <c r="D974" s="4" t="s">
        <v>2764</v>
      </c>
      <c r="E974" s="4" t="s">
        <v>20</v>
      </c>
      <c r="F974" s="4" t="s">
        <v>18</v>
      </c>
      <c r="G974" s="4">
        <v>1</v>
      </c>
      <c r="H974" s="5">
        <v>49.42</v>
      </c>
      <c r="J974" s="3">
        <v>0</v>
      </c>
      <c r="K974" s="6">
        <f t="shared" si="829"/>
        <v>0</v>
      </c>
      <c r="L974" s="6">
        <f t="shared" si="830"/>
        <v>49.42</v>
      </c>
    </row>
    <row r="975" spans="1:12" x14ac:dyDescent="0.2">
      <c r="A975" s="4" t="s">
        <v>147</v>
      </c>
      <c r="B975" s="7" t="s">
        <v>1529</v>
      </c>
      <c r="C975" s="4">
        <v>9784195</v>
      </c>
      <c r="D975" s="4" t="s">
        <v>2765</v>
      </c>
      <c r="E975" s="4" t="s">
        <v>10</v>
      </c>
      <c r="F975" s="4" t="s">
        <v>7</v>
      </c>
      <c r="G975" s="4">
        <v>1</v>
      </c>
      <c r="H975" s="5">
        <v>29.8</v>
      </c>
      <c r="J975" s="3">
        <v>0</v>
      </c>
      <c r="K975" s="6">
        <f t="shared" si="829"/>
        <v>0</v>
      </c>
      <c r="L975" s="6">
        <f t="shared" si="830"/>
        <v>29.8</v>
      </c>
    </row>
    <row r="976" spans="1:12" x14ac:dyDescent="0.2">
      <c r="A976" s="4" t="s">
        <v>147</v>
      </c>
      <c r="B976" s="7" t="s">
        <v>2076</v>
      </c>
      <c r="C976" s="4">
        <v>23566349</v>
      </c>
      <c r="D976" s="4" t="s">
        <v>2766</v>
      </c>
      <c r="E976" s="4" t="s">
        <v>38</v>
      </c>
      <c r="F976" s="4" t="s">
        <v>9</v>
      </c>
      <c r="G976" s="4">
        <v>2</v>
      </c>
      <c r="H976" s="5">
        <v>106.09</v>
      </c>
      <c r="J976" s="3">
        <v>0</v>
      </c>
      <c r="K976" s="6">
        <f t="shared" ref="K976:K987" si="832">+I976+J976</f>
        <v>0</v>
      </c>
      <c r="L976" s="6">
        <f t="shared" ref="L976:L987" si="833">H976+J976</f>
        <v>106.09</v>
      </c>
    </row>
    <row r="977" spans="1:12" x14ac:dyDescent="0.2">
      <c r="A977" s="4" t="s">
        <v>147</v>
      </c>
      <c r="B977" s="7" t="s">
        <v>1038</v>
      </c>
      <c r="C977" s="4">
        <v>14113627</v>
      </c>
      <c r="D977" s="4" t="s">
        <v>2767</v>
      </c>
      <c r="E977" s="4" t="s">
        <v>6</v>
      </c>
      <c r="F977" s="4" t="s">
        <v>7</v>
      </c>
      <c r="G977" s="4">
        <v>1</v>
      </c>
      <c r="H977" s="5">
        <v>274.49</v>
      </c>
      <c r="J977" s="3">
        <v>0</v>
      </c>
      <c r="K977" s="6">
        <f t="shared" si="832"/>
        <v>0</v>
      </c>
      <c r="L977" s="6">
        <f t="shared" si="833"/>
        <v>274.49</v>
      </c>
    </row>
    <row r="978" spans="1:12" x14ac:dyDescent="0.2">
      <c r="A978" s="4" t="s">
        <v>147</v>
      </c>
      <c r="B978" s="7" t="s">
        <v>556</v>
      </c>
      <c r="C978" s="4">
        <v>20495442</v>
      </c>
      <c r="D978" s="4" t="s">
        <v>1825</v>
      </c>
      <c r="E978" s="4" t="s">
        <v>8</v>
      </c>
      <c r="F978" s="4" t="s">
        <v>9</v>
      </c>
      <c r="G978" s="4">
        <v>3</v>
      </c>
      <c r="H978" s="5">
        <v>0</v>
      </c>
      <c r="I978" s="5">
        <f t="shared" ref="I978:I985" si="834">H978</f>
        <v>0</v>
      </c>
      <c r="J978" s="3">
        <v>-782408.37</v>
      </c>
      <c r="K978" s="6">
        <f t="shared" si="832"/>
        <v>-782408.37</v>
      </c>
      <c r="L978" s="6">
        <f t="shared" si="833"/>
        <v>-782408.37</v>
      </c>
    </row>
    <row r="979" spans="1:12" x14ac:dyDescent="0.2">
      <c r="A979" s="4" t="s">
        <v>147</v>
      </c>
      <c r="B979" s="7" t="s">
        <v>554</v>
      </c>
      <c r="C979" s="4">
        <v>20495442</v>
      </c>
      <c r="D979" s="4" t="s">
        <v>1825</v>
      </c>
      <c r="E979" s="4" t="s">
        <v>8</v>
      </c>
      <c r="F979" s="4" t="s">
        <v>9</v>
      </c>
      <c r="G979" s="4">
        <v>3</v>
      </c>
      <c r="H979" s="5">
        <v>0</v>
      </c>
      <c r="I979" s="5">
        <f t="shared" si="834"/>
        <v>0</v>
      </c>
      <c r="J979" s="3">
        <v>-147289.326</v>
      </c>
      <c r="K979" s="6">
        <f t="shared" si="832"/>
        <v>-147289.326</v>
      </c>
      <c r="L979" s="6">
        <f t="shared" si="833"/>
        <v>-147289.326</v>
      </c>
    </row>
    <row r="980" spans="1:12" x14ac:dyDescent="0.2">
      <c r="A980" s="4" t="s">
        <v>147</v>
      </c>
      <c r="B980" s="7" t="s">
        <v>558</v>
      </c>
      <c r="C980" s="4">
        <v>20495442</v>
      </c>
      <c r="D980" s="4" t="s">
        <v>1825</v>
      </c>
      <c r="E980" s="4" t="s">
        <v>8</v>
      </c>
      <c r="F980" s="4" t="s">
        <v>9</v>
      </c>
      <c r="G980" s="4">
        <v>3</v>
      </c>
      <c r="H980" s="5">
        <v>0</v>
      </c>
      <c r="I980" s="5">
        <f t="shared" si="834"/>
        <v>0</v>
      </c>
      <c r="J980" s="3">
        <v>-405687.99800000002</v>
      </c>
      <c r="K980" s="6">
        <f t="shared" si="832"/>
        <v>-405687.99800000002</v>
      </c>
      <c r="L980" s="6">
        <f t="shared" si="833"/>
        <v>-405687.99800000002</v>
      </c>
    </row>
    <row r="981" spans="1:12" x14ac:dyDescent="0.2">
      <c r="A981" s="4" t="s">
        <v>147</v>
      </c>
      <c r="B981" s="7" t="s">
        <v>557</v>
      </c>
      <c r="C981" s="4">
        <v>20495442</v>
      </c>
      <c r="D981" s="4" t="s">
        <v>1825</v>
      </c>
      <c r="E981" s="4" t="s">
        <v>8</v>
      </c>
      <c r="F981" s="4" t="s">
        <v>9</v>
      </c>
      <c r="G981" s="4">
        <v>3</v>
      </c>
      <c r="H981" s="5">
        <v>0</v>
      </c>
      <c r="I981" s="5">
        <f t="shared" si="834"/>
        <v>0</v>
      </c>
      <c r="J981" s="3">
        <v>-130710.52800000001</v>
      </c>
      <c r="K981" s="6">
        <f t="shared" si="832"/>
        <v>-130710.52800000001</v>
      </c>
      <c r="L981" s="6">
        <f t="shared" si="833"/>
        <v>-130710.52800000001</v>
      </c>
    </row>
    <row r="982" spans="1:12" x14ac:dyDescent="0.2">
      <c r="A982" s="4" t="s">
        <v>147</v>
      </c>
      <c r="B982" s="7" t="s">
        <v>560</v>
      </c>
      <c r="C982" s="4">
        <v>20495442</v>
      </c>
      <c r="D982" s="4" t="s">
        <v>1825</v>
      </c>
      <c r="E982" s="4" t="s">
        <v>8</v>
      </c>
      <c r="F982" s="4" t="s">
        <v>9</v>
      </c>
      <c r="G982" s="4">
        <v>3</v>
      </c>
      <c r="H982" s="5">
        <v>0</v>
      </c>
      <c r="I982" s="5">
        <f t="shared" si="834"/>
        <v>0</v>
      </c>
      <c r="J982" s="3">
        <v>-72629.123999999996</v>
      </c>
      <c r="K982" s="6">
        <f t="shared" si="832"/>
        <v>-72629.123999999996</v>
      </c>
      <c r="L982" s="6">
        <f t="shared" si="833"/>
        <v>-72629.123999999996</v>
      </c>
    </row>
    <row r="983" spans="1:12" x14ac:dyDescent="0.2">
      <c r="A983" s="4" t="s">
        <v>147</v>
      </c>
      <c r="B983" s="7" t="s">
        <v>555</v>
      </c>
      <c r="C983" s="4">
        <v>20495442</v>
      </c>
      <c r="D983" s="4" t="s">
        <v>1825</v>
      </c>
      <c r="E983" s="4" t="s">
        <v>8</v>
      </c>
      <c r="F983" s="4" t="s">
        <v>9</v>
      </c>
      <c r="G983" s="4">
        <v>3</v>
      </c>
      <c r="H983" s="5">
        <v>0</v>
      </c>
      <c r="I983" s="5">
        <f t="shared" si="834"/>
        <v>0</v>
      </c>
      <c r="J983" s="3">
        <v>-140162.201</v>
      </c>
      <c r="K983" s="6">
        <f t="shared" si="832"/>
        <v>-140162.201</v>
      </c>
      <c r="L983" s="6">
        <f t="shared" si="833"/>
        <v>-140162.201</v>
      </c>
    </row>
    <row r="984" spans="1:12" x14ac:dyDescent="0.2">
      <c r="A984" s="4" t="s">
        <v>147</v>
      </c>
      <c r="B984" s="7" t="s">
        <v>561</v>
      </c>
      <c r="C984" s="4">
        <v>20495442</v>
      </c>
      <c r="D984" s="4" t="s">
        <v>1825</v>
      </c>
      <c r="E984" s="4" t="s">
        <v>8</v>
      </c>
      <c r="F984" s="4" t="s">
        <v>9</v>
      </c>
      <c r="G984" s="4">
        <v>3</v>
      </c>
      <c r="H984" s="5">
        <v>0</v>
      </c>
      <c r="I984" s="5">
        <f t="shared" si="834"/>
        <v>0</v>
      </c>
      <c r="J984" s="3">
        <v>-134503.522</v>
      </c>
      <c r="K984" s="6">
        <f t="shared" si="832"/>
        <v>-134503.522</v>
      </c>
      <c r="L984" s="6">
        <f t="shared" si="833"/>
        <v>-134503.522</v>
      </c>
    </row>
    <row r="985" spans="1:12" x14ac:dyDescent="0.2">
      <c r="A985" s="4" t="s">
        <v>147</v>
      </c>
      <c r="B985" s="7" t="s">
        <v>559</v>
      </c>
      <c r="C985" s="4">
        <v>20495442</v>
      </c>
      <c r="D985" s="4" t="s">
        <v>1825</v>
      </c>
      <c r="E985" s="4" t="s">
        <v>8</v>
      </c>
      <c r="F985" s="4" t="s">
        <v>9</v>
      </c>
      <c r="G985" s="4">
        <v>3</v>
      </c>
      <c r="H985" s="5">
        <v>0</v>
      </c>
      <c r="I985" s="5">
        <f t="shared" si="834"/>
        <v>0</v>
      </c>
      <c r="J985" s="3">
        <v>-373444.63199999998</v>
      </c>
      <c r="K985" s="6">
        <f t="shared" si="832"/>
        <v>-373444.63199999998</v>
      </c>
      <c r="L985" s="6">
        <f t="shared" si="833"/>
        <v>-373444.63199999998</v>
      </c>
    </row>
    <row r="986" spans="1:12" x14ac:dyDescent="0.2">
      <c r="A986" s="4" t="s">
        <v>147</v>
      </c>
      <c r="B986" s="7" t="s">
        <v>2077</v>
      </c>
      <c r="C986" s="4">
        <v>26943916</v>
      </c>
      <c r="D986" s="4" t="s">
        <v>2768</v>
      </c>
      <c r="E986" s="4" t="s">
        <v>11</v>
      </c>
      <c r="F986" s="4" t="s">
        <v>12</v>
      </c>
      <c r="G986" s="4">
        <v>1</v>
      </c>
      <c r="H986" s="5">
        <v>27.9</v>
      </c>
      <c r="J986" s="3">
        <v>0</v>
      </c>
      <c r="K986" s="6">
        <f t="shared" si="832"/>
        <v>0</v>
      </c>
      <c r="L986" s="6">
        <f t="shared" si="833"/>
        <v>27.9</v>
      </c>
    </row>
    <row r="987" spans="1:12" x14ac:dyDescent="0.2">
      <c r="A987" s="4" t="s">
        <v>147</v>
      </c>
      <c r="B987" s="7" t="s">
        <v>562</v>
      </c>
      <c r="C987" s="4">
        <v>14423158</v>
      </c>
      <c r="D987" s="4" t="s">
        <v>1909</v>
      </c>
      <c r="E987" s="4" t="s">
        <v>39</v>
      </c>
      <c r="F987" s="4" t="s">
        <v>14</v>
      </c>
      <c r="G987" s="4">
        <v>3</v>
      </c>
      <c r="H987" s="5">
        <v>0</v>
      </c>
      <c r="I987" s="5">
        <f>H987</f>
        <v>0</v>
      </c>
      <c r="J987" s="3">
        <v>-177677.45</v>
      </c>
      <c r="K987" s="6">
        <f t="shared" si="832"/>
        <v>-177677.45</v>
      </c>
      <c r="L987" s="6">
        <f t="shared" si="833"/>
        <v>-177677.45</v>
      </c>
    </row>
    <row r="988" spans="1:12" x14ac:dyDescent="0.2">
      <c r="A988" s="4" t="s">
        <v>147</v>
      </c>
      <c r="B988" s="7" t="s">
        <v>2219</v>
      </c>
      <c r="C988" s="4">
        <v>10017147</v>
      </c>
      <c r="D988" s="4" t="s">
        <v>2769</v>
      </c>
      <c r="E988" s="4" t="s">
        <v>34</v>
      </c>
      <c r="F988" s="4" t="s">
        <v>35</v>
      </c>
      <c r="G988" s="4">
        <v>1</v>
      </c>
      <c r="H988" s="5">
        <v>22.11</v>
      </c>
      <c r="J988" s="3">
        <v>0</v>
      </c>
      <c r="K988" s="6">
        <f t="shared" ref="K988:K989" si="835">+I988+J988</f>
        <v>0</v>
      </c>
      <c r="L988" s="6">
        <f t="shared" ref="L988:L989" si="836">H988+J988</f>
        <v>22.11</v>
      </c>
    </row>
    <row r="989" spans="1:12" x14ac:dyDescent="0.2">
      <c r="A989" s="4" t="s">
        <v>147</v>
      </c>
      <c r="B989" s="7" t="s">
        <v>563</v>
      </c>
      <c r="C989" s="4">
        <v>25422784</v>
      </c>
      <c r="D989" s="4" t="s">
        <v>2770</v>
      </c>
      <c r="E989" s="4" t="s">
        <v>76</v>
      </c>
      <c r="F989" s="4" t="s">
        <v>35</v>
      </c>
      <c r="G989" s="4">
        <v>2</v>
      </c>
      <c r="H989" s="5">
        <v>626.27</v>
      </c>
      <c r="J989" s="3">
        <v>0</v>
      </c>
      <c r="K989" s="6">
        <f t="shared" si="835"/>
        <v>0</v>
      </c>
      <c r="L989" s="6">
        <f t="shared" si="836"/>
        <v>626.27</v>
      </c>
    </row>
    <row r="990" spans="1:12" x14ac:dyDescent="0.2">
      <c r="A990" s="4" t="s">
        <v>147</v>
      </c>
      <c r="B990" s="7" t="s">
        <v>1039</v>
      </c>
      <c r="C990" s="4">
        <v>9536222</v>
      </c>
      <c r="D990" s="4" t="s">
        <v>2771</v>
      </c>
      <c r="E990" s="4" t="s">
        <v>76</v>
      </c>
      <c r="F990" s="4" t="s">
        <v>35</v>
      </c>
      <c r="G990" s="4">
        <v>1</v>
      </c>
      <c r="H990" s="5">
        <v>100.08</v>
      </c>
      <c r="J990" s="3">
        <v>0</v>
      </c>
      <c r="K990" s="6">
        <f t="shared" ref="K990:K992" si="837">+I990+J990</f>
        <v>0</v>
      </c>
      <c r="L990" s="6">
        <f t="shared" ref="L990:L992" si="838">H990+J990</f>
        <v>100.08</v>
      </c>
    </row>
    <row r="991" spans="1:12" x14ac:dyDescent="0.2">
      <c r="A991" s="4" t="s">
        <v>147</v>
      </c>
      <c r="B991" s="7" t="s">
        <v>1040</v>
      </c>
      <c r="C991" s="4">
        <v>9536222</v>
      </c>
      <c r="D991" s="4" t="s">
        <v>2771</v>
      </c>
      <c r="E991" s="4" t="s">
        <v>76</v>
      </c>
      <c r="F991" s="4" t="s">
        <v>35</v>
      </c>
      <c r="G991" s="4">
        <v>1</v>
      </c>
      <c r="H991" s="5">
        <v>100.08</v>
      </c>
      <c r="J991" s="3">
        <v>0</v>
      </c>
      <c r="K991" s="6">
        <f t="shared" si="837"/>
        <v>0</v>
      </c>
      <c r="L991" s="6">
        <f t="shared" si="838"/>
        <v>100.08</v>
      </c>
    </row>
    <row r="992" spans="1:12" x14ac:dyDescent="0.2">
      <c r="A992" s="4" t="s">
        <v>147</v>
      </c>
      <c r="B992" s="7" t="s">
        <v>564</v>
      </c>
      <c r="C992" s="4">
        <v>25119241</v>
      </c>
      <c r="D992" s="4" t="s">
        <v>2772</v>
      </c>
      <c r="E992" s="4" t="s">
        <v>36</v>
      </c>
      <c r="F992" s="4" t="s">
        <v>16</v>
      </c>
      <c r="G992" s="4">
        <v>2</v>
      </c>
      <c r="H992" s="5">
        <v>-1982.83</v>
      </c>
      <c r="J992" s="3">
        <v>0</v>
      </c>
      <c r="K992" s="6">
        <f t="shared" si="837"/>
        <v>0</v>
      </c>
      <c r="L992" s="6">
        <f t="shared" si="838"/>
        <v>-1982.83</v>
      </c>
    </row>
    <row r="993" spans="1:12" x14ac:dyDescent="0.2">
      <c r="A993" s="4" t="s">
        <v>147</v>
      </c>
      <c r="B993" s="7" t="s">
        <v>1418</v>
      </c>
      <c r="C993" s="4">
        <v>6860325</v>
      </c>
      <c r="D993" s="4" t="s">
        <v>2773</v>
      </c>
      <c r="E993" s="4" t="s">
        <v>42</v>
      </c>
      <c r="F993" s="4" t="s">
        <v>7</v>
      </c>
      <c r="G993" s="4">
        <v>1</v>
      </c>
      <c r="H993" s="5">
        <v>183.57</v>
      </c>
      <c r="J993" s="3">
        <v>0</v>
      </c>
      <c r="K993" s="6">
        <f t="shared" ref="K993:K1002" si="839">+I993+J993</f>
        <v>0</v>
      </c>
      <c r="L993" s="6">
        <f t="shared" ref="L993:L1002" si="840">H993+J993</f>
        <v>183.57</v>
      </c>
    </row>
    <row r="994" spans="1:12" x14ac:dyDescent="0.2">
      <c r="A994" s="4" t="s">
        <v>147</v>
      </c>
      <c r="B994" s="7" t="s">
        <v>1365</v>
      </c>
      <c r="C994" s="4">
        <v>23275454</v>
      </c>
      <c r="D994" s="4" t="s">
        <v>2774</v>
      </c>
      <c r="E994" s="4" t="s">
        <v>76</v>
      </c>
      <c r="F994" s="4" t="s">
        <v>35</v>
      </c>
      <c r="G994" s="4">
        <v>1</v>
      </c>
      <c r="H994" s="5">
        <v>84.39</v>
      </c>
      <c r="J994" s="3">
        <v>0</v>
      </c>
      <c r="K994" s="6">
        <f t="shared" si="839"/>
        <v>0</v>
      </c>
      <c r="L994" s="6">
        <f t="shared" si="840"/>
        <v>84.39</v>
      </c>
    </row>
    <row r="995" spans="1:12" x14ac:dyDescent="0.2">
      <c r="A995" s="4" t="s">
        <v>147</v>
      </c>
      <c r="B995" s="7" t="s">
        <v>1366</v>
      </c>
      <c r="C995" s="4">
        <v>23275454</v>
      </c>
      <c r="D995" s="4" t="s">
        <v>2774</v>
      </c>
      <c r="E995" s="4" t="s">
        <v>76</v>
      </c>
      <c r="F995" s="4" t="s">
        <v>35</v>
      </c>
      <c r="G995" s="4">
        <v>1</v>
      </c>
      <c r="H995" s="5">
        <v>84.39</v>
      </c>
      <c r="J995" s="3">
        <v>0</v>
      </c>
      <c r="K995" s="6">
        <f t="shared" si="839"/>
        <v>0</v>
      </c>
      <c r="L995" s="6">
        <f t="shared" si="840"/>
        <v>84.39</v>
      </c>
    </row>
    <row r="996" spans="1:12" x14ac:dyDescent="0.2">
      <c r="A996" s="4" t="s">
        <v>147</v>
      </c>
      <c r="B996" s="7" t="s">
        <v>565</v>
      </c>
      <c r="C996" s="4">
        <v>21458678</v>
      </c>
      <c r="D996" s="4" t="s">
        <v>1954</v>
      </c>
      <c r="E996" s="4" t="s">
        <v>39</v>
      </c>
      <c r="F996" s="4" t="s">
        <v>14</v>
      </c>
      <c r="G996" s="4">
        <v>3</v>
      </c>
      <c r="H996" s="5">
        <v>0</v>
      </c>
      <c r="I996" s="5">
        <f t="shared" ref="I996:I1003" si="841">H996</f>
        <v>0</v>
      </c>
      <c r="J996" s="3">
        <v>-94560.944000000003</v>
      </c>
      <c r="K996" s="6">
        <f t="shared" si="839"/>
        <v>-94560.944000000003</v>
      </c>
      <c r="L996" s="6">
        <f t="shared" si="840"/>
        <v>-94560.944000000003</v>
      </c>
    </row>
    <row r="997" spans="1:12" x14ac:dyDescent="0.2">
      <c r="A997" s="4" t="s">
        <v>147</v>
      </c>
      <c r="B997" s="7" t="s">
        <v>566</v>
      </c>
      <c r="C997" s="4">
        <v>15501887</v>
      </c>
      <c r="D997" s="4" t="s">
        <v>1886</v>
      </c>
      <c r="E997" s="4" t="s">
        <v>39</v>
      </c>
      <c r="F997" s="4" t="s">
        <v>14</v>
      </c>
      <c r="G997" s="4">
        <v>3</v>
      </c>
      <c r="H997" s="5">
        <v>0</v>
      </c>
      <c r="I997" s="5">
        <f t="shared" si="841"/>
        <v>0</v>
      </c>
      <c r="J997" s="3">
        <v>-148344.67499999999</v>
      </c>
      <c r="K997" s="6">
        <f t="shared" si="839"/>
        <v>-148344.67499999999</v>
      </c>
      <c r="L997" s="6">
        <f t="shared" si="840"/>
        <v>-148344.67499999999</v>
      </c>
    </row>
    <row r="998" spans="1:12" x14ac:dyDescent="0.2">
      <c r="A998" s="4" t="s">
        <v>147</v>
      </c>
      <c r="B998" s="7" t="s">
        <v>568</v>
      </c>
      <c r="C998" s="4">
        <v>15501887</v>
      </c>
      <c r="D998" s="4" t="s">
        <v>1886</v>
      </c>
      <c r="E998" s="4" t="s">
        <v>39</v>
      </c>
      <c r="F998" s="4" t="s">
        <v>14</v>
      </c>
      <c r="G998" s="4">
        <v>3</v>
      </c>
      <c r="H998" s="5">
        <v>0</v>
      </c>
      <c r="I998" s="5">
        <f t="shared" si="841"/>
        <v>0</v>
      </c>
      <c r="J998" s="3">
        <v>-117997.08</v>
      </c>
      <c r="K998" s="6">
        <f t="shared" si="839"/>
        <v>-117997.08</v>
      </c>
      <c r="L998" s="6">
        <f t="shared" si="840"/>
        <v>-117997.08</v>
      </c>
    </row>
    <row r="999" spans="1:12" x14ac:dyDescent="0.2">
      <c r="A999" s="4" t="s">
        <v>147</v>
      </c>
      <c r="B999" s="7" t="s">
        <v>567</v>
      </c>
      <c r="C999" s="4">
        <v>15501887</v>
      </c>
      <c r="D999" s="4" t="s">
        <v>1886</v>
      </c>
      <c r="E999" s="4" t="s">
        <v>39</v>
      </c>
      <c r="F999" s="4" t="s">
        <v>14</v>
      </c>
      <c r="G999" s="4">
        <v>3</v>
      </c>
      <c r="H999" s="5">
        <v>0</v>
      </c>
      <c r="I999" s="5">
        <f t="shared" si="841"/>
        <v>0</v>
      </c>
      <c r="J999" s="3">
        <v>-505472.59399999998</v>
      </c>
      <c r="K999" s="6">
        <f t="shared" si="839"/>
        <v>-505472.59399999998</v>
      </c>
      <c r="L999" s="6">
        <f t="shared" si="840"/>
        <v>-505472.59399999998</v>
      </c>
    </row>
    <row r="1000" spans="1:12" x14ac:dyDescent="0.2">
      <c r="A1000" s="4" t="s">
        <v>147</v>
      </c>
      <c r="B1000" s="7" t="s">
        <v>570</v>
      </c>
      <c r="C1000" s="4">
        <v>7479699</v>
      </c>
      <c r="D1000" s="4" t="s">
        <v>1912</v>
      </c>
      <c r="E1000" s="4" t="s">
        <v>39</v>
      </c>
      <c r="F1000" s="4" t="s">
        <v>14</v>
      </c>
      <c r="G1000" s="4">
        <v>3</v>
      </c>
      <c r="H1000" s="5">
        <v>0</v>
      </c>
      <c r="I1000" s="5">
        <f t="shared" si="841"/>
        <v>0</v>
      </c>
      <c r="J1000" s="3">
        <v>-83787.691000000006</v>
      </c>
      <c r="K1000" s="6">
        <f t="shared" si="839"/>
        <v>-83787.691000000006</v>
      </c>
      <c r="L1000" s="6">
        <f t="shared" si="840"/>
        <v>-83787.691000000006</v>
      </c>
    </row>
    <row r="1001" spans="1:12" x14ac:dyDescent="0.2">
      <c r="A1001" s="4" t="s">
        <v>147</v>
      </c>
      <c r="B1001" s="7" t="s">
        <v>569</v>
      </c>
      <c r="C1001" s="4">
        <v>7479699</v>
      </c>
      <c r="D1001" s="4" t="s">
        <v>1912</v>
      </c>
      <c r="E1001" s="4" t="s">
        <v>39</v>
      </c>
      <c r="F1001" s="4" t="s">
        <v>14</v>
      </c>
      <c r="G1001" s="4">
        <v>3</v>
      </c>
      <c r="H1001" s="5">
        <v>0</v>
      </c>
      <c r="I1001" s="5">
        <f t="shared" si="841"/>
        <v>0</v>
      </c>
      <c r="J1001" s="3">
        <v>-83831.171000000002</v>
      </c>
      <c r="K1001" s="6">
        <f t="shared" si="839"/>
        <v>-83831.171000000002</v>
      </c>
      <c r="L1001" s="6">
        <f t="shared" si="840"/>
        <v>-83831.171000000002</v>
      </c>
    </row>
    <row r="1002" spans="1:12" x14ac:dyDescent="0.2">
      <c r="A1002" s="4" t="s">
        <v>147</v>
      </c>
      <c r="B1002" s="7" t="s">
        <v>571</v>
      </c>
      <c r="C1002" s="4">
        <v>7479699</v>
      </c>
      <c r="D1002" s="4" t="s">
        <v>1912</v>
      </c>
      <c r="E1002" s="4" t="s">
        <v>39</v>
      </c>
      <c r="F1002" s="4" t="s">
        <v>14</v>
      </c>
      <c r="G1002" s="4">
        <v>3</v>
      </c>
      <c r="H1002" s="5">
        <v>0</v>
      </c>
      <c r="I1002" s="5">
        <f t="shared" si="841"/>
        <v>0</v>
      </c>
      <c r="J1002" s="3">
        <v>-79326.555999999997</v>
      </c>
      <c r="K1002" s="6">
        <f t="shared" si="839"/>
        <v>-79326.555999999997</v>
      </c>
      <c r="L1002" s="6">
        <f t="shared" si="840"/>
        <v>-79326.555999999997</v>
      </c>
    </row>
    <row r="1003" spans="1:12" x14ac:dyDescent="0.2">
      <c r="A1003" s="4" t="s">
        <v>147</v>
      </c>
      <c r="B1003" s="7" t="s">
        <v>572</v>
      </c>
      <c r="C1003" s="4">
        <v>7479699</v>
      </c>
      <c r="D1003" s="4" t="s">
        <v>1912</v>
      </c>
      <c r="E1003" s="4" t="s">
        <v>39</v>
      </c>
      <c r="F1003" s="4" t="s">
        <v>14</v>
      </c>
      <c r="G1003" s="4">
        <v>3</v>
      </c>
      <c r="H1003" s="5">
        <v>0</v>
      </c>
      <c r="I1003" s="5">
        <f t="shared" si="841"/>
        <v>0</v>
      </c>
      <c r="J1003" s="3">
        <v>-67613.421000000002</v>
      </c>
      <c r="K1003" s="6">
        <f t="shared" ref="K1003:K1010" si="842">+I1003+J1003</f>
        <v>-67613.421000000002</v>
      </c>
      <c r="L1003" s="6">
        <f t="shared" ref="L1003:L1010" si="843">H1003+J1003</f>
        <v>-67613.421000000002</v>
      </c>
    </row>
    <row r="1004" spans="1:12" x14ac:dyDescent="0.2">
      <c r="A1004" s="4" t="s">
        <v>147</v>
      </c>
      <c r="B1004" s="7" t="s">
        <v>1327</v>
      </c>
      <c r="C1004" s="4">
        <v>18925540</v>
      </c>
      <c r="D1004" s="4" t="s">
        <v>2775</v>
      </c>
      <c r="E1004" s="4" t="s">
        <v>44</v>
      </c>
      <c r="F1004" s="4" t="s">
        <v>7</v>
      </c>
      <c r="G1004" s="4">
        <v>1</v>
      </c>
      <c r="H1004" s="5">
        <v>314.67</v>
      </c>
      <c r="J1004" s="3">
        <v>0</v>
      </c>
      <c r="K1004" s="6">
        <f t="shared" si="842"/>
        <v>0</v>
      </c>
      <c r="L1004" s="6">
        <f t="shared" si="843"/>
        <v>314.67</v>
      </c>
    </row>
    <row r="1005" spans="1:12" x14ac:dyDescent="0.2">
      <c r="A1005" s="4" t="s">
        <v>147</v>
      </c>
      <c r="B1005" s="7" t="s">
        <v>573</v>
      </c>
      <c r="C1005" s="4">
        <v>25106468</v>
      </c>
      <c r="D1005" s="4" t="s">
        <v>2776</v>
      </c>
      <c r="E1005" s="4" t="s">
        <v>37</v>
      </c>
      <c r="F1005" s="4" t="s">
        <v>9</v>
      </c>
      <c r="G1005" s="4">
        <v>2</v>
      </c>
      <c r="H1005" s="5">
        <v>-112.09</v>
      </c>
      <c r="J1005" s="3">
        <v>0</v>
      </c>
      <c r="K1005" s="6">
        <f t="shared" si="842"/>
        <v>0</v>
      </c>
      <c r="L1005" s="6">
        <f t="shared" si="843"/>
        <v>-112.09</v>
      </c>
    </row>
    <row r="1006" spans="1:12" x14ac:dyDescent="0.2">
      <c r="A1006" s="4" t="s">
        <v>147</v>
      </c>
      <c r="B1006" s="7" t="s">
        <v>574</v>
      </c>
      <c r="C1006" s="4">
        <v>25106468</v>
      </c>
      <c r="D1006" s="4" t="s">
        <v>2776</v>
      </c>
      <c r="E1006" s="4" t="s">
        <v>37</v>
      </c>
      <c r="F1006" s="4" t="s">
        <v>9</v>
      </c>
      <c r="G1006" s="4">
        <v>2</v>
      </c>
      <c r="H1006" s="5">
        <v>-112</v>
      </c>
      <c r="J1006" s="3">
        <v>0</v>
      </c>
      <c r="K1006" s="6">
        <f t="shared" si="842"/>
        <v>0</v>
      </c>
      <c r="L1006" s="6">
        <f t="shared" si="843"/>
        <v>-112</v>
      </c>
    </row>
    <row r="1007" spans="1:12" x14ac:dyDescent="0.2">
      <c r="A1007" s="4" t="s">
        <v>147</v>
      </c>
      <c r="B1007" s="7" t="s">
        <v>575</v>
      </c>
      <c r="C1007" s="4">
        <v>10007476</v>
      </c>
      <c r="D1007" s="4" t="s">
        <v>2777</v>
      </c>
      <c r="E1007" s="4" t="s">
        <v>33</v>
      </c>
      <c r="F1007" s="4" t="s">
        <v>12</v>
      </c>
      <c r="G1007" s="4">
        <v>1</v>
      </c>
      <c r="H1007" s="5">
        <v>-1234.19</v>
      </c>
      <c r="J1007" s="3">
        <v>0</v>
      </c>
      <c r="K1007" s="6">
        <f t="shared" si="842"/>
        <v>0</v>
      </c>
      <c r="L1007" s="6">
        <f t="shared" si="843"/>
        <v>-1234.19</v>
      </c>
    </row>
    <row r="1008" spans="1:12" x14ac:dyDescent="0.2">
      <c r="A1008" s="4" t="s">
        <v>147</v>
      </c>
      <c r="B1008" s="7" t="s">
        <v>1036</v>
      </c>
      <c r="C1008" s="4">
        <v>14111091</v>
      </c>
      <c r="D1008" s="4" t="s">
        <v>2778</v>
      </c>
      <c r="E1008" s="4" t="s">
        <v>42</v>
      </c>
      <c r="F1008" s="4" t="s">
        <v>7</v>
      </c>
      <c r="G1008" s="4">
        <v>2</v>
      </c>
      <c r="H1008" s="5">
        <v>159.4</v>
      </c>
      <c r="J1008" s="3">
        <v>0</v>
      </c>
      <c r="K1008" s="6">
        <f t="shared" si="842"/>
        <v>0</v>
      </c>
      <c r="L1008" s="6">
        <f t="shared" si="843"/>
        <v>159.4</v>
      </c>
    </row>
    <row r="1009" spans="1:12" x14ac:dyDescent="0.2">
      <c r="A1009" s="4" t="s">
        <v>147</v>
      </c>
      <c r="B1009" s="7" t="s">
        <v>576</v>
      </c>
      <c r="C1009" s="4">
        <v>6209042</v>
      </c>
      <c r="D1009" s="4" t="s">
        <v>2779</v>
      </c>
      <c r="E1009" s="4" t="s">
        <v>23</v>
      </c>
      <c r="F1009" s="4" t="s">
        <v>9</v>
      </c>
      <c r="G1009" s="4">
        <v>2</v>
      </c>
      <c r="H1009" s="5">
        <v>-20916.61</v>
      </c>
      <c r="J1009" s="3">
        <v>0</v>
      </c>
      <c r="K1009" s="6">
        <f t="shared" si="842"/>
        <v>0</v>
      </c>
      <c r="L1009" s="6">
        <f t="shared" si="843"/>
        <v>-20916.61</v>
      </c>
    </row>
    <row r="1010" spans="1:12" x14ac:dyDescent="0.2">
      <c r="A1010" s="4" t="s">
        <v>147</v>
      </c>
      <c r="B1010" s="7" t="s">
        <v>577</v>
      </c>
      <c r="C1010" s="4">
        <v>6209042</v>
      </c>
      <c r="D1010" s="4" t="s">
        <v>2779</v>
      </c>
      <c r="E1010" s="4" t="s">
        <v>23</v>
      </c>
      <c r="F1010" s="4" t="s">
        <v>9</v>
      </c>
      <c r="G1010" s="4">
        <v>2</v>
      </c>
      <c r="H1010" s="5">
        <v>-4075.4</v>
      </c>
      <c r="J1010" s="3">
        <v>0</v>
      </c>
      <c r="K1010" s="6">
        <f t="shared" si="842"/>
        <v>0</v>
      </c>
      <c r="L1010" s="6">
        <f t="shared" si="843"/>
        <v>-4075.4</v>
      </c>
    </row>
    <row r="1011" spans="1:12" x14ac:dyDescent="0.2">
      <c r="A1011" s="4" t="s">
        <v>147</v>
      </c>
      <c r="B1011" s="7" t="s">
        <v>578</v>
      </c>
      <c r="C1011" s="4">
        <v>7412571</v>
      </c>
      <c r="D1011" s="4" t="s">
        <v>2780</v>
      </c>
      <c r="E1011" s="4" t="s">
        <v>8</v>
      </c>
      <c r="F1011" s="4" t="s">
        <v>9</v>
      </c>
      <c r="G1011" s="4">
        <v>1</v>
      </c>
      <c r="H1011" s="5">
        <v>-4592.71</v>
      </c>
      <c r="J1011" s="3">
        <v>0</v>
      </c>
      <c r="K1011" s="6">
        <f t="shared" ref="K1011:K1014" si="844">+I1011+J1011</f>
        <v>0</v>
      </c>
      <c r="L1011" s="6">
        <f t="shared" ref="L1011:L1014" si="845">H1011+J1011</f>
        <v>-4592.71</v>
      </c>
    </row>
    <row r="1012" spans="1:12" x14ac:dyDescent="0.2">
      <c r="A1012" s="4" t="s">
        <v>147</v>
      </c>
      <c r="B1012" s="7" t="s">
        <v>580</v>
      </c>
      <c r="C1012" s="4">
        <v>5571811</v>
      </c>
      <c r="D1012" s="4" t="s">
        <v>2781</v>
      </c>
      <c r="E1012" s="4" t="s">
        <v>33</v>
      </c>
      <c r="F1012" s="4" t="s">
        <v>12</v>
      </c>
      <c r="G1012" s="4">
        <v>2</v>
      </c>
      <c r="H1012" s="5">
        <v>224.03</v>
      </c>
      <c r="J1012" s="3">
        <v>0</v>
      </c>
      <c r="K1012" s="6">
        <f t="shared" si="844"/>
        <v>0</v>
      </c>
      <c r="L1012" s="6">
        <f t="shared" si="845"/>
        <v>224.03</v>
      </c>
    </row>
    <row r="1013" spans="1:12" x14ac:dyDescent="0.2">
      <c r="A1013" s="4" t="s">
        <v>147</v>
      </c>
      <c r="B1013" s="7" t="s">
        <v>579</v>
      </c>
      <c r="C1013" s="4">
        <v>5571811</v>
      </c>
      <c r="D1013" s="4" t="s">
        <v>2781</v>
      </c>
      <c r="E1013" s="4" t="s">
        <v>33</v>
      </c>
      <c r="F1013" s="4" t="s">
        <v>12</v>
      </c>
      <c r="G1013" s="4">
        <v>2</v>
      </c>
      <c r="H1013" s="5">
        <v>123.91</v>
      </c>
      <c r="J1013" s="3">
        <v>0</v>
      </c>
      <c r="K1013" s="6">
        <f t="shared" si="844"/>
        <v>0</v>
      </c>
      <c r="L1013" s="6">
        <f t="shared" si="845"/>
        <v>123.91</v>
      </c>
    </row>
    <row r="1014" spans="1:12" x14ac:dyDescent="0.2">
      <c r="A1014" s="4" t="s">
        <v>147</v>
      </c>
      <c r="B1014" s="7" t="s">
        <v>1363</v>
      </c>
      <c r="C1014" s="4">
        <v>22792590</v>
      </c>
      <c r="D1014" s="4" t="s">
        <v>2782</v>
      </c>
      <c r="E1014" s="4" t="s">
        <v>8</v>
      </c>
      <c r="F1014" s="4" t="s">
        <v>9</v>
      </c>
      <c r="G1014" s="4">
        <v>1</v>
      </c>
      <c r="H1014" s="5">
        <v>170.96</v>
      </c>
      <c r="J1014" s="3">
        <v>0</v>
      </c>
      <c r="K1014" s="6">
        <f t="shared" si="844"/>
        <v>0</v>
      </c>
      <c r="L1014" s="6">
        <f t="shared" si="845"/>
        <v>170.96</v>
      </c>
    </row>
    <row r="1015" spans="1:12" x14ac:dyDescent="0.2">
      <c r="A1015" s="4" t="s">
        <v>147</v>
      </c>
      <c r="B1015" s="7" t="s">
        <v>584</v>
      </c>
      <c r="C1015" s="4">
        <v>12081755</v>
      </c>
      <c r="D1015" s="4" t="s">
        <v>1899</v>
      </c>
      <c r="E1015" s="4" t="s">
        <v>40</v>
      </c>
      <c r="F1015" s="4" t="s">
        <v>14</v>
      </c>
      <c r="G1015" s="4">
        <v>3</v>
      </c>
      <c r="H1015" s="5">
        <v>0</v>
      </c>
      <c r="I1015" s="5">
        <f t="shared" ref="I1015:I1019" si="846">H1015</f>
        <v>0</v>
      </c>
      <c r="J1015" s="3">
        <v>-24627.458999999999</v>
      </c>
      <c r="K1015" s="6">
        <f t="shared" ref="K1015:K1024" si="847">+I1015+J1015</f>
        <v>-24627.458999999999</v>
      </c>
      <c r="L1015" s="6">
        <f t="shared" ref="L1015:L1024" si="848">H1015+J1015</f>
        <v>-24627.458999999999</v>
      </c>
    </row>
    <row r="1016" spans="1:12" x14ac:dyDescent="0.2">
      <c r="A1016" s="4" t="s">
        <v>147</v>
      </c>
      <c r="B1016" s="7" t="s">
        <v>583</v>
      </c>
      <c r="C1016" s="4">
        <v>12081755</v>
      </c>
      <c r="D1016" s="4" t="s">
        <v>1899</v>
      </c>
      <c r="E1016" s="4" t="s">
        <v>40</v>
      </c>
      <c r="F1016" s="4" t="s">
        <v>14</v>
      </c>
      <c r="G1016" s="4">
        <v>3</v>
      </c>
      <c r="H1016" s="5">
        <v>-1501.32</v>
      </c>
      <c r="I1016" s="5">
        <f t="shared" si="846"/>
        <v>-1501.32</v>
      </c>
      <c r="J1016" s="3">
        <v>-35274.857000000004</v>
      </c>
      <c r="K1016" s="6">
        <f t="shared" si="847"/>
        <v>-36776.177000000003</v>
      </c>
      <c r="L1016" s="6">
        <f t="shared" si="848"/>
        <v>-36776.177000000003</v>
      </c>
    </row>
    <row r="1017" spans="1:12" x14ac:dyDescent="0.2">
      <c r="A1017" s="4" t="s">
        <v>147</v>
      </c>
      <c r="B1017" s="7" t="s">
        <v>585</v>
      </c>
      <c r="C1017" s="4">
        <v>12081755</v>
      </c>
      <c r="D1017" s="4" t="s">
        <v>1899</v>
      </c>
      <c r="E1017" s="4" t="s">
        <v>40</v>
      </c>
      <c r="F1017" s="4" t="s">
        <v>14</v>
      </c>
      <c r="G1017" s="4">
        <v>3</v>
      </c>
      <c r="H1017" s="5">
        <v>0</v>
      </c>
      <c r="I1017" s="5">
        <f t="shared" si="846"/>
        <v>0</v>
      </c>
      <c r="J1017" s="3">
        <v>-48973.555</v>
      </c>
      <c r="K1017" s="6">
        <f t="shared" si="847"/>
        <v>-48973.555</v>
      </c>
      <c r="L1017" s="6">
        <f t="shared" si="848"/>
        <v>-48973.555</v>
      </c>
    </row>
    <row r="1018" spans="1:12" x14ac:dyDescent="0.2">
      <c r="A1018" s="4" t="s">
        <v>147</v>
      </c>
      <c r="B1018" s="7" t="s">
        <v>581</v>
      </c>
      <c r="C1018" s="4">
        <v>12081755</v>
      </c>
      <c r="D1018" s="4" t="s">
        <v>1899</v>
      </c>
      <c r="E1018" s="4" t="s">
        <v>40</v>
      </c>
      <c r="F1018" s="4" t="s">
        <v>14</v>
      </c>
      <c r="G1018" s="4">
        <v>3</v>
      </c>
      <c r="H1018" s="5">
        <v>0</v>
      </c>
      <c r="I1018" s="5">
        <f t="shared" si="846"/>
        <v>0</v>
      </c>
      <c r="J1018" s="3">
        <v>-36728.341999999997</v>
      </c>
      <c r="K1018" s="6">
        <f t="shared" si="847"/>
        <v>-36728.341999999997</v>
      </c>
      <c r="L1018" s="6">
        <f t="shared" si="848"/>
        <v>-36728.341999999997</v>
      </c>
    </row>
    <row r="1019" spans="1:12" x14ac:dyDescent="0.2">
      <c r="A1019" s="4" t="s">
        <v>147</v>
      </c>
      <c r="B1019" s="7" t="s">
        <v>582</v>
      </c>
      <c r="C1019" s="4">
        <v>12081755</v>
      </c>
      <c r="D1019" s="4" t="s">
        <v>1899</v>
      </c>
      <c r="E1019" s="4" t="s">
        <v>40</v>
      </c>
      <c r="F1019" s="4" t="s">
        <v>14</v>
      </c>
      <c r="G1019" s="4">
        <v>3</v>
      </c>
      <c r="H1019" s="5">
        <v>0</v>
      </c>
      <c r="I1019" s="5">
        <f t="shared" si="846"/>
        <v>0</v>
      </c>
      <c r="J1019" s="3">
        <v>-61994.345000000001</v>
      </c>
      <c r="K1019" s="6">
        <f t="shared" si="847"/>
        <v>-61994.345000000001</v>
      </c>
      <c r="L1019" s="6">
        <f t="shared" si="848"/>
        <v>-61994.345000000001</v>
      </c>
    </row>
    <row r="1020" spans="1:12" x14ac:dyDescent="0.2">
      <c r="A1020" s="4" t="s">
        <v>147</v>
      </c>
      <c r="B1020" s="7" t="s">
        <v>586</v>
      </c>
      <c r="C1020" s="4">
        <v>20956500</v>
      </c>
      <c r="D1020" s="4" t="s">
        <v>1973</v>
      </c>
      <c r="E1020" s="4" t="s">
        <v>26</v>
      </c>
      <c r="F1020" s="4" t="s">
        <v>9</v>
      </c>
      <c r="G1020" s="4">
        <v>3</v>
      </c>
      <c r="H1020" s="5">
        <v>0</v>
      </c>
      <c r="I1020" s="5">
        <f>H1020</f>
        <v>0</v>
      </c>
      <c r="J1020" s="3">
        <v>-9436.33</v>
      </c>
      <c r="K1020" s="6">
        <f t="shared" si="847"/>
        <v>-9436.33</v>
      </c>
      <c r="L1020" s="6">
        <f t="shared" si="848"/>
        <v>-9436.33</v>
      </c>
    </row>
    <row r="1021" spans="1:12" x14ac:dyDescent="0.2">
      <c r="A1021" s="4" t="s">
        <v>147</v>
      </c>
      <c r="B1021" s="7" t="s">
        <v>587</v>
      </c>
      <c r="C1021" s="4">
        <v>18325876</v>
      </c>
      <c r="D1021" s="4" t="s">
        <v>1955</v>
      </c>
      <c r="E1021" s="4" t="s">
        <v>21</v>
      </c>
      <c r="F1021" s="4" t="s">
        <v>22</v>
      </c>
      <c r="G1021" s="4">
        <v>3</v>
      </c>
      <c r="H1021" s="5">
        <v>0</v>
      </c>
      <c r="I1021" s="5">
        <f>H1021</f>
        <v>0</v>
      </c>
      <c r="J1021" s="3">
        <v>-29377.79</v>
      </c>
      <c r="K1021" s="6">
        <f t="shared" si="847"/>
        <v>-29377.79</v>
      </c>
      <c r="L1021" s="6">
        <f t="shared" si="848"/>
        <v>-29377.79</v>
      </c>
    </row>
    <row r="1022" spans="1:12" x14ac:dyDescent="0.2">
      <c r="A1022" s="4" t="s">
        <v>147</v>
      </c>
      <c r="B1022" s="7" t="s">
        <v>904</v>
      </c>
      <c r="C1022" s="4">
        <v>13388418</v>
      </c>
      <c r="D1022" s="4" t="s">
        <v>2783</v>
      </c>
      <c r="E1022" s="4" t="s">
        <v>43</v>
      </c>
      <c r="F1022" s="4" t="s">
        <v>18</v>
      </c>
      <c r="G1022" s="4">
        <v>1</v>
      </c>
      <c r="H1022" s="5">
        <v>63.47</v>
      </c>
      <c r="J1022" s="3">
        <v>0</v>
      </c>
      <c r="K1022" s="6">
        <f t="shared" si="847"/>
        <v>0</v>
      </c>
      <c r="L1022" s="6">
        <f t="shared" si="848"/>
        <v>63.47</v>
      </c>
    </row>
    <row r="1023" spans="1:12" x14ac:dyDescent="0.2">
      <c r="A1023" s="4" t="s">
        <v>147</v>
      </c>
      <c r="B1023" s="7" t="s">
        <v>2078</v>
      </c>
      <c r="C1023" s="4">
        <v>27274561</v>
      </c>
      <c r="D1023" s="4" t="s">
        <v>2784</v>
      </c>
      <c r="E1023" s="4" t="s">
        <v>34</v>
      </c>
      <c r="F1023" s="4" t="s">
        <v>35</v>
      </c>
      <c r="G1023" s="4">
        <v>1</v>
      </c>
      <c r="H1023" s="5">
        <v>3.37</v>
      </c>
      <c r="J1023" s="3">
        <v>0</v>
      </c>
      <c r="K1023" s="6">
        <f t="shared" si="847"/>
        <v>0</v>
      </c>
      <c r="L1023" s="6">
        <f t="shared" si="848"/>
        <v>3.37</v>
      </c>
    </row>
    <row r="1024" spans="1:12" x14ac:dyDescent="0.2">
      <c r="A1024" s="4" t="s">
        <v>147</v>
      </c>
      <c r="B1024" s="7" t="s">
        <v>2079</v>
      </c>
      <c r="C1024" s="4">
        <v>20073366</v>
      </c>
      <c r="D1024" s="4" t="s">
        <v>2785</v>
      </c>
      <c r="E1024" s="4" t="s">
        <v>28</v>
      </c>
      <c r="F1024" s="4" t="s">
        <v>16</v>
      </c>
      <c r="G1024" s="4">
        <v>1</v>
      </c>
      <c r="H1024" s="5">
        <v>2.63</v>
      </c>
      <c r="J1024" s="3">
        <v>0</v>
      </c>
      <c r="K1024" s="6">
        <f t="shared" si="847"/>
        <v>0</v>
      </c>
      <c r="L1024" s="6">
        <f t="shared" si="848"/>
        <v>2.63</v>
      </c>
    </row>
    <row r="1025" spans="1:12" x14ac:dyDescent="0.2">
      <c r="A1025" s="4" t="s">
        <v>147</v>
      </c>
      <c r="B1025" s="7" t="s">
        <v>2080</v>
      </c>
      <c r="C1025" s="4">
        <v>21357806</v>
      </c>
      <c r="D1025" s="4" t="s">
        <v>2786</v>
      </c>
      <c r="E1025" s="4" t="s">
        <v>20</v>
      </c>
      <c r="F1025" s="4" t="s">
        <v>18</v>
      </c>
      <c r="G1025" s="4">
        <v>2</v>
      </c>
      <c r="H1025" s="5">
        <v>17.100000000000001</v>
      </c>
      <c r="J1025" s="3">
        <v>0</v>
      </c>
      <c r="K1025" s="6">
        <f t="shared" ref="K1025:K1027" si="849">+I1025+J1025</f>
        <v>0</v>
      </c>
      <c r="L1025" s="6">
        <f t="shared" ref="L1025:L1027" si="850">H1025+J1025</f>
        <v>17.100000000000001</v>
      </c>
    </row>
    <row r="1026" spans="1:12" x14ac:dyDescent="0.2">
      <c r="A1026" s="4" t="s">
        <v>147</v>
      </c>
      <c r="B1026" s="7" t="s">
        <v>588</v>
      </c>
      <c r="C1026" s="4">
        <v>16684671</v>
      </c>
      <c r="D1026" s="4" t="s">
        <v>1939</v>
      </c>
      <c r="E1026" s="4" t="s">
        <v>19</v>
      </c>
      <c r="F1026" s="4" t="s">
        <v>14</v>
      </c>
      <c r="G1026" s="4">
        <v>3</v>
      </c>
      <c r="H1026" s="5">
        <v>0</v>
      </c>
      <c r="I1026" s="5">
        <f t="shared" ref="I1026" si="851">H1026</f>
        <v>0</v>
      </c>
      <c r="J1026" s="3">
        <v>-3064.5230000000001</v>
      </c>
      <c r="K1026" s="6">
        <f t="shared" si="849"/>
        <v>-3064.5230000000001</v>
      </c>
      <c r="L1026" s="6">
        <f t="shared" si="850"/>
        <v>-3064.5230000000001</v>
      </c>
    </row>
    <row r="1027" spans="1:12" x14ac:dyDescent="0.2">
      <c r="A1027" s="4" t="s">
        <v>147</v>
      </c>
      <c r="B1027" s="7" t="s">
        <v>1382</v>
      </c>
      <c r="C1027" s="4">
        <v>25209693</v>
      </c>
      <c r="D1027" s="4" t="s">
        <v>2787</v>
      </c>
      <c r="E1027" s="4" t="s">
        <v>11</v>
      </c>
      <c r="F1027" s="4" t="s">
        <v>12</v>
      </c>
      <c r="G1027" s="4">
        <v>2</v>
      </c>
      <c r="H1027" s="5">
        <v>314.67</v>
      </c>
      <c r="J1027" s="3">
        <v>0</v>
      </c>
      <c r="K1027" s="6">
        <f t="shared" si="849"/>
        <v>0</v>
      </c>
      <c r="L1027" s="6">
        <f t="shared" si="850"/>
        <v>314.67</v>
      </c>
    </row>
    <row r="1028" spans="1:12" x14ac:dyDescent="0.2">
      <c r="A1028" s="4" t="s">
        <v>147</v>
      </c>
      <c r="B1028" s="7" t="s">
        <v>590</v>
      </c>
      <c r="C1028" s="4">
        <v>16576462</v>
      </c>
      <c r="D1028" s="4" t="s">
        <v>2788</v>
      </c>
      <c r="E1028" s="4" t="s">
        <v>19</v>
      </c>
      <c r="F1028" s="4" t="s">
        <v>14</v>
      </c>
      <c r="G1028" s="4">
        <v>3</v>
      </c>
      <c r="H1028" s="5">
        <v>0</v>
      </c>
      <c r="I1028" s="5">
        <f t="shared" ref="I1028:I1029" si="852">H1028</f>
        <v>0</v>
      </c>
      <c r="J1028" s="3">
        <v>-17544.632000000001</v>
      </c>
      <c r="K1028" s="6">
        <f t="shared" ref="K1028:K1032" si="853">+I1028+J1028</f>
        <v>-17544.632000000001</v>
      </c>
      <c r="L1028" s="6">
        <f t="shared" ref="L1028:L1032" si="854">H1028+J1028</f>
        <v>-17544.632000000001</v>
      </c>
    </row>
    <row r="1029" spans="1:12" x14ac:dyDescent="0.2">
      <c r="A1029" s="4" t="s">
        <v>147</v>
      </c>
      <c r="B1029" s="7" t="s">
        <v>589</v>
      </c>
      <c r="C1029" s="4">
        <v>16576462</v>
      </c>
      <c r="D1029" s="4" t="s">
        <v>2788</v>
      </c>
      <c r="E1029" s="4" t="s">
        <v>19</v>
      </c>
      <c r="F1029" s="4" t="s">
        <v>14</v>
      </c>
      <c r="G1029" s="4">
        <v>3</v>
      </c>
      <c r="H1029" s="5">
        <v>0</v>
      </c>
      <c r="I1029" s="5">
        <f t="shared" si="852"/>
        <v>0</v>
      </c>
      <c r="J1029" s="3">
        <v>-12978.151</v>
      </c>
      <c r="K1029" s="6">
        <f t="shared" si="853"/>
        <v>-12978.151</v>
      </c>
      <c r="L1029" s="6">
        <f t="shared" si="854"/>
        <v>-12978.151</v>
      </c>
    </row>
    <row r="1030" spans="1:12" x14ac:dyDescent="0.2">
      <c r="A1030" s="4" t="s">
        <v>147</v>
      </c>
      <c r="B1030" s="7" t="s">
        <v>1041</v>
      </c>
      <c r="C1030" s="4">
        <v>25666506</v>
      </c>
      <c r="D1030" s="4" t="s">
        <v>2789</v>
      </c>
      <c r="E1030" s="4" t="s">
        <v>28</v>
      </c>
      <c r="F1030" s="4" t="s">
        <v>16</v>
      </c>
      <c r="G1030" s="4">
        <v>1</v>
      </c>
      <c r="H1030" s="5">
        <v>61.01</v>
      </c>
      <c r="J1030" s="3">
        <v>0</v>
      </c>
      <c r="K1030" s="6">
        <f t="shared" si="853"/>
        <v>0</v>
      </c>
      <c r="L1030" s="6">
        <f t="shared" si="854"/>
        <v>61.01</v>
      </c>
    </row>
    <row r="1031" spans="1:12" x14ac:dyDescent="0.2">
      <c r="A1031" s="4" t="s">
        <v>147</v>
      </c>
      <c r="B1031" s="7" t="s">
        <v>905</v>
      </c>
      <c r="C1031" s="4">
        <v>13179056</v>
      </c>
      <c r="D1031" s="4" t="s">
        <v>2790</v>
      </c>
      <c r="E1031" s="4" t="s">
        <v>44</v>
      </c>
      <c r="F1031" s="4" t="s">
        <v>7</v>
      </c>
      <c r="G1031" s="4">
        <v>1</v>
      </c>
      <c r="H1031" s="5">
        <v>84.66</v>
      </c>
      <c r="J1031" s="3">
        <v>0</v>
      </c>
      <c r="K1031" s="6">
        <f t="shared" si="853"/>
        <v>0</v>
      </c>
      <c r="L1031" s="6">
        <f t="shared" si="854"/>
        <v>84.66</v>
      </c>
    </row>
    <row r="1032" spans="1:12" x14ac:dyDescent="0.2">
      <c r="A1032" s="4" t="s">
        <v>147</v>
      </c>
      <c r="B1032" s="7" t="s">
        <v>1405</v>
      </c>
      <c r="C1032" s="4">
        <v>5165595</v>
      </c>
      <c r="D1032" s="4" t="s">
        <v>2791</v>
      </c>
      <c r="E1032" s="4" t="s">
        <v>21</v>
      </c>
      <c r="F1032" s="4" t="s">
        <v>22</v>
      </c>
      <c r="G1032" s="4">
        <v>1</v>
      </c>
      <c r="H1032" s="5">
        <v>318.22000000000003</v>
      </c>
      <c r="J1032" s="3">
        <v>0</v>
      </c>
      <c r="K1032" s="6">
        <f t="shared" si="853"/>
        <v>0</v>
      </c>
      <c r="L1032" s="6">
        <f t="shared" si="854"/>
        <v>318.22000000000003</v>
      </c>
    </row>
    <row r="1033" spans="1:12" x14ac:dyDescent="0.2">
      <c r="A1033" s="4" t="s">
        <v>147</v>
      </c>
      <c r="B1033" s="7" t="s">
        <v>1397</v>
      </c>
      <c r="C1033" s="4">
        <v>26935445</v>
      </c>
      <c r="D1033" s="4" t="s">
        <v>2792</v>
      </c>
      <c r="E1033" s="4" t="s">
        <v>42</v>
      </c>
      <c r="F1033" s="4" t="s">
        <v>7</v>
      </c>
      <c r="G1033" s="4">
        <v>1</v>
      </c>
      <c r="H1033" s="5">
        <v>128.41999999999999</v>
      </c>
      <c r="J1033" s="3">
        <v>0</v>
      </c>
      <c r="K1033" s="6">
        <f t="shared" ref="K1033" si="855">+I1033+J1033</f>
        <v>0</v>
      </c>
      <c r="L1033" s="6">
        <f t="shared" ref="L1033" si="856">H1033+J1033</f>
        <v>128.41999999999999</v>
      </c>
    </row>
    <row r="1034" spans="1:12" x14ac:dyDescent="0.2">
      <c r="A1034" s="4" t="s">
        <v>147</v>
      </c>
      <c r="B1034" s="7" t="s">
        <v>594</v>
      </c>
      <c r="C1034" s="4">
        <v>16440023</v>
      </c>
      <c r="D1034" s="4" t="s">
        <v>2793</v>
      </c>
      <c r="E1034" s="4" t="s">
        <v>10</v>
      </c>
      <c r="F1034" s="4" t="s">
        <v>7</v>
      </c>
      <c r="G1034" s="4">
        <v>1</v>
      </c>
      <c r="H1034" s="5">
        <v>-258.12</v>
      </c>
      <c r="J1034" s="3">
        <v>0</v>
      </c>
      <c r="K1034" s="6">
        <f t="shared" ref="K1034:K1047" si="857">+I1034+J1034</f>
        <v>0</v>
      </c>
      <c r="L1034" s="6">
        <f t="shared" ref="L1034:L1047" si="858">H1034+J1034</f>
        <v>-258.12</v>
      </c>
    </row>
    <row r="1035" spans="1:12" x14ac:dyDescent="0.2">
      <c r="A1035" s="4" t="s">
        <v>147</v>
      </c>
      <c r="B1035" s="7" t="s">
        <v>593</v>
      </c>
      <c r="C1035" s="4">
        <v>16440023</v>
      </c>
      <c r="D1035" s="4" t="s">
        <v>2793</v>
      </c>
      <c r="E1035" s="4" t="s">
        <v>10</v>
      </c>
      <c r="F1035" s="4" t="s">
        <v>7</v>
      </c>
      <c r="G1035" s="4">
        <v>1</v>
      </c>
      <c r="H1035" s="5">
        <v>-355.54</v>
      </c>
      <c r="J1035" s="3">
        <v>0</v>
      </c>
      <c r="K1035" s="6">
        <f t="shared" si="857"/>
        <v>0</v>
      </c>
      <c r="L1035" s="6">
        <f t="shared" si="858"/>
        <v>-355.54</v>
      </c>
    </row>
    <row r="1036" spans="1:12" x14ac:dyDescent="0.2">
      <c r="A1036" s="4" t="s">
        <v>147</v>
      </c>
      <c r="B1036" s="7" t="s">
        <v>592</v>
      </c>
      <c r="C1036" s="4">
        <v>16440023</v>
      </c>
      <c r="D1036" s="4" t="s">
        <v>2793</v>
      </c>
      <c r="E1036" s="4" t="s">
        <v>10</v>
      </c>
      <c r="F1036" s="4" t="s">
        <v>7</v>
      </c>
      <c r="G1036" s="4">
        <v>1</v>
      </c>
      <c r="H1036" s="5">
        <v>-283.61</v>
      </c>
      <c r="J1036" s="3">
        <v>0</v>
      </c>
      <c r="K1036" s="6">
        <f t="shared" si="857"/>
        <v>0</v>
      </c>
      <c r="L1036" s="6">
        <f t="shared" si="858"/>
        <v>-283.61</v>
      </c>
    </row>
    <row r="1037" spans="1:12" x14ac:dyDescent="0.2">
      <c r="A1037" s="4" t="s">
        <v>147</v>
      </c>
      <c r="B1037" s="7" t="s">
        <v>596</v>
      </c>
      <c r="C1037" s="4">
        <v>16440023</v>
      </c>
      <c r="D1037" s="4" t="s">
        <v>2793</v>
      </c>
      <c r="E1037" s="4" t="s">
        <v>10</v>
      </c>
      <c r="F1037" s="4" t="s">
        <v>7</v>
      </c>
      <c r="G1037" s="4">
        <v>1</v>
      </c>
      <c r="H1037" s="5">
        <v>-201.5</v>
      </c>
      <c r="J1037" s="3">
        <v>0</v>
      </c>
      <c r="K1037" s="6">
        <f t="shared" si="857"/>
        <v>0</v>
      </c>
      <c r="L1037" s="6">
        <f t="shared" si="858"/>
        <v>-201.5</v>
      </c>
    </row>
    <row r="1038" spans="1:12" x14ac:dyDescent="0.2">
      <c r="A1038" s="4" t="s">
        <v>147</v>
      </c>
      <c r="B1038" s="7" t="s">
        <v>591</v>
      </c>
      <c r="C1038" s="4">
        <v>16440023</v>
      </c>
      <c r="D1038" s="4" t="s">
        <v>2793</v>
      </c>
      <c r="E1038" s="4" t="s">
        <v>10</v>
      </c>
      <c r="F1038" s="4" t="s">
        <v>7</v>
      </c>
      <c r="G1038" s="4">
        <v>1</v>
      </c>
      <c r="H1038" s="5">
        <v>-221.65</v>
      </c>
      <c r="J1038" s="3">
        <v>0</v>
      </c>
      <c r="K1038" s="6">
        <f t="shared" si="857"/>
        <v>0</v>
      </c>
      <c r="L1038" s="6">
        <f t="shared" si="858"/>
        <v>-221.65</v>
      </c>
    </row>
    <row r="1039" spans="1:12" x14ac:dyDescent="0.2">
      <c r="A1039" s="4" t="s">
        <v>147</v>
      </c>
      <c r="B1039" s="7" t="s">
        <v>595</v>
      </c>
      <c r="C1039" s="4">
        <v>16440023</v>
      </c>
      <c r="D1039" s="4" t="s">
        <v>2793</v>
      </c>
      <c r="E1039" s="4" t="s">
        <v>10</v>
      </c>
      <c r="F1039" s="4" t="s">
        <v>7</v>
      </c>
      <c r="G1039" s="4">
        <v>1</v>
      </c>
      <c r="H1039" s="5">
        <v>-312.38</v>
      </c>
      <c r="J1039" s="3">
        <v>0</v>
      </c>
      <c r="K1039" s="6">
        <f t="shared" si="857"/>
        <v>0</v>
      </c>
      <c r="L1039" s="6">
        <f t="shared" si="858"/>
        <v>-312.38</v>
      </c>
    </row>
    <row r="1040" spans="1:12" x14ac:dyDescent="0.2">
      <c r="A1040" s="4" t="s">
        <v>147</v>
      </c>
      <c r="B1040" s="7" t="s">
        <v>1530</v>
      </c>
      <c r="C1040" s="4">
        <v>16082395</v>
      </c>
      <c r="D1040" s="4" t="s">
        <v>2794</v>
      </c>
      <c r="E1040" s="4" t="s">
        <v>6</v>
      </c>
      <c r="F1040" s="4" t="s">
        <v>7</v>
      </c>
      <c r="G1040" s="4">
        <v>1</v>
      </c>
      <c r="H1040" s="5">
        <v>67.400000000000006</v>
      </c>
      <c r="J1040" s="3">
        <v>0</v>
      </c>
      <c r="K1040" s="6">
        <f t="shared" si="857"/>
        <v>0</v>
      </c>
      <c r="L1040" s="6">
        <f t="shared" si="858"/>
        <v>67.400000000000006</v>
      </c>
    </row>
    <row r="1041" spans="1:12" x14ac:dyDescent="0.2">
      <c r="A1041" s="4" t="s">
        <v>147</v>
      </c>
      <c r="B1041" s="7" t="s">
        <v>1531</v>
      </c>
      <c r="C1041" s="4">
        <v>5533167</v>
      </c>
      <c r="D1041" s="4" t="s">
        <v>2795</v>
      </c>
      <c r="E1041" s="4" t="s">
        <v>6</v>
      </c>
      <c r="F1041" s="4" t="s">
        <v>7</v>
      </c>
      <c r="G1041" s="4">
        <v>1</v>
      </c>
      <c r="H1041" s="5">
        <v>64.83</v>
      </c>
      <c r="J1041" s="3">
        <v>0</v>
      </c>
      <c r="K1041" s="6">
        <f t="shared" si="857"/>
        <v>0</v>
      </c>
      <c r="L1041" s="6">
        <f t="shared" si="858"/>
        <v>64.83</v>
      </c>
    </row>
    <row r="1042" spans="1:12" x14ac:dyDescent="0.2">
      <c r="A1042" s="4" t="s">
        <v>147</v>
      </c>
      <c r="B1042" s="7" t="s">
        <v>2081</v>
      </c>
      <c r="C1042" s="4">
        <v>6961273</v>
      </c>
      <c r="D1042" s="4" t="s">
        <v>2796</v>
      </c>
      <c r="E1042" s="4" t="s">
        <v>21</v>
      </c>
      <c r="F1042" s="4" t="s">
        <v>22</v>
      </c>
      <c r="G1042" s="4">
        <v>1</v>
      </c>
      <c r="H1042" s="5">
        <v>952.81</v>
      </c>
      <c r="J1042" s="3">
        <v>0</v>
      </c>
      <c r="K1042" s="6">
        <f t="shared" si="857"/>
        <v>0</v>
      </c>
      <c r="L1042" s="6">
        <f t="shared" si="858"/>
        <v>952.81</v>
      </c>
    </row>
    <row r="1043" spans="1:12" x14ac:dyDescent="0.2">
      <c r="A1043" s="4" t="s">
        <v>147</v>
      </c>
      <c r="B1043" s="7" t="s">
        <v>1042</v>
      </c>
      <c r="C1043" s="4">
        <v>22942470</v>
      </c>
      <c r="D1043" s="4" t="s">
        <v>2797</v>
      </c>
      <c r="E1043" s="4" t="s">
        <v>19</v>
      </c>
      <c r="F1043" s="4" t="s">
        <v>14</v>
      </c>
      <c r="G1043" s="4">
        <v>1</v>
      </c>
      <c r="H1043" s="5">
        <v>338.75</v>
      </c>
      <c r="J1043" s="3">
        <v>0</v>
      </c>
      <c r="K1043" s="6">
        <f t="shared" si="857"/>
        <v>0</v>
      </c>
      <c r="L1043" s="6">
        <f t="shared" si="858"/>
        <v>338.75</v>
      </c>
    </row>
    <row r="1044" spans="1:12" x14ac:dyDescent="0.2">
      <c r="A1044" s="4" t="s">
        <v>147</v>
      </c>
      <c r="B1044" s="7" t="s">
        <v>597</v>
      </c>
      <c r="C1044" s="4">
        <v>7577653</v>
      </c>
      <c r="D1044" s="4" t="s">
        <v>779</v>
      </c>
      <c r="E1044" s="4" t="s">
        <v>75</v>
      </c>
      <c r="F1044" s="4" t="s">
        <v>35</v>
      </c>
      <c r="G1044" s="4">
        <v>3</v>
      </c>
      <c r="H1044" s="5">
        <v>34728.54</v>
      </c>
      <c r="I1044" s="5">
        <f>H1044</f>
        <v>34728.54</v>
      </c>
      <c r="J1044" s="3">
        <v>-33230.466</v>
      </c>
      <c r="K1044" s="6">
        <f t="shared" si="857"/>
        <v>1498.0740000000005</v>
      </c>
      <c r="L1044" s="6">
        <f t="shared" si="858"/>
        <v>1498.0740000000005</v>
      </c>
    </row>
    <row r="1045" spans="1:12" x14ac:dyDescent="0.2">
      <c r="A1045" s="4" t="s">
        <v>147</v>
      </c>
      <c r="B1045" s="7" t="s">
        <v>2156</v>
      </c>
      <c r="C1045" s="4">
        <v>27152678</v>
      </c>
      <c r="D1045" s="4" t="s">
        <v>2798</v>
      </c>
      <c r="E1045" s="4" t="s">
        <v>21</v>
      </c>
      <c r="F1045" s="4" t="s">
        <v>22</v>
      </c>
      <c r="G1045" s="4">
        <v>1</v>
      </c>
      <c r="H1045" s="5">
        <v>407.52</v>
      </c>
      <c r="J1045" s="3">
        <v>0</v>
      </c>
      <c r="K1045" s="6">
        <f t="shared" si="857"/>
        <v>0</v>
      </c>
      <c r="L1045" s="6">
        <f t="shared" si="858"/>
        <v>407.52</v>
      </c>
    </row>
    <row r="1046" spans="1:12" x14ac:dyDescent="0.2">
      <c r="A1046" s="4" t="s">
        <v>147</v>
      </c>
      <c r="B1046" s="7" t="s">
        <v>1532</v>
      </c>
      <c r="C1046" s="4">
        <v>25076730</v>
      </c>
      <c r="D1046" s="4" t="s">
        <v>2799</v>
      </c>
      <c r="E1046" s="4" t="s">
        <v>11</v>
      </c>
      <c r="F1046" s="4" t="s">
        <v>12</v>
      </c>
      <c r="G1046" s="4">
        <v>1</v>
      </c>
      <c r="H1046" s="5">
        <v>67.400000000000006</v>
      </c>
      <c r="J1046" s="3">
        <v>0</v>
      </c>
      <c r="K1046" s="6">
        <f t="shared" si="857"/>
        <v>0</v>
      </c>
      <c r="L1046" s="6">
        <f t="shared" si="858"/>
        <v>67.400000000000006</v>
      </c>
    </row>
    <row r="1047" spans="1:12" x14ac:dyDescent="0.2">
      <c r="A1047" s="4" t="s">
        <v>147</v>
      </c>
      <c r="B1047" s="7" t="s">
        <v>1043</v>
      </c>
      <c r="C1047" s="4">
        <v>17380757</v>
      </c>
      <c r="D1047" s="4" t="s">
        <v>2800</v>
      </c>
      <c r="E1047" s="4" t="s">
        <v>33</v>
      </c>
      <c r="F1047" s="4" t="s">
        <v>12</v>
      </c>
      <c r="G1047" s="4">
        <v>1</v>
      </c>
      <c r="H1047" s="5">
        <v>297.17</v>
      </c>
      <c r="J1047" s="3">
        <v>0</v>
      </c>
      <c r="K1047" s="6">
        <f t="shared" si="857"/>
        <v>0</v>
      </c>
      <c r="L1047" s="6">
        <f t="shared" si="858"/>
        <v>297.17</v>
      </c>
    </row>
    <row r="1048" spans="1:12" x14ac:dyDescent="0.2">
      <c r="A1048" s="4" t="s">
        <v>147</v>
      </c>
      <c r="B1048" s="7" t="s">
        <v>598</v>
      </c>
      <c r="C1048" s="4">
        <v>11041399</v>
      </c>
      <c r="D1048" s="4" t="s">
        <v>2801</v>
      </c>
      <c r="E1048" s="4" t="s">
        <v>40</v>
      </c>
      <c r="F1048" s="4" t="s">
        <v>14</v>
      </c>
      <c r="G1048" s="4">
        <v>2</v>
      </c>
      <c r="H1048" s="5">
        <v>35.85</v>
      </c>
      <c r="J1048" s="3">
        <v>0</v>
      </c>
      <c r="K1048" s="6">
        <f t="shared" ref="K1048" si="859">+I1048+J1048</f>
        <v>0</v>
      </c>
      <c r="L1048" s="6">
        <f t="shared" ref="L1048" si="860">H1048+J1048</f>
        <v>35.85</v>
      </c>
    </row>
    <row r="1049" spans="1:12" x14ac:dyDescent="0.2">
      <c r="A1049" s="4" t="s">
        <v>147</v>
      </c>
      <c r="B1049" s="7" t="s">
        <v>600</v>
      </c>
      <c r="C1049" s="4">
        <v>10128908</v>
      </c>
      <c r="D1049" s="4" t="s">
        <v>2802</v>
      </c>
      <c r="E1049" s="4" t="s">
        <v>40</v>
      </c>
      <c r="F1049" s="4" t="s">
        <v>14</v>
      </c>
      <c r="G1049" s="4">
        <v>1</v>
      </c>
      <c r="H1049" s="5">
        <v>-3092.11</v>
      </c>
      <c r="J1049" s="3">
        <v>0</v>
      </c>
      <c r="K1049" s="6">
        <f t="shared" ref="K1049" si="861">+I1049+J1049</f>
        <v>0</v>
      </c>
      <c r="L1049" s="6">
        <f t="shared" ref="L1049" si="862">H1049+J1049</f>
        <v>-3092.11</v>
      </c>
    </row>
    <row r="1050" spans="1:12" x14ac:dyDescent="0.2">
      <c r="A1050" s="4" t="s">
        <v>147</v>
      </c>
      <c r="B1050" s="7" t="s">
        <v>599</v>
      </c>
      <c r="C1050" s="4">
        <v>10128908</v>
      </c>
      <c r="D1050" s="4" t="s">
        <v>2802</v>
      </c>
      <c r="E1050" s="4" t="s">
        <v>40</v>
      </c>
      <c r="F1050" s="4" t="s">
        <v>14</v>
      </c>
      <c r="G1050" s="4">
        <v>1</v>
      </c>
      <c r="H1050" s="5">
        <v>9786.09</v>
      </c>
      <c r="J1050" s="3">
        <v>0</v>
      </c>
      <c r="K1050" s="6">
        <f t="shared" ref="K1050" si="863">+I1050+J1050</f>
        <v>0</v>
      </c>
      <c r="L1050" s="6">
        <f t="shared" ref="L1050" si="864">H1050+J1050</f>
        <v>9786.09</v>
      </c>
    </row>
    <row r="1051" spans="1:12" x14ac:dyDescent="0.2">
      <c r="A1051" s="4" t="s">
        <v>147</v>
      </c>
      <c r="B1051" s="7" t="s">
        <v>601</v>
      </c>
      <c r="C1051" s="4">
        <v>6524602</v>
      </c>
      <c r="D1051" s="4" t="s">
        <v>2803</v>
      </c>
      <c r="E1051" s="4" t="s">
        <v>11</v>
      </c>
      <c r="F1051" s="4" t="s">
        <v>12</v>
      </c>
      <c r="G1051" s="4">
        <v>2</v>
      </c>
      <c r="H1051" s="5">
        <v>609949.57999999996</v>
      </c>
      <c r="J1051" s="3">
        <v>0</v>
      </c>
      <c r="K1051" s="6">
        <f t="shared" ref="K1051:K1052" si="865">+I1051+J1051</f>
        <v>0</v>
      </c>
      <c r="L1051" s="6">
        <f t="shared" ref="L1051:L1052" si="866">H1051+J1051</f>
        <v>609949.57999999996</v>
      </c>
    </row>
    <row r="1052" spans="1:12" x14ac:dyDescent="0.2">
      <c r="A1052" s="4" t="s">
        <v>147</v>
      </c>
      <c r="B1052" s="7" t="s">
        <v>906</v>
      </c>
      <c r="C1052" s="4">
        <v>20064000</v>
      </c>
      <c r="D1052" s="4" t="s">
        <v>2804</v>
      </c>
      <c r="E1052" s="4" t="s">
        <v>43</v>
      </c>
      <c r="F1052" s="4" t="s">
        <v>18</v>
      </c>
      <c r="G1052" s="4">
        <v>1</v>
      </c>
      <c r="H1052" s="5">
        <v>70.7</v>
      </c>
      <c r="J1052" s="3">
        <v>0</v>
      </c>
      <c r="K1052" s="6">
        <f t="shared" si="865"/>
        <v>0</v>
      </c>
      <c r="L1052" s="6">
        <f t="shared" si="866"/>
        <v>70.7</v>
      </c>
    </row>
    <row r="1053" spans="1:12" x14ac:dyDescent="0.2">
      <c r="A1053" s="4" t="s">
        <v>147</v>
      </c>
      <c r="B1053" s="7" t="s">
        <v>1533</v>
      </c>
      <c r="C1053" s="4">
        <v>11987893</v>
      </c>
      <c r="D1053" s="4" t="s">
        <v>2805</v>
      </c>
      <c r="E1053" s="4" t="s">
        <v>24</v>
      </c>
      <c r="F1053" s="4" t="s">
        <v>9</v>
      </c>
      <c r="G1053" s="4">
        <v>1</v>
      </c>
      <c r="H1053" s="5">
        <v>46.85</v>
      </c>
      <c r="J1053" s="3">
        <v>0</v>
      </c>
      <c r="K1053" s="6">
        <f t="shared" ref="K1053" si="867">+I1053+J1053</f>
        <v>0</v>
      </c>
      <c r="L1053" s="6">
        <f t="shared" ref="L1053" si="868">H1053+J1053</f>
        <v>46.85</v>
      </c>
    </row>
    <row r="1054" spans="1:12" x14ac:dyDescent="0.2">
      <c r="A1054" s="4" t="s">
        <v>147</v>
      </c>
      <c r="B1054" s="7" t="s">
        <v>1396</v>
      </c>
      <c r="C1054" s="4">
        <v>26918304</v>
      </c>
      <c r="D1054" s="4" t="s">
        <v>2806</v>
      </c>
      <c r="E1054" s="4" t="s">
        <v>30</v>
      </c>
      <c r="F1054" s="4" t="s">
        <v>18</v>
      </c>
      <c r="G1054" s="4">
        <v>1</v>
      </c>
      <c r="H1054" s="5">
        <v>149.5</v>
      </c>
      <c r="J1054" s="3">
        <v>0</v>
      </c>
      <c r="K1054" s="6">
        <f t="shared" ref="K1054:K1056" si="869">+I1054+J1054</f>
        <v>0</v>
      </c>
      <c r="L1054" s="6">
        <f t="shared" ref="L1054:L1056" si="870">H1054+J1054</f>
        <v>149.5</v>
      </c>
    </row>
    <row r="1055" spans="1:12" x14ac:dyDescent="0.2">
      <c r="A1055" s="4" t="s">
        <v>147</v>
      </c>
      <c r="B1055" s="7" t="s">
        <v>2082</v>
      </c>
      <c r="C1055" s="4">
        <v>16692750</v>
      </c>
      <c r="D1055" s="4" t="s">
        <v>2807</v>
      </c>
      <c r="E1055" s="4" t="s">
        <v>17</v>
      </c>
      <c r="F1055" s="4" t="s">
        <v>18</v>
      </c>
      <c r="G1055" s="4">
        <v>2</v>
      </c>
      <c r="H1055" s="5">
        <v>-3032.07</v>
      </c>
      <c r="J1055" s="3">
        <v>0</v>
      </c>
      <c r="K1055" s="6">
        <f t="shared" si="869"/>
        <v>0</v>
      </c>
      <c r="L1055" s="6">
        <f t="shared" si="870"/>
        <v>-3032.07</v>
      </c>
    </row>
    <row r="1056" spans="1:12" x14ac:dyDescent="0.2">
      <c r="A1056" s="4" t="s">
        <v>147</v>
      </c>
      <c r="B1056" s="7" t="s">
        <v>2083</v>
      </c>
      <c r="C1056" s="4">
        <v>16692750</v>
      </c>
      <c r="D1056" s="4" t="s">
        <v>2807</v>
      </c>
      <c r="E1056" s="4" t="s">
        <v>17</v>
      </c>
      <c r="F1056" s="4" t="s">
        <v>18</v>
      </c>
      <c r="G1056" s="4">
        <v>2</v>
      </c>
      <c r="H1056" s="5">
        <v>2378.5</v>
      </c>
      <c r="J1056" s="3">
        <v>0</v>
      </c>
      <c r="K1056" s="6">
        <f t="shared" si="869"/>
        <v>0</v>
      </c>
      <c r="L1056" s="6">
        <f t="shared" si="870"/>
        <v>2378.5</v>
      </c>
    </row>
    <row r="1057" spans="1:12" x14ac:dyDescent="0.2">
      <c r="A1057" s="4" t="s">
        <v>147</v>
      </c>
      <c r="B1057" s="7" t="s">
        <v>1420</v>
      </c>
      <c r="C1057" s="4">
        <v>7385379</v>
      </c>
      <c r="D1057" s="4" t="s">
        <v>2808</v>
      </c>
      <c r="E1057" s="4" t="s">
        <v>39</v>
      </c>
      <c r="F1057" s="4" t="s">
        <v>14</v>
      </c>
      <c r="G1057" s="4">
        <v>1</v>
      </c>
      <c r="H1057" s="5">
        <v>169.06</v>
      </c>
      <c r="J1057" s="3">
        <v>0</v>
      </c>
      <c r="K1057" s="6">
        <f t="shared" ref="K1057:K1065" si="871">+I1057+J1057</f>
        <v>0</v>
      </c>
      <c r="L1057" s="6">
        <f t="shared" ref="L1057:L1065" si="872">H1057+J1057</f>
        <v>169.06</v>
      </c>
    </row>
    <row r="1058" spans="1:12" x14ac:dyDescent="0.2">
      <c r="A1058" s="4" t="s">
        <v>147</v>
      </c>
      <c r="B1058" s="7" t="s">
        <v>2084</v>
      </c>
      <c r="C1058" s="4">
        <v>23171183</v>
      </c>
      <c r="D1058" s="4" t="s">
        <v>2809</v>
      </c>
      <c r="E1058" s="4" t="s">
        <v>31</v>
      </c>
      <c r="F1058" s="4" t="s">
        <v>22</v>
      </c>
      <c r="G1058" s="4">
        <v>2</v>
      </c>
      <c r="H1058" s="5">
        <v>-3093.95</v>
      </c>
      <c r="J1058" s="3">
        <v>0</v>
      </c>
      <c r="K1058" s="6">
        <f t="shared" si="871"/>
        <v>0</v>
      </c>
      <c r="L1058" s="6">
        <f t="shared" si="872"/>
        <v>-3093.95</v>
      </c>
    </row>
    <row r="1059" spans="1:12" x14ac:dyDescent="0.2">
      <c r="A1059" s="4" t="s">
        <v>147</v>
      </c>
      <c r="B1059" s="7" t="s">
        <v>1679</v>
      </c>
      <c r="C1059" s="4">
        <v>6058399</v>
      </c>
      <c r="D1059" s="4" t="s">
        <v>2810</v>
      </c>
      <c r="E1059" s="4" t="s">
        <v>13</v>
      </c>
      <c r="F1059" s="4" t="s">
        <v>14</v>
      </c>
      <c r="G1059" s="4">
        <v>1</v>
      </c>
      <c r="H1059" s="5">
        <v>55.57</v>
      </c>
      <c r="J1059" s="3">
        <v>0</v>
      </c>
      <c r="K1059" s="6">
        <f t="shared" si="871"/>
        <v>0</v>
      </c>
      <c r="L1059" s="6">
        <f t="shared" si="872"/>
        <v>55.57</v>
      </c>
    </row>
    <row r="1060" spans="1:12" x14ac:dyDescent="0.2">
      <c r="A1060" s="4" t="s">
        <v>147</v>
      </c>
      <c r="B1060" s="7" t="s">
        <v>2085</v>
      </c>
      <c r="C1060" s="4">
        <v>7128053</v>
      </c>
      <c r="D1060" s="4" t="s">
        <v>2811</v>
      </c>
      <c r="E1060" s="4" t="s">
        <v>38</v>
      </c>
      <c r="F1060" s="4" t="s">
        <v>9</v>
      </c>
      <c r="G1060" s="4">
        <v>1</v>
      </c>
      <c r="H1060" s="5">
        <v>1196.79</v>
      </c>
      <c r="J1060" s="3">
        <v>0</v>
      </c>
      <c r="K1060" s="6">
        <f t="shared" si="871"/>
        <v>0</v>
      </c>
      <c r="L1060" s="6">
        <f t="shared" si="872"/>
        <v>1196.79</v>
      </c>
    </row>
    <row r="1061" spans="1:12" x14ac:dyDescent="0.2">
      <c r="A1061" s="4" t="s">
        <v>147</v>
      </c>
      <c r="B1061" s="7" t="s">
        <v>1336</v>
      </c>
      <c r="C1061" s="4">
        <v>19970346</v>
      </c>
      <c r="D1061" s="4" t="s">
        <v>2812</v>
      </c>
      <c r="E1061" s="4" t="s">
        <v>33</v>
      </c>
      <c r="F1061" s="4" t="s">
        <v>12</v>
      </c>
      <c r="G1061" s="4">
        <v>1</v>
      </c>
      <c r="H1061" s="5">
        <v>183.57</v>
      </c>
      <c r="J1061" s="3">
        <v>0</v>
      </c>
      <c r="K1061" s="6">
        <f t="shared" si="871"/>
        <v>0</v>
      </c>
      <c r="L1061" s="6">
        <f t="shared" si="872"/>
        <v>183.57</v>
      </c>
    </row>
    <row r="1062" spans="1:12" x14ac:dyDescent="0.2">
      <c r="A1062" s="4" t="s">
        <v>147</v>
      </c>
      <c r="B1062" s="7" t="s">
        <v>602</v>
      </c>
      <c r="C1062" s="4">
        <v>20435132</v>
      </c>
      <c r="D1062" s="4" t="s">
        <v>2813</v>
      </c>
      <c r="E1062" s="4" t="s">
        <v>33</v>
      </c>
      <c r="F1062" s="4" t="s">
        <v>12</v>
      </c>
      <c r="G1062" s="4">
        <v>2</v>
      </c>
      <c r="H1062" s="5">
        <v>831.91</v>
      </c>
      <c r="J1062" s="3">
        <v>0</v>
      </c>
      <c r="K1062" s="6">
        <f t="shared" si="871"/>
        <v>0</v>
      </c>
      <c r="L1062" s="6">
        <f t="shared" si="872"/>
        <v>831.91</v>
      </c>
    </row>
    <row r="1063" spans="1:12" x14ac:dyDescent="0.2">
      <c r="A1063" s="4" t="s">
        <v>147</v>
      </c>
      <c r="B1063" s="7" t="s">
        <v>1045</v>
      </c>
      <c r="C1063" s="4">
        <v>19370931</v>
      </c>
      <c r="D1063" s="4" t="s">
        <v>2814</v>
      </c>
      <c r="E1063" s="4" t="s">
        <v>76</v>
      </c>
      <c r="F1063" s="4" t="s">
        <v>35</v>
      </c>
      <c r="G1063" s="4">
        <v>2</v>
      </c>
      <c r="H1063" s="5">
        <v>100.08</v>
      </c>
      <c r="J1063" s="3">
        <v>0</v>
      </c>
      <c r="K1063" s="6">
        <f t="shared" si="871"/>
        <v>0</v>
      </c>
      <c r="L1063" s="6">
        <f t="shared" si="872"/>
        <v>100.08</v>
      </c>
    </row>
    <row r="1064" spans="1:12" x14ac:dyDescent="0.2">
      <c r="A1064" s="4" t="s">
        <v>147</v>
      </c>
      <c r="B1064" s="7" t="s">
        <v>1044</v>
      </c>
      <c r="C1064" s="4">
        <v>19370931</v>
      </c>
      <c r="D1064" s="4" t="s">
        <v>2814</v>
      </c>
      <c r="E1064" s="4" t="s">
        <v>76</v>
      </c>
      <c r="F1064" s="4" t="s">
        <v>35</v>
      </c>
      <c r="G1064" s="4">
        <v>2</v>
      </c>
      <c r="H1064" s="5">
        <v>100.08</v>
      </c>
      <c r="J1064" s="3">
        <v>0</v>
      </c>
      <c r="K1064" s="6">
        <f t="shared" si="871"/>
        <v>0</v>
      </c>
      <c r="L1064" s="6">
        <f t="shared" si="872"/>
        <v>100.08</v>
      </c>
    </row>
    <row r="1065" spans="1:12" x14ac:dyDescent="0.2">
      <c r="A1065" s="4" t="s">
        <v>147</v>
      </c>
      <c r="B1065" s="7" t="s">
        <v>1534</v>
      </c>
      <c r="C1065" s="4">
        <v>26632640</v>
      </c>
      <c r="D1065" s="4" t="s">
        <v>2815</v>
      </c>
      <c r="E1065" s="4" t="s">
        <v>41</v>
      </c>
      <c r="F1065" s="4" t="s">
        <v>35</v>
      </c>
      <c r="G1065" s="4">
        <v>1</v>
      </c>
      <c r="H1065" s="5">
        <v>66.81</v>
      </c>
      <c r="J1065" s="3">
        <v>0</v>
      </c>
      <c r="K1065" s="6">
        <f t="shared" si="871"/>
        <v>0</v>
      </c>
      <c r="L1065" s="6">
        <f t="shared" si="872"/>
        <v>66.81</v>
      </c>
    </row>
    <row r="1066" spans="1:12" x14ac:dyDescent="0.2">
      <c r="A1066" s="4" t="s">
        <v>147</v>
      </c>
      <c r="B1066" s="7" t="s">
        <v>603</v>
      </c>
      <c r="C1066" s="4">
        <v>10827429</v>
      </c>
      <c r="D1066" s="4" t="s">
        <v>2816</v>
      </c>
      <c r="E1066" s="4" t="s">
        <v>41</v>
      </c>
      <c r="F1066" s="4" t="s">
        <v>35</v>
      </c>
      <c r="G1066" s="4">
        <v>1</v>
      </c>
      <c r="H1066" s="5">
        <v>445.04</v>
      </c>
      <c r="J1066" s="3">
        <v>0</v>
      </c>
      <c r="K1066" s="6">
        <f t="shared" ref="K1066:K1073" si="873">+I1066+J1066</f>
        <v>0</v>
      </c>
      <c r="L1066" s="6">
        <f t="shared" ref="L1066:L1073" si="874">H1066+J1066</f>
        <v>445.04</v>
      </c>
    </row>
    <row r="1067" spans="1:12" x14ac:dyDescent="0.2">
      <c r="A1067" s="4" t="s">
        <v>147</v>
      </c>
      <c r="B1067" s="7" t="s">
        <v>604</v>
      </c>
      <c r="C1067" s="4">
        <v>10827429</v>
      </c>
      <c r="D1067" s="4" t="s">
        <v>2816</v>
      </c>
      <c r="E1067" s="4" t="s">
        <v>41</v>
      </c>
      <c r="F1067" s="4" t="s">
        <v>35</v>
      </c>
      <c r="G1067" s="4">
        <v>1</v>
      </c>
      <c r="H1067" s="5">
        <v>730.05</v>
      </c>
      <c r="J1067" s="3">
        <v>0</v>
      </c>
      <c r="K1067" s="6">
        <f t="shared" si="873"/>
        <v>0</v>
      </c>
      <c r="L1067" s="6">
        <f t="shared" si="874"/>
        <v>730.05</v>
      </c>
    </row>
    <row r="1068" spans="1:12" x14ac:dyDescent="0.2">
      <c r="A1068" s="4" t="s">
        <v>147</v>
      </c>
      <c r="B1068" s="7" t="s">
        <v>606</v>
      </c>
      <c r="C1068" s="4">
        <v>10827429</v>
      </c>
      <c r="D1068" s="4" t="s">
        <v>2816</v>
      </c>
      <c r="E1068" s="4" t="s">
        <v>41</v>
      </c>
      <c r="F1068" s="4" t="s">
        <v>35</v>
      </c>
      <c r="G1068" s="4">
        <v>1</v>
      </c>
      <c r="H1068" s="5">
        <v>349.06</v>
      </c>
      <c r="J1068" s="3">
        <v>0</v>
      </c>
      <c r="K1068" s="6">
        <f t="shared" si="873"/>
        <v>0</v>
      </c>
      <c r="L1068" s="6">
        <f t="shared" si="874"/>
        <v>349.06</v>
      </c>
    </row>
    <row r="1069" spans="1:12" x14ac:dyDescent="0.2">
      <c r="A1069" s="4" t="s">
        <v>147</v>
      </c>
      <c r="B1069" s="7" t="s">
        <v>605</v>
      </c>
      <c r="C1069" s="4">
        <v>10827429</v>
      </c>
      <c r="D1069" s="4" t="s">
        <v>2816</v>
      </c>
      <c r="E1069" s="4" t="s">
        <v>41</v>
      </c>
      <c r="F1069" s="4" t="s">
        <v>35</v>
      </c>
      <c r="G1069" s="4">
        <v>1</v>
      </c>
      <c r="H1069" s="5">
        <v>349.06</v>
      </c>
      <c r="J1069" s="3">
        <v>0</v>
      </c>
      <c r="K1069" s="6">
        <f t="shared" si="873"/>
        <v>0</v>
      </c>
      <c r="L1069" s="6">
        <f t="shared" si="874"/>
        <v>349.06</v>
      </c>
    </row>
    <row r="1070" spans="1:12" x14ac:dyDescent="0.2">
      <c r="A1070" s="4" t="s">
        <v>147</v>
      </c>
      <c r="B1070" s="7" t="s">
        <v>607</v>
      </c>
      <c r="C1070" s="4">
        <v>20022810</v>
      </c>
      <c r="D1070" s="4" t="s">
        <v>2817</v>
      </c>
      <c r="E1070" s="4" t="s">
        <v>26</v>
      </c>
      <c r="F1070" s="4" t="s">
        <v>9</v>
      </c>
      <c r="G1070" s="4">
        <v>1</v>
      </c>
      <c r="H1070" s="5">
        <v>-2269.14</v>
      </c>
      <c r="J1070" s="3">
        <v>0</v>
      </c>
      <c r="K1070" s="6">
        <f t="shared" si="873"/>
        <v>0</v>
      </c>
      <c r="L1070" s="6">
        <f t="shared" si="874"/>
        <v>-2269.14</v>
      </c>
    </row>
    <row r="1071" spans="1:12" x14ac:dyDescent="0.2">
      <c r="A1071" s="4" t="s">
        <v>147</v>
      </c>
      <c r="B1071" s="7" t="s">
        <v>907</v>
      </c>
      <c r="C1071" s="4">
        <v>16089503</v>
      </c>
      <c r="D1071" s="4" t="s">
        <v>2818</v>
      </c>
      <c r="E1071" s="4" t="s">
        <v>13</v>
      </c>
      <c r="F1071" s="4" t="s">
        <v>14</v>
      </c>
      <c r="G1071" s="4">
        <v>1</v>
      </c>
      <c r="H1071" s="5">
        <v>2133.6799999999998</v>
      </c>
      <c r="J1071" s="3">
        <v>0</v>
      </c>
      <c r="K1071" s="6">
        <f t="shared" si="873"/>
        <v>0</v>
      </c>
      <c r="L1071" s="6">
        <f t="shared" si="874"/>
        <v>2133.6799999999998</v>
      </c>
    </row>
    <row r="1072" spans="1:12" x14ac:dyDescent="0.2">
      <c r="A1072" s="4" t="s">
        <v>147</v>
      </c>
      <c r="B1072" s="7" t="s">
        <v>2086</v>
      </c>
      <c r="C1072" s="4">
        <v>25130142</v>
      </c>
      <c r="D1072" s="4" t="s">
        <v>2819</v>
      </c>
      <c r="E1072" s="4" t="s">
        <v>24</v>
      </c>
      <c r="F1072" s="4" t="s">
        <v>9</v>
      </c>
      <c r="G1072" s="4">
        <v>1</v>
      </c>
      <c r="H1072" s="5">
        <v>1001.05</v>
      </c>
      <c r="J1072" s="3">
        <v>0</v>
      </c>
      <c r="K1072" s="6">
        <f t="shared" si="873"/>
        <v>0</v>
      </c>
      <c r="L1072" s="6">
        <f t="shared" si="874"/>
        <v>1001.05</v>
      </c>
    </row>
    <row r="1073" spans="1:12" x14ac:dyDescent="0.2">
      <c r="A1073" s="4" t="s">
        <v>147</v>
      </c>
      <c r="B1073" s="7" t="s">
        <v>908</v>
      </c>
      <c r="C1073" s="4">
        <v>20271866</v>
      </c>
      <c r="D1073" s="4" t="s">
        <v>2820</v>
      </c>
      <c r="E1073" s="4" t="s">
        <v>10</v>
      </c>
      <c r="F1073" s="4" t="s">
        <v>7</v>
      </c>
      <c r="G1073" s="4">
        <v>1</v>
      </c>
      <c r="H1073" s="5">
        <v>203.63</v>
      </c>
      <c r="J1073" s="3">
        <v>0</v>
      </c>
      <c r="K1073" s="6">
        <f t="shared" si="873"/>
        <v>0</v>
      </c>
      <c r="L1073" s="6">
        <f t="shared" si="874"/>
        <v>203.63</v>
      </c>
    </row>
    <row r="1074" spans="1:12" x14ac:dyDescent="0.2">
      <c r="A1074" s="4" t="s">
        <v>147</v>
      </c>
      <c r="B1074" s="7" t="s">
        <v>1046</v>
      </c>
      <c r="C1074" s="4">
        <v>19996399</v>
      </c>
      <c r="D1074" s="4" t="s">
        <v>2821</v>
      </c>
      <c r="E1074" s="4" t="s">
        <v>21</v>
      </c>
      <c r="F1074" s="4" t="s">
        <v>22</v>
      </c>
      <c r="G1074" s="4">
        <v>2</v>
      </c>
      <c r="H1074" s="5">
        <v>189.31</v>
      </c>
      <c r="J1074" s="3">
        <v>0</v>
      </c>
      <c r="K1074" s="6">
        <f t="shared" ref="K1074:K1079" si="875">+I1074+J1074</f>
        <v>0</v>
      </c>
      <c r="L1074" s="6">
        <f t="shared" ref="L1074:L1079" si="876">H1074+J1074</f>
        <v>189.31</v>
      </c>
    </row>
    <row r="1075" spans="1:12" x14ac:dyDescent="0.2">
      <c r="A1075" s="4" t="s">
        <v>147</v>
      </c>
      <c r="B1075" s="7" t="s">
        <v>909</v>
      </c>
      <c r="C1075" s="4">
        <v>22865008</v>
      </c>
      <c r="D1075" s="4" t="s">
        <v>2822</v>
      </c>
      <c r="E1075" s="4" t="s">
        <v>17</v>
      </c>
      <c r="F1075" s="4" t="s">
        <v>18</v>
      </c>
      <c r="G1075" s="4">
        <v>1</v>
      </c>
      <c r="H1075" s="5">
        <v>200.07</v>
      </c>
      <c r="J1075" s="3">
        <v>0</v>
      </c>
      <c r="K1075" s="6">
        <f t="shared" si="875"/>
        <v>0</v>
      </c>
      <c r="L1075" s="6">
        <f t="shared" si="876"/>
        <v>200.07</v>
      </c>
    </row>
    <row r="1076" spans="1:12" x14ac:dyDescent="0.2">
      <c r="A1076" s="4" t="s">
        <v>147</v>
      </c>
      <c r="B1076" s="7" t="s">
        <v>1047</v>
      </c>
      <c r="C1076" s="4">
        <v>15688448</v>
      </c>
      <c r="D1076" s="4" t="s">
        <v>2823</v>
      </c>
      <c r="E1076" s="4" t="s">
        <v>75</v>
      </c>
      <c r="F1076" s="4" t="s">
        <v>35</v>
      </c>
      <c r="G1076" s="4">
        <v>1</v>
      </c>
      <c r="H1076" s="5">
        <v>79.48</v>
      </c>
      <c r="J1076" s="3">
        <v>0</v>
      </c>
      <c r="K1076" s="6">
        <f t="shared" si="875"/>
        <v>0</v>
      </c>
      <c r="L1076" s="6">
        <f t="shared" si="876"/>
        <v>79.48</v>
      </c>
    </row>
    <row r="1077" spans="1:12" x14ac:dyDescent="0.2">
      <c r="A1077" s="4" t="s">
        <v>147</v>
      </c>
      <c r="B1077" s="7" t="s">
        <v>1535</v>
      </c>
      <c r="C1077" s="4">
        <v>15688448</v>
      </c>
      <c r="D1077" s="4" t="s">
        <v>2823</v>
      </c>
      <c r="E1077" s="4" t="s">
        <v>75</v>
      </c>
      <c r="F1077" s="4" t="s">
        <v>35</v>
      </c>
      <c r="G1077" s="4">
        <v>1</v>
      </c>
      <c r="H1077" s="5">
        <v>71.27</v>
      </c>
      <c r="J1077" s="3">
        <v>0</v>
      </c>
      <c r="K1077" s="6">
        <f t="shared" si="875"/>
        <v>0</v>
      </c>
      <c r="L1077" s="6">
        <f t="shared" si="876"/>
        <v>71.27</v>
      </c>
    </row>
    <row r="1078" spans="1:12" x14ac:dyDescent="0.2">
      <c r="A1078" s="4" t="s">
        <v>147</v>
      </c>
      <c r="B1078" s="7" t="s">
        <v>2157</v>
      </c>
      <c r="C1078" s="4">
        <v>23656888</v>
      </c>
      <c r="D1078" s="4" t="s">
        <v>2824</v>
      </c>
      <c r="E1078" s="4" t="s">
        <v>15</v>
      </c>
      <c r="F1078" s="4" t="s">
        <v>16</v>
      </c>
      <c r="G1078" s="4">
        <v>1</v>
      </c>
      <c r="H1078" s="5">
        <v>269.33</v>
      </c>
      <c r="J1078" s="3">
        <v>0</v>
      </c>
      <c r="K1078" s="6">
        <f t="shared" si="875"/>
        <v>0</v>
      </c>
      <c r="L1078" s="6">
        <f t="shared" si="876"/>
        <v>269.33</v>
      </c>
    </row>
    <row r="1079" spans="1:12" x14ac:dyDescent="0.2">
      <c r="A1079" s="4" t="s">
        <v>147</v>
      </c>
      <c r="B1079" s="7" t="s">
        <v>1304</v>
      </c>
      <c r="C1079" s="4">
        <v>15960237</v>
      </c>
      <c r="D1079" s="4" t="s">
        <v>2825</v>
      </c>
      <c r="E1079" s="4" t="s">
        <v>10</v>
      </c>
      <c r="F1079" s="4" t="s">
        <v>7</v>
      </c>
      <c r="G1079" s="4">
        <v>1</v>
      </c>
      <c r="H1079" s="5">
        <v>318.22000000000003</v>
      </c>
      <c r="J1079" s="3">
        <v>0</v>
      </c>
      <c r="K1079" s="6">
        <f t="shared" si="875"/>
        <v>0</v>
      </c>
      <c r="L1079" s="6">
        <f t="shared" si="876"/>
        <v>318.22000000000003</v>
      </c>
    </row>
    <row r="1080" spans="1:12" x14ac:dyDescent="0.2">
      <c r="A1080" s="4" t="s">
        <v>147</v>
      </c>
      <c r="B1080" s="7" t="s">
        <v>910</v>
      </c>
      <c r="C1080" s="4">
        <v>16082377</v>
      </c>
      <c r="D1080" s="4" t="s">
        <v>2826</v>
      </c>
      <c r="E1080" s="4" t="s">
        <v>39</v>
      </c>
      <c r="F1080" s="4" t="s">
        <v>14</v>
      </c>
      <c r="G1080" s="4">
        <v>1</v>
      </c>
      <c r="H1080" s="5">
        <v>214.73</v>
      </c>
      <c r="J1080" s="3">
        <v>0</v>
      </c>
      <c r="K1080" s="6">
        <f t="shared" ref="K1080" si="877">+I1080+J1080</f>
        <v>0</v>
      </c>
      <c r="L1080" s="6">
        <f t="shared" ref="L1080" si="878">H1080+J1080</f>
        <v>214.73</v>
      </c>
    </row>
    <row r="1081" spans="1:12" x14ac:dyDescent="0.2">
      <c r="A1081" s="4" t="s">
        <v>147</v>
      </c>
      <c r="B1081" s="7" t="s">
        <v>1416</v>
      </c>
      <c r="C1081" s="4">
        <v>6251899</v>
      </c>
      <c r="D1081" s="4" t="s">
        <v>2827</v>
      </c>
      <c r="E1081" s="4" t="s">
        <v>17</v>
      </c>
      <c r="F1081" s="4" t="s">
        <v>18</v>
      </c>
      <c r="G1081" s="4">
        <v>1</v>
      </c>
      <c r="H1081" s="5">
        <v>183.57</v>
      </c>
      <c r="J1081" s="3">
        <v>0</v>
      </c>
      <c r="K1081" s="6">
        <f t="shared" ref="K1081:K1082" si="879">+I1081+J1081</f>
        <v>0</v>
      </c>
      <c r="L1081" s="6">
        <f t="shared" ref="L1081:L1082" si="880">H1081+J1081</f>
        <v>183.57</v>
      </c>
    </row>
    <row r="1082" spans="1:12" x14ac:dyDescent="0.2">
      <c r="A1082" s="4" t="s">
        <v>147</v>
      </c>
      <c r="B1082" s="7" t="s">
        <v>2220</v>
      </c>
      <c r="C1082" s="4">
        <v>14116822</v>
      </c>
      <c r="D1082" s="4" t="s">
        <v>2828</v>
      </c>
      <c r="E1082" s="4" t="s">
        <v>17</v>
      </c>
      <c r="F1082" s="4" t="s">
        <v>18</v>
      </c>
      <c r="G1082" s="4">
        <v>1</v>
      </c>
      <c r="H1082" s="5">
        <v>26.06</v>
      </c>
      <c r="J1082" s="3">
        <v>0</v>
      </c>
      <c r="K1082" s="6">
        <f t="shared" si="879"/>
        <v>0</v>
      </c>
      <c r="L1082" s="6">
        <f t="shared" si="880"/>
        <v>26.06</v>
      </c>
    </row>
    <row r="1083" spans="1:12" x14ac:dyDescent="0.2">
      <c r="A1083" s="4" t="s">
        <v>147</v>
      </c>
      <c r="B1083" s="7" t="s">
        <v>608</v>
      </c>
      <c r="C1083" s="4">
        <v>20963587</v>
      </c>
      <c r="D1083" s="4" t="s">
        <v>1834</v>
      </c>
      <c r="E1083" s="4" t="s">
        <v>28</v>
      </c>
      <c r="F1083" s="4" t="s">
        <v>16</v>
      </c>
      <c r="G1083" s="4">
        <v>3</v>
      </c>
      <c r="H1083" s="5">
        <v>0</v>
      </c>
      <c r="I1083" s="5">
        <f t="shared" ref="I1083:I1085" si="881">H1083</f>
        <v>0</v>
      </c>
      <c r="J1083" s="3">
        <v>-552277.32799999998</v>
      </c>
      <c r="K1083" s="6">
        <f t="shared" ref="K1083:K1088" si="882">+I1083+J1083</f>
        <v>-552277.32799999998</v>
      </c>
      <c r="L1083" s="6">
        <f t="shared" ref="L1083:L1088" si="883">H1083+J1083</f>
        <v>-552277.32799999998</v>
      </c>
    </row>
    <row r="1084" spans="1:12" x14ac:dyDescent="0.2">
      <c r="A1084" s="4" t="s">
        <v>147</v>
      </c>
      <c r="B1084" s="7" t="s">
        <v>610</v>
      </c>
      <c r="C1084" s="4">
        <v>20963587</v>
      </c>
      <c r="D1084" s="4" t="s">
        <v>1834</v>
      </c>
      <c r="E1084" s="4" t="s">
        <v>28</v>
      </c>
      <c r="F1084" s="4" t="s">
        <v>16</v>
      </c>
      <c r="G1084" s="4">
        <v>3</v>
      </c>
      <c r="H1084" s="5">
        <v>0</v>
      </c>
      <c r="I1084" s="5">
        <f t="shared" si="881"/>
        <v>0</v>
      </c>
      <c r="J1084" s="3">
        <v>-136587.42000000001</v>
      </c>
      <c r="K1084" s="6">
        <f t="shared" si="882"/>
        <v>-136587.42000000001</v>
      </c>
      <c r="L1084" s="6">
        <f t="shared" si="883"/>
        <v>-136587.42000000001</v>
      </c>
    </row>
    <row r="1085" spans="1:12" x14ac:dyDescent="0.2">
      <c r="A1085" s="4" t="s">
        <v>147</v>
      </c>
      <c r="B1085" s="7" t="s">
        <v>609</v>
      </c>
      <c r="C1085" s="4">
        <v>20963587</v>
      </c>
      <c r="D1085" s="4" t="s">
        <v>1834</v>
      </c>
      <c r="E1085" s="4" t="s">
        <v>28</v>
      </c>
      <c r="F1085" s="4" t="s">
        <v>16</v>
      </c>
      <c r="G1085" s="4">
        <v>3</v>
      </c>
      <c r="H1085" s="5">
        <v>0</v>
      </c>
      <c r="I1085" s="5">
        <f t="shared" si="881"/>
        <v>0</v>
      </c>
      <c r="J1085" s="3">
        <v>-131159.65700000001</v>
      </c>
      <c r="K1085" s="6">
        <f t="shared" si="882"/>
        <v>-131159.65700000001</v>
      </c>
      <c r="L1085" s="6">
        <f t="shared" si="883"/>
        <v>-131159.65700000001</v>
      </c>
    </row>
    <row r="1086" spans="1:12" x14ac:dyDescent="0.2">
      <c r="A1086" s="4" t="s">
        <v>147</v>
      </c>
      <c r="B1086" s="7" t="s">
        <v>1536</v>
      </c>
      <c r="C1086" s="4">
        <v>20332250</v>
      </c>
      <c r="D1086" s="4" t="s">
        <v>2829</v>
      </c>
      <c r="E1086" s="4" t="s">
        <v>44</v>
      </c>
      <c r="F1086" s="4" t="s">
        <v>7</v>
      </c>
      <c r="G1086" s="4">
        <v>1</v>
      </c>
      <c r="H1086" s="5">
        <v>135.57</v>
      </c>
      <c r="J1086" s="3">
        <v>0</v>
      </c>
      <c r="K1086" s="6">
        <f t="shared" si="882"/>
        <v>0</v>
      </c>
      <c r="L1086" s="6">
        <f t="shared" si="883"/>
        <v>135.57</v>
      </c>
    </row>
    <row r="1087" spans="1:12" x14ac:dyDescent="0.2">
      <c r="A1087" s="4" t="s">
        <v>147</v>
      </c>
      <c r="B1087" s="7" t="s">
        <v>1048</v>
      </c>
      <c r="C1087" s="4">
        <v>18955976</v>
      </c>
      <c r="D1087" s="4" t="s">
        <v>2830</v>
      </c>
      <c r="E1087" s="4" t="s">
        <v>30</v>
      </c>
      <c r="F1087" s="4" t="s">
        <v>18</v>
      </c>
      <c r="G1087" s="4">
        <v>2</v>
      </c>
      <c r="H1087" s="5">
        <v>201.2</v>
      </c>
      <c r="J1087" s="3">
        <v>0</v>
      </c>
      <c r="K1087" s="6">
        <f t="shared" si="882"/>
        <v>0</v>
      </c>
      <c r="L1087" s="6">
        <f t="shared" si="883"/>
        <v>201.2</v>
      </c>
    </row>
    <row r="1088" spans="1:12" x14ac:dyDescent="0.2">
      <c r="A1088" s="4" t="s">
        <v>147</v>
      </c>
      <c r="B1088" s="7" t="s">
        <v>1537</v>
      </c>
      <c r="C1088" s="4">
        <v>18550945</v>
      </c>
      <c r="D1088" s="4" t="s">
        <v>2831</v>
      </c>
      <c r="E1088" s="4" t="s">
        <v>30</v>
      </c>
      <c r="F1088" s="4" t="s">
        <v>18</v>
      </c>
      <c r="G1088" s="4">
        <v>1</v>
      </c>
      <c r="H1088" s="5">
        <v>101.9</v>
      </c>
      <c r="J1088" s="3">
        <v>0</v>
      </c>
      <c r="K1088" s="6">
        <f t="shared" si="882"/>
        <v>0</v>
      </c>
      <c r="L1088" s="6">
        <f t="shared" si="883"/>
        <v>101.9</v>
      </c>
    </row>
    <row r="1089" spans="1:12" x14ac:dyDescent="0.2">
      <c r="A1089" s="4" t="s">
        <v>147</v>
      </c>
      <c r="B1089" s="7" t="s">
        <v>611</v>
      </c>
      <c r="C1089" s="4">
        <v>8235938</v>
      </c>
      <c r="D1089" s="4" t="s">
        <v>2832</v>
      </c>
      <c r="E1089" s="4" t="s">
        <v>26</v>
      </c>
      <c r="F1089" s="4" t="s">
        <v>9</v>
      </c>
      <c r="G1089" s="4">
        <v>2</v>
      </c>
      <c r="H1089" s="5">
        <v>-481.47</v>
      </c>
      <c r="J1089" s="3">
        <v>0</v>
      </c>
      <c r="K1089" s="6">
        <f t="shared" ref="K1089:K1091" si="884">+I1089+J1089</f>
        <v>0</v>
      </c>
      <c r="L1089" s="6">
        <f t="shared" ref="L1089:L1091" si="885">H1089+J1089</f>
        <v>-481.47</v>
      </c>
    </row>
    <row r="1090" spans="1:12" x14ac:dyDescent="0.2">
      <c r="A1090" s="4" t="s">
        <v>147</v>
      </c>
      <c r="B1090" s="7" t="s">
        <v>612</v>
      </c>
      <c r="C1090" s="4">
        <v>21327075</v>
      </c>
      <c r="D1090" s="4" t="s">
        <v>2833</v>
      </c>
      <c r="E1090" s="4" t="s">
        <v>26</v>
      </c>
      <c r="F1090" s="4" t="s">
        <v>9</v>
      </c>
      <c r="G1090" s="4">
        <v>2</v>
      </c>
      <c r="H1090" s="5">
        <v>1340.11</v>
      </c>
      <c r="J1090" s="3">
        <v>0</v>
      </c>
      <c r="K1090" s="6">
        <f t="shared" si="884"/>
        <v>0</v>
      </c>
      <c r="L1090" s="6">
        <f t="shared" si="885"/>
        <v>1340.11</v>
      </c>
    </row>
    <row r="1091" spans="1:12" x14ac:dyDescent="0.2">
      <c r="A1091" s="4" t="s">
        <v>147</v>
      </c>
      <c r="B1091" s="7" t="s">
        <v>613</v>
      </c>
      <c r="C1091" s="4">
        <v>5478110</v>
      </c>
      <c r="D1091" s="4" t="s">
        <v>2834</v>
      </c>
      <c r="E1091" s="4" t="s">
        <v>30</v>
      </c>
      <c r="F1091" s="4" t="s">
        <v>18</v>
      </c>
      <c r="G1091" s="4">
        <v>2</v>
      </c>
      <c r="H1091" s="5">
        <v>-263.52</v>
      </c>
      <c r="J1091" s="3">
        <v>0</v>
      </c>
      <c r="K1091" s="6">
        <f t="shared" si="884"/>
        <v>0</v>
      </c>
      <c r="L1091" s="6">
        <f t="shared" si="885"/>
        <v>-263.52</v>
      </c>
    </row>
    <row r="1092" spans="1:12" x14ac:dyDescent="0.2">
      <c r="A1092" s="4" t="s">
        <v>147</v>
      </c>
      <c r="B1092" s="7" t="s">
        <v>1049</v>
      </c>
      <c r="C1092" s="4">
        <v>22833605</v>
      </c>
      <c r="D1092" s="4" t="s">
        <v>2835</v>
      </c>
      <c r="E1092" s="4" t="s">
        <v>44</v>
      </c>
      <c r="F1092" s="4" t="s">
        <v>7</v>
      </c>
      <c r="G1092" s="4">
        <v>1</v>
      </c>
      <c r="H1092" s="5">
        <v>195.01</v>
      </c>
      <c r="J1092" s="3">
        <v>0</v>
      </c>
      <c r="K1092" s="6">
        <f t="shared" ref="K1092:K1094" si="886">+I1092+J1092</f>
        <v>0</v>
      </c>
      <c r="L1092" s="6">
        <f t="shared" ref="L1092:L1094" si="887">H1092+J1092</f>
        <v>195.01</v>
      </c>
    </row>
    <row r="1093" spans="1:12" x14ac:dyDescent="0.2">
      <c r="A1093" s="4" t="s">
        <v>147</v>
      </c>
      <c r="B1093" s="7" t="s">
        <v>1050</v>
      </c>
      <c r="C1093" s="4">
        <v>24675138</v>
      </c>
      <c r="D1093" s="4" t="s">
        <v>2836</v>
      </c>
      <c r="E1093" s="4" t="s">
        <v>43</v>
      </c>
      <c r="F1093" s="4" t="s">
        <v>18</v>
      </c>
      <c r="G1093" s="4">
        <v>1</v>
      </c>
      <c r="H1093" s="5">
        <v>74.23</v>
      </c>
      <c r="J1093" s="3">
        <v>0</v>
      </c>
      <c r="K1093" s="6">
        <f t="shared" si="886"/>
        <v>0</v>
      </c>
      <c r="L1093" s="6">
        <f t="shared" si="887"/>
        <v>74.23</v>
      </c>
    </row>
    <row r="1094" spans="1:12" x14ac:dyDescent="0.2">
      <c r="A1094" s="4" t="s">
        <v>147</v>
      </c>
      <c r="B1094" s="7" t="s">
        <v>614</v>
      </c>
      <c r="C1094" s="4">
        <v>15101326</v>
      </c>
      <c r="D1094" s="4" t="s">
        <v>2006</v>
      </c>
      <c r="E1094" s="4" t="s">
        <v>19</v>
      </c>
      <c r="F1094" s="4" t="s">
        <v>14</v>
      </c>
      <c r="G1094" s="4">
        <v>3</v>
      </c>
      <c r="H1094" s="5">
        <v>0</v>
      </c>
      <c r="I1094" s="5">
        <f>H1094</f>
        <v>0</v>
      </c>
      <c r="J1094" s="3">
        <v>-1.2809999999999999</v>
      </c>
      <c r="K1094" s="6">
        <f t="shared" si="886"/>
        <v>-1.2809999999999999</v>
      </c>
      <c r="L1094" s="6">
        <f t="shared" si="887"/>
        <v>-1.2809999999999999</v>
      </c>
    </row>
    <row r="1095" spans="1:12" x14ac:dyDescent="0.2">
      <c r="A1095" s="4" t="s">
        <v>147</v>
      </c>
      <c r="B1095" s="7" t="s">
        <v>2087</v>
      </c>
      <c r="C1095" s="4">
        <v>25041685</v>
      </c>
      <c r="D1095" s="4" t="s">
        <v>2837</v>
      </c>
      <c r="E1095" s="4" t="s">
        <v>34</v>
      </c>
      <c r="F1095" s="4" t="s">
        <v>35</v>
      </c>
      <c r="G1095" s="4">
        <v>1</v>
      </c>
      <c r="H1095" s="5">
        <v>-0.38</v>
      </c>
      <c r="J1095" s="3">
        <v>0</v>
      </c>
      <c r="K1095" s="6">
        <f t="shared" ref="K1095:K1096" si="888">+I1095+J1095</f>
        <v>0</v>
      </c>
      <c r="L1095" s="6">
        <f t="shared" ref="L1095:L1096" si="889">H1095+J1095</f>
        <v>-0.38</v>
      </c>
    </row>
    <row r="1096" spans="1:12" x14ac:dyDescent="0.2">
      <c r="A1096" s="4" t="s">
        <v>147</v>
      </c>
      <c r="B1096" s="7" t="s">
        <v>1390</v>
      </c>
      <c r="C1096" s="4">
        <v>25856746</v>
      </c>
      <c r="D1096" s="4" t="s">
        <v>2838</v>
      </c>
      <c r="E1096" s="4" t="s">
        <v>13</v>
      </c>
      <c r="F1096" s="4" t="s">
        <v>14</v>
      </c>
      <c r="G1096" s="4">
        <v>1</v>
      </c>
      <c r="H1096" s="5">
        <v>183.57</v>
      </c>
      <c r="J1096" s="3">
        <v>0</v>
      </c>
      <c r="K1096" s="6">
        <f t="shared" si="888"/>
        <v>0</v>
      </c>
      <c r="L1096" s="6">
        <f t="shared" si="889"/>
        <v>183.57</v>
      </c>
    </row>
    <row r="1097" spans="1:12" x14ac:dyDescent="0.2">
      <c r="A1097" s="4" t="s">
        <v>147</v>
      </c>
      <c r="B1097" s="7" t="s">
        <v>1538</v>
      </c>
      <c r="C1097" s="4">
        <v>13111350</v>
      </c>
      <c r="D1097" s="4" t="s">
        <v>2839</v>
      </c>
      <c r="E1097" s="4" t="s">
        <v>34</v>
      </c>
      <c r="F1097" s="4" t="s">
        <v>35</v>
      </c>
      <c r="G1097" s="4">
        <v>1</v>
      </c>
      <c r="H1097" s="5">
        <v>31.19</v>
      </c>
      <c r="J1097" s="3">
        <v>0</v>
      </c>
      <c r="K1097" s="6">
        <f t="shared" ref="K1097:K1098" si="890">+I1097+J1097</f>
        <v>0</v>
      </c>
      <c r="L1097" s="6">
        <f t="shared" ref="L1097:L1098" si="891">H1097+J1097</f>
        <v>31.19</v>
      </c>
    </row>
    <row r="1098" spans="1:12" x14ac:dyDescent="0.2">
      <c r="A1098" s="4" t="s">
        <v>147</v>
      </c>
      <c r="B1098" s="7" t="s">
        <v>1539</v>
      </c>
      <c r="C1098" s="4">
        <v>13111350</v>
      </c>
      <c r="D1098" s="4" t="s">
        <v>2839</v>
      </c>
      <c r="E1098" s="4" t="s">
        <v>34</v>
      </c>
      <c r="F1098" s="4" t="s">
        <v>35</v>
      </c>
      <c r="G1098" s="4">
        <v>1</v>
      </c>
      <c r="H1098" s="5">
        <v>31.19</v>
      </c>
      <c r="J1098" s="3">
        <v>0</v>
      </c>
      <c r="K1098" s="6">
        <f t="shared" si="890"/>
        <v>0</v>
      </c>
      <c r="L1098" s="6">
        <f t="shared" si="891"/>
        <v>31.19</v>
      </c>
    </row>
    <row r="1099" spans="1:12" x14ac:dyDescent="0.2">
      <c r="A1099" s="4" t="s">
        <v>147</v>
      </c>
      <c r="B1099" s="7" t="s">
        <v>615</v>
      </c>
      <c r="C1099" s="4">
        <v>16255029</v>
      </c>
      <c r="D1099" s="4" t="s">
        <v>2840</v>
      </c>
      <c r="E1099" s="4" t="s">
        <v>40</v>
      </c>
      <c r="F1099" s="4" t="s">
        <v>14</v>
      </c>
      <c r="G1099" s="4">
        <v>2</v>
      </c>
      <c r="H1099" s="5">
        <v>41.6</v>
      </c>
      <c r="J1099" s="3">
        <v>0</v>
      </c>
      <c r="K1099" s="6">
        <f t="shared" ref="K1099:K1101" si="892">+I1099+J1099</f>
        <v>0</v>
      </c>
      <c r="L1099" s="6">
        <f t="shared" ref="L1099:L1101" si="893">H1099+J1099</f>
        <v>41.6</v>
      </c>
    </row>
    <row r="1100" spans="1:12" x14ac:dyDescent="0.2">
      <c r="A1100" s="4" t="s">
        <v>147</v>
      </c>
      <c r="B1100" s="7" t="s">
        <v>616</v>
      </c>
      <c r="C1100" s="4">
        <v>5684297</v>
      </c>
      <c r="D1100" s="4" t="s">
        <v>1951</v>
      </c>
      <c r="E1100" s="4" t="s">
        <v>11</v>
      </c>
      <c r="F1100" s="4" t="s">
        <v>12</v>
      </c>
      <c r="G1100" s="4">
        <v>3</v>
      </c>
      <c r="H1100" s="5">
        <v>0</v>
      </c>
      <c r="I1100" s="5">
        <f t="shared" ref="I1100" si="894">H1100</f>
        <v>0</v>
      </c>
      <c r="J1100" s="3">
        <v>-56373.080999999998</v>
      </c>
      <c r="K1100" s="6">
        <f t="shared" si="892"/>
        <v>-56373.080999999998</v>
      </c>
      <c r="L1100" s="6">
        <f t="shared" si="893"/>
        <v>-56373.080999999998</v>
      </c>
    </row>
    <row r="1101" spans="1:12" x14ac:dyDescent="0.2">
      <c r="A1101" s="4" t="s">
        <v>147</v>
      </c>
      <c r="B1101" s="7" t="s">
        <v>911</v>
      </c>
      <c r="C1101" s="4">
        <v>23079716</v>
      </c>
      <c r="D1101" s="4" t="s">
        <v>2841</v>
      </c>
      <c r="E1101" s="4" t="s">
        <v>33</v>
      </c>
      <c r="F1101" s="4" t="s">
        <v>12</v>
      </c>
      <c r="G1101" s="4">
        <v>2</v>
      </c>
      <c r="H1101" s="5">
        <v>84.98</v>
      </c>
      <c r="J1101" s="3">
        <v>0</v>
      </c>
      <c r="K1101" s="6">
        <f t="shared" si="892"/>
        <v>0</v>
      </c>
      <c r="L1101" s="6">
        <f t="shared" si="893"/>
        <v>84.98</v>
      </c>
    </row>
    <row r="1102" spans="1:12" x14ac:dyDescent="0.2">
      <c r="A1102" s="4" t="s">
        <v>147</v>
      </c>
      <c r="B1102" s="7" t="s">
        <v>1723</v>
      </c>
      <c r="C1102" s="4">
        <v>18246163</v>
      </c>
      <c r="D1102" s="4" t="s">
        <v>2842</v>
      </c>
      <c r="E1102" s="4" t="s">
        <v>42</v>
      </c>
      <c r="F1102" s="4" t="s">
        <v>7</v>
      </c>
      <c r="G1102" s="4">
        <v>2</v>
      </c>
      <c r="H1102" s="5">
        <v>299.32</v>
      </c>
      <c r="J1102" s="3">
        <v>0</v>
      </c>
      <c r="K1102" s="6">
        <f t="shared" ref="K1102:K1104" si="895">+I1102+J1102</f>
        <v>0</v>
      </c>
      <c r="L1102" s="6">
        <f t="shared" ref="L1102:L1104" si="896">H1102+J1102</f>
        <v>299.32</v>
      </c>
    </row>
    <row r="1103" spans="1:12" x14ac:dyDescent="0.2">
      <c r="A1103" s="4" t="s">
        <v>147</v>
      </c>
      <c r="B1103" s="7" t="s">
        <v>1328</v>
      </c>
      <c r="C1103" s="4">
        <v>19039386</v>
      </c>
      <c r="D1103" s="4" t="s">
        <v>2843</v>
      </c>
      <c r="E1103" s="4" t="s">
        <v>6</v>
      </c>
      <c r="F1103" s="4" t="s">
        <v>7</v>
      </c>
      <c r="G1103" s="4">
        <v>1</v>
      </c>
      <c r="H1103" s="5">
        <v>314.67</v>
      </c>
      <c r="J1103" s="3">
        <v>0</v>
      </c>
      <c r="K1103" s="6">
        <f t="shared" si="895"/>
        <v>0</v>
      </c>
      <c r="L1103" s="6">
        <f t="shared" si="896"/>
        <v>314.67</v>
      </c>
    </row>
    <row r="1104" spans="1:12" x14ac:dyDescent="0.2">
      <c r="A1104" s="4" t="s">
        <v>147</v>
      </c>
      <c r="B1104" s="7" t="s">
        <v>1339</v>
      </c>
      <c r="C1104" s="4">
        <v>20044280</v>
      </c>
      <c r="D1104" s="4" t="s">
        <v>2844</v>
      </c>
      <c r="E1104" s="4" t="s">
        <v>21</v>
      </c>
      <c r="F1104" s="4" t="s">
        <v>22</v>
      </c>
      <c r="G1104" s="4">
        <v>2</v>
      </c>
      <c r="H1104" s="5">
        <v>169.06</v>
      </c>
      <c r="J1104" s="3">
        <v>0</v>
      </c>
      <c r="K1104" s="6">
        <f t="shared" si="895"/>
        <v>0</v>
      </c>
      <c r="L1104" s="6">
        <f t="shared" si="896"/>
        <v>169.06</v>
      </c>
    </row>
    <row r="1105" spans="1:12" x14ac:dyDescent="0.2">
      <c r="A1105" s="4" t="s">
        <v>147</v>
      </c>
      <c r="B1105" s="7" t="s">
        <v>1313</v>
      </c>
      <c r="C1105" s="4">
        <v>17242740</v>
      </c>
      <c r="D1105" s="4" t="s">
        <v>2845</v>
      </c>
      <c r="E1105" s="4" t="s">
        <v>33</v>
      </c>
      <c r="F1105" s="4" t="s">
        <v>12</v>
      </c>
      <c r="G1105" s="4">
        <v>1</v>
      </c>
      <c r="H1105" s="5">
        <v>251.65</v>
      </c>
      <c r="J1105" s="3">
        <v>0</v>
      </c>
      <c r="K1105" s="6">
        <f t="shared" ref="K1105:K1110" si="897">+I1105+J1105</f>
        <v>0</v>
      </c>
      <c r="L1105" s="6">
        <f t="shared" ref="L1105:L1110" si="898">H1105+J1105</f>
        <v>251.65</v>
      </c>
    </row>
    <row r="1106" spans="1:12" x14ac:dyDescent="0.2">
      <c r="A1106" s="4" t="s">
        <v>147</v>
      </c>
      <c r="B1106" s="7" t="s">
        <v>2088</v>
      </c>
      <c r="C1106" s="4">
        <v>20376504</v>
      </c>
      <c r="D1106" s="4" t="s">
        <v>2846</v>
      </c>
      <c r="E1106" s="4" t="s">
        <v>40</v>
      </c>
      <c r="F1106" s="4" t="s">
        <v>14</v>
      </c>
      <c r="G1106" s="4">
        <v>2</v>
      </c>
      <c r="H1106" s="5">
        <v>19.04</v>
      </c>
      <c r="J1106" s="3">
        <v>0</v>
      </c>
      <c r="K1106" s="6">
        <f t="shared" si="897"/>
        <v>0</v>
      </c>
      <c r="L1106" s="6">
        <f t="shared" si="898"/>
        <v>19.04</v>
      </c>
    </row>
    <row r="1107" spans="1:12" x14ac:dyDescent="0.2">
      <c r="A1107" s="4" t="s">
        <v>147</v>
      </c>
      <c r="B1107" s="7" t="s">
        <v>1426</v>
      </c>
      <c r="C1107" s="4">
        <v>8023181</v>
      </c>
      <c r="D1107" s="4" t="s">
        <v>2847</v>
      </c>
      <c r="E1107" s="4" t="s">
        <v>34</v>
      </c>
      <c r="F1107" s="4" t="s">
        <v>35</v>
      </c>
      <c r="G1107" s="4">
        <v>1</v>
      </c>
      <c r="H1107" s="5">
        <v>74.739999999999995</v>
      </c>
      <c r="J1107" s="3">
        <v>0</v>
      </c>
      <c r="K1107" s="6">
        <f t="shared" si="897"/>
        <v>0</v>
      </c>
      <c r="L1107" s="6">
        <f t="shared" si="898"/>
        <v>74.739999999999995</v>
      </c>
    </row>
    <row r="1108" spans="1:12" x14ac:dyDescent="0.2">
      <c r="A1108" s="4" t="s">
        <v>147</v>
      </c>
      <c r="B1108" s="7" t="s">
        <v>1540</v>
      </c>
      <c r="C1108" s="4">
        <v>16959311</v>
      </c>
      <c r="D1108" s="4" t="s">
        <v>2848</v>
      </c>
      <c r="E1108" s="4" t="s">
        <v>21</v>
      </c>
      <c r="F1108" s="4" t="s">
        <v>22</v>
      </c>
      <c r="G1108" s="4">
        <v>2</v>
      </c>
      <c r="H1108" s="5">
        <v>135.57</v>
      </c>
      <c r="J1108" s="3">
        <v>0</v>
      </c>
      <c r="K1108" s="6">
        <f t="shared" si="897"/>
        <v>0</v>
      </c>
      <c r="L1108" s="6">
        <f t="shared" si="898"/>
        <v>135.57</v>
      </c>
    </row>
    <row r="1109" spans="1:12" x14ac:dyDescent="0.2">
      <c r="A1109" s="4" t="s">
        <v>147</v>
      </c>
      <c r="B1109" s="7" t="s">
        <v>617</v>
      </c>
      <c r="C1109" s="4">
        <v>16454534</v>
      </c>
      <c r="D1109" s="4" t="s">
        <v>2849</v>
      </c>
      <c r="E1109" s="4" t="s">
        <v>24</v>
      </c>
      <c r="F1109" s="4" t="s">
        <v>9</v>
      </c>
      <c r="G1109" s="4">
        <v>1</v>
      </c>
      <c r="H1109" s="5">
        <v>2704.29</v>
      </c>
      <c r="J1109" s="3">
        <v>0</v>
      </c>
      <c r="K1109" s="6">
        <f t="shared" si="897"/>
        <v>0</v>
      </c>
      <c r="L1109" s="6">
        <f t="shared" si="898"/>
        <v>2704.29</v>
      </c>
    </row>
    <row r="1110" spans="1:12" x14ac:dyDescent="0.2">
      <c r="A1110" s="4" t="s">
        <v>147</v>
      </c>
      <c r="B1110" s="7" t="s">
        <v>1387</v>
      </c>
      <c r="C1110" s="4">
        <v>25519006</v>
      </c>
      <c r="D1110" s="4" t="s">
        <v>2850</v>
      </c>
      <c r="E1110" s="4" t="s">
        <v>27</v>
      </c>
      <c r="F1110" s="4" t="s">
        <v>9</v>
      </c>
      <c r="G1110" s="4">
        <v>1</v>
      </c>
      <c r="H1110" s="5">
        <v>185.28</v>
      </c>
      <c r="J1110" s="3">
        <v>0</v>
      </c>
      <c r="K1110" s="6">
        <f t="shared" si="897"/>
        <v>0</v>
      </c>
      <c r="L1110" s="6">
        <f t="shared" si="898"/>
        <v>185.28</v>
      </c>
    </row>
    <row r="1111" spans="1:12" x14ac:dyDescent="0.2">
      <c r="A1111" s="4" t="s">
        <v>147</v>
      </c>
      <c r="B1111" s="7" t="s">
        <v>2158</v>
      </c>
      <c r="C1111" s="4">
        <v>26888303</v>
      </c>
      <c r="D1111" s="4" t="s">
        <v>2851</v>
      </c>
      <c r="E1111" s="4" t="s">
        <v>34</v>
      </c>
      <c r="F1111" s="4" t="s">
        <v>35</v>
      </c>
      <c r="G1111" s="4">
        <v>1</v>
      </c>
      <c r="H1111" s="5">
        <v>21.13</v>
      </c>
      <c r="J1111" s="3">
        <v>0</v>
      </c>
      <c r="K1111" s="6">
        <f t="shared" ref="K1111:K1113" si="899">+I1111+J1111</f>
        <v>0</v>
      </c>
      <c r="L1111" s="6">
        <f t="shared" ref="L1111:L1113" si="900">H1111+J1111</f>
        <v>21.13</v>
      </c>
    </row>
    <row r="1112" spans="1:12" x14ac:dyDescent="0.2">
      <c r="A1112" s="4" t="s">
        <v>147</v>
      </c>
      <c r="B1112" s="7" t="s">
        <v>1391</v>
      </c>
      <c r="C1112" s="4">
        <v>25991209</v>
      </c>
      <c r="D1112" s="4" t="s">
        <v>2852</v>
      </c>
      <c r="E1112" s="4" t="s">
        <v>28</v>
      </c>
      <c r="F1112" s="4" t="s">
        <v>16</v>
      </c>
      <c r="G1112" s="4">
        <v>1</v>
      </c>
      <c r="H1112" s="5">
        <v>59.09</v>
      </c>
      <c r="J1112" s="3">
        <v>0</v>
      </c>
      <c r="K1112" s="6">
        <f t="shared" si="899"/>
        <v>0</v>
      </c>
      <c r="L1112" s="6">
        <f t="shared" si="900"/>
        <v>59.09</v>
      </c>
    </row>
    <row r="1113" spans="1:12" x14ac:dyDescent="0.2">
      <c r="A1113" s="4" t="s">
        <v>147</v>
      </c>
      <c r="B1113" s="7" t="s">
        <v>1541</v>
      </c>
      <c r="C1113" s="4">
        <v>15485114</v>
      </c>
      <c r="D1113" s="4" t="s">
        <v>2853</v>
      </c>
      <c r="E1113" s="4" t="s">
        <v>24</v>
      </c>
      <c r="F1113" s="4" t="s">
        <v>9</v>
      </c>
      <c r="G1113" s="4">
        <v>1</v>
      </c>
      <c r="H1113" s="5">
        <v>67.400000000000006</v>
      </c>
      <c r="J1113" s="3">
        <v>0</v>
      </c>
      <c r="K1113" s="6">
        <f t="shared" si="899"/>
        <v>0</v>
      </c>
      <c r="L1113" s="6">
        <f t="shared" si="900"/>
        <v>67.400000000000006</v>
      </c>
    </row>
    <row r="1114" spans="1:12" x14ac:dyDescent="0.2">
      <c r="A1114" s="4" t="s">
        <v>147</v>
      </c>
      <c r="B1114" s="7" t="s">
        <v>618</v>
      </c>
      <c r="C1114" s="4">
        <v>9163016</v>
      </c>
      <c r="D1114" s="4" t="s">
        <v>2854</v>
      </c>
      <c r="E1114" s="4" t="s">
        <v>33</v>
      </c>
      <c r="F1114" s="4" t="s">
        <v>12</v>
      </c>
      <c r="G1114" s="4">
        <v>2</v>
      </c>
      <c r="H1114" s="5">
        <v>1793.73</v>
      </c>
      <c r="J1114" s="3">
        <v>0</v>
      </c>
      <c r="K1114" s="6">
        <f t="shared" ref="K1114:K1120" si="901">+I1114+J1114</f>
        <v>0</v>
      </c>
      <c r="L1114" s="6">
        <f t="shared" ref="L1114:L1120" si="902">H1114+J1114</f>
        <v>1793.73</v>
      </c>
    </row>
    <row r="1115" spans="1:12" x14ac:dyDescent="0.2">
      <c r="A1115" s="4" t="s">
        <v>147</v>
      </c>
      <c r="B1115" s="7" t="s">
        <v>621</v>
      </c>
      <c r="C1115" s="4">
        <v>9163016</v>
      </c>
      <c r="D1115" s="4" t="s">
        <v>2854</v>
      </c>
      <c r="E1115" s="4" t="s">
        <v>33</v>
      </c>
      <c r="F1115" s="4" t="s">
        <v>12</v>
      </c>
      <c r="G1115" s="4">
        <v>2</v>
      </c>
      <c r="H1115" s="5">
        <v>2843.17</v>
      </c>
      <c r="J1115" s="3">
        <v>0</v>
      </c>
      <c r="K1115" s="6">
        <f t="shared" si="901"/>
        <v>0</v>
      </c>
      <c r="L1115" s="6">
        <f t="shared" si="902"/>
        <v>2843.17</v>
      </c>
    </row>
    <row r="1116" spans="1:12" x14ac:dyDescent="0.2">
      <c r="A1116" s="4" t="s">
        <v>147</v>
      </c>
      <c r="B1116" s="7" t="s">
        <v>619</v>
      </c>
      <c r="C1116" s="4">
        <v>9163016</v>
      </c>
      <c r="D1116" s="4" t="s">
        <v>2854</v>
      </c>
      <c r="E1116" s="4" t="s">
        <v>33</v>
      </c>
      <c r="F1116" s="4" t="s">
        <v>12</v>
      </c>
      <c r="G1116" s="4">
        <v>2</v>
      </c>
      <c r="H1116" s="5">
        <v>3548.72</v>
      </c>
      <c r="J1116" s="3">
        <v>0</v>
      </c>
      <c r="K1116" s="6">
        <f t="shared" si="901"/>
        <v>0</v>
      </c>
      <c r="L1116" s="6">
        <f t="shared" si="902"/>
        <v>3548.72</v>
      </c>
    </row>
    <row r="1117" spans="1:12" x14ac:dyDescent="0.2">
      <c r="A1117" s="4" t="s">
        <v>147</v>
      </c>
      <c r="B1117" s="7" t="s">
        <v>620</v>
      </c>
      <c r="C1117" s="4">
        <v>9163016</v>
      </c>
      <c r="D1117" s="4" t="s">
        <v>2854</v>
      </c>
      <c r="E1117" s="4" t="s">
        <v>33</v>
      </c>
      <c r="F1117" s="4" t="s">
        <v>12</v>
      </c>
      <c r="G1117" s="4">
        <v>2</v>
      </c>
      <c r="H1117" s="5">
        <v>1689.16</v>
      </c>
      <c r="J1117" s="3">
        <v>0</v>
      </c>
      <c r="K1117" s="6">
        <f t="shared" si="901"/>
        <v>0</v>
      </c>
      <c r="L1117" s="6">
        <f t="shared" si="902"/>
        <v>1689.16</v>
      </c>
    </row>
    <row r="1118" spans="1:12" x14ac:dyDescent="0.2">
      <c r="A1118" s="4" t="s">
        <v>147</v>
      </c>
      <c r="B1118" s="7" t="s">
        <v>1300</v>
      </c>
      <c r="C1118" s="4">
        <v>15588044</v>
      </c>
      <c r="D1118" s="4" t="s">
        <v>2855</v>
      </c>
      <c r="E1118" s="4" t="s">
        <v>41</v>
      </c>
      <c r="F1118" s="4" t="s">
        <v>35</v>
      </c>
      <c r="G1118" s="4">
        <v>1</v>
      </c>
      <c r="H1118" s="5">
        <v>44.68</v>
      </c>
      <c r="J1118" s="3">
        <v>0</v>
      </c>
      <c r="K1118" s="6">
        <f t="shared" si="901"/>
        <v>0</v>
      </c>
      <c r="L1118" s="6">
        <f t="shared" si="902"/>
        <v>44.68</v>
      </c>
    </row>
    <row r="1119" spans="1:12" x14ac:dyDescent="0.2">
      <c r="A1119" s="4" t="s">
        <v>147</v>
      </c>
      <c r="B1119" s="7" t="s">
        <v>622</v>
      </c>
      <c r="C1119" s="4">
        <v>15588044</v>
      </c>
      <c r="D1119" s="4" t="s">
        <v>2855</v>
      </c>
      <c r="E1119" s="4" t="s">
        <v>41</v>
      </c>
      <c r="F1119" s="4" t="s">
        <v>35</v>
      </c>
      <c r="G1119" s="4">
        <v>1</v>
      </c>
      <c r="H1119" s="5">
        <v>-492.23</v>
      </c>
      <c r="J1119" s="3">
        <v>0</v>
      </c>
      <c r="K1119" s="6">
        <f t="shared" si="901"/>
        <v>0</v>
      </c>
      <c r="L1119" s="6">
        <f t="shared" si="902"/>
        <v>-492.23</v>
      </c>
    </row>
    <row r="1120" spans="1:12" x14ac:dyDescent="0.2">
      <c r="A1120" s="4" t="s">
        <v>147</v>
      </c>
      <c r="B1120" s="7" t="s">
        <v>1301</v>
      </c>
      <c r="C1120" s="4">
        <v>15588044</v>
      </c>
      <c r="D1120" s="4" t="s">
        <v>2855</v>
      </c>
      <c r="E1120" s="4" t="s">
        <v>41</v>
      </c>
      <c r="F1120" s="4" t="s">
        <v>35</v>
      </c>
      <c r="G1120" s="4">
        <v>1</v>
      </c>
      <c r="H1120" s="5">
        <v>74.739999999999995</v>
      </c>
      <c r="J1120" s="3">
        <v>0</v>
      </c>
      <c r="K1120" s="6">
        <f t="shared" si="901"/>
        <v>0</v>
      </c>
      <c r="L1120" s="6">
        <f t="shared" si="902"/>
        <v>74.739999999999995</v>
      </c>
    </row>
    <row r="1121" spans="1:12" x14ac:dyDescent="0.2">
      <c r="A1121" s="4" t="s">
        <v>147</v>
      </c>
      <c r="B1121" s="7" t="s">
        <v>1542</v>
      </c>
      <c r="C1121" s="4">
        <v>18581531</v>
      </c>
      <c r="D1121" s="4" t="s">
        <v>2856</v>
      </c>
      <c r="E1121" s="4" t="s">
        <v>6</v>
      </c>
      <c r="F1121" s="4" t="s">
        <v>7</v>
      </c>
      <c r="G1121" s="4">
        <v>1</v>
      </c>
      <c r="H1121" s="5">
        <v>151.06</v>
      </c>
      <c r="J1121" s="3">
        <v>0</v>
      </c>
      <c r="K1121" s="6">
        <f t="shared" ref="K1121:K1122" si="903">+I1121+J1121</f>
        <v>0</v>
      </c>
      <c r="L1121" s="6">
        <f t="shared" ref="L1121:L1122" si="904">H1121+J1121</f>
        <v>151.06</v>
      </c>
    </row>
    <row r="1122" spans="1:12" x14ac:dyDescent="0.2">
      <c r="A1122" s="4" t="s">
        <v>147</v>
      </c>
      <c r="B1122" s="7" t="s">
        <v>1543</v>
      </c>
      <c r="C1122" s="4">
        <v>1489425</v>
      </c>
      <c r="D1122" s="4" t="s">
        <v>2857</v>
      </c>
      <c r="E1122" s="4" t="s">
        <v>21</v>
      </c>
      <c r="F1122" s="4" t="s">
        <v>22</v>
      </c>
      <c r="G1122" s="4">
        <v>2</v>
      </c>
      <c r="H1122" s="5">
        <v>56.45</v>
      </c>
      <c r="J1122" s="3">
        <v>0</v>
      </c>
      <c r="K1122" s="6">
        <f t="shared" si="903"/>
        <v>0</v>
      </c>
      <c r="L1122" s="6">
        <f t="shared" si="904"/>
        <v>56.45</v>
      </c>
    </row>
    <row r="1123" spans="1:12" x14ac:dyDescent="0.2">
      <c r="A1123" s="4" t="s">
        <v>147</v>
      </c>
      <c r="B1123" s="7" t="s">
        <v>1051</v>
      </c>
      <c r="C1123" s="4">
        <v>13293904</v>
      </c>
      <c r="D1123" s="4" t="s">
        <v>2858</v>
      </c>
      <c r="E1123" s="4" t="s">
        <v>36</v>
      </c>
      <c r="F1123" s="4" t="s">
        <v>16</v>
      </c>
      <c r="G1123" s="4">
        <v>2</v>
      </c>
      <c r="H1123" s="5">
        <v>112.49</v>
      </c>
      <c r="J1123" s="3">
        <v>0</v>
      </c>
      <c r="K1123" s="6">
        <f t="shared" ref="K1123" si="905">+I1123+J1123</f>
        <v>0</v>
      </c>
      <c r="L1123" s="6">
        <f t="shared" ref="L1123" si="906">H1123+J1123</f>
        <v>112.49</v>
      </c>
    </row>
    <row r="1124" spans="1:12" x14ac:dyDescent="0.2">
      <c r="A1124" s="4" t="s">
        <v>147</v>
      </c>
      <c r="B1124" s="7" t="s">
        <v>1544</v>
      </c>
      <c r="C1124" s="4">
        <v>5935888</v>
      </c>
      <c r="D1124" s="4" t="s">
        <v>2859</v>
      </c>
      <c r="E1124" s="4" t="s">
        <v>31</v>
      </c>
      <c r="F1124" s="4" t="s">
        <v>22</v>
      </c>
      <c r="G1124" s="4">
        <v>1</v>
      </c>
      <c r="H1124" s="5">
        <v>39.93</v>
      </c>
      <c r="J1124" s="3">
        <v>0</v>
      </c>
      <c r="K1124" s="6">
        <f t="shared" ref="K1124:K1129" si="907">+I1124+J1124</f>
        <v>0</v>
      </c>
      <c r="L1124" s="6">
        <f t="shared" ref="L1124:L1129" si="908">H1124+J1124</f>
        <v>39.93</v>
      </c>
    </row>
    <row r="1125" spans="1:12" x14ac:dyDescent="0.2">
      <c r="A1125" s="4" t="s">
        <v>147</v>
      </c>
      <c r="B1125" s="7" t="s">
        <v>1286</v>
      </c>
      <c r="C1125" s="4">
        <v>14527966</v>
      </c>
      <c r="D1125" s="4" t="s">
        <v>2860</v>
      </c>
      <c r="E1125" s="4" t="s">
        <v>41</v>
      </c>
      <c r="F1125" s="4" t="s">
        <v>35</v>
      </c>
      <c r="G1125" s="4">
        <v>1</v>
      </c>
      <c r="H1125" s="5">
        <v>74.739999999999995</v>
      </c>
      <c r="J1125" s="3">
        <v>0</v>
      </c>
      <c r="K1125" s="6">
        <f t="shared" si="907"/>
        <v>0</v>
      </c>
      <c r="L1125" s="6">
        <f t="shared" si="908"/>
        <v>74.739999999999995</v>
      </c>
    </row>
    <row r="1126" spans="1:12" x14ac:dyDescent="0.2">
      <c r="A1126" s="4" t="s">
        <v>147</v>
      </c>
      <c r="B1126" s="7" t="s">
        <v>1297</v>
      </c>
      <c r="C1126" s="4">
        <v>15238270</v>
      </c>
      <c r="D1126" s="4" t="s">
        <v>2861</v>
      </c>
      <c r="E1126" s="4" t="s">
        <v>75</v>
      </c>
      <c r="F1126" s="4" t="s">
        <v>35</v>
      </c>
      <c r="G1126" s="4">
        <v>1</v>
      </c>
      <c r="H1126" s="5">
        <v>97.19</v>
      </c>
      <c r="J1126" s="3">
        <v>0</v>
      </c>
      <c r="K1126" s="6">
        <f t="shared" si="907"/>
        <v>0</v>
      </c>
      <c r="L1126" s="6">
        <f t="shared" si="908"/>
        <v>97.19</v>
      </c>
    </row>
    <row r="1127" spans="1:12" x14ac:dyDescent="0.2">
      <c r="A1127" s="4" t="s">
        <v>147</v>
      </c>
      <c r="B1127" s="7" t="s">
        <v>1296</v>
      </c>
      <c r="C1127" s="4">
        <v>15238270</v>
      </c>
      <c r="D1127" s="4" t="s">
        <v>2861</v>
      </c>
      <c r="E1127" s="4" t="s">
        <v>75</v>
      </c>
      <c r="F1127" s="4" t="s">
        <v>35</v>
      </c>
      <c r="G1127" s="4">
        <v>1</v>
      </c>
      <c r="H1127" s="5">
        <v>97.19</v>
      </c>
      <c r="J1127" s="3">
        <v>0</v>
      </c>
      <c r="K1127" s="6">
        <f t="shared" si="907"/>
        <v>0</v>
      </c>
      <c r="L1127" s="6">
        <f t="shared" si="908"/>
        <v>97.19</v>
      </c>
    </row>
    <row r="1128" spans="1:12" x14ac:dyDescent="0.2">
      <c r="A1128" s="4" t="s">
        <v>147</v>
      </c>
      <c r="B1128" s="7" t="s">
        <v>1412</v>
      </c>
      <c r="C1128" s="4">
        <v>6074886</v>
      </c>
      <c r="D1128" s="4" t="s">
        <v>2862</v>
      </c>
      <c r="E1128" s="4" t="s">
        <v>76</v>
      </c>
      <c r="F1128" s="4" t="s">
        <v>35</v>
      </c>
      <c r="G1128" s="4">
        <v>1</v>
      </c>
      <c r="H1128" s="5">
        <v>158.88</v>
      </c>
      <c r="J1128" s="3">
        <v>0</v>
      </c>
      <c r="K1128" s="6">
        <f t="shared" si="907"/>
        <v>0</v>
      </c>
      <c r="L1128" s="6">
        <f t="shared" si="908"/>
        <v>158.88</v>
      </c>
    </row>
    <row r="1129" spans="1:12" x14ac:dyDescent="0.2">
      <c r="A1129" s="4" t="s">
        <v>147</v>
      </c>
      <c r="B1129" s="7" t="s">
        <v>1413</v>
      </c>
      <c r="C1129" s="4">
        <v>6074886</v>
      </c>
      <c r="D1129" s="4" t="s">
        <v>2862</v>
      </c>
      <c r="E1129" s="4" t="s">
        <v>76</v>
      </c>
      <c r="F1129" s="4" t="s">
        <v>35</v>
      </c>
      <c r="G1129" s="4">
        <v>1</v>
      </c>
      <c r="H1129" s="5">
        <v>158.88</v>
      </c>
      <c r="J1129" s="3">
        <v>0</v>
      </c>
      <c r="K1129" s="6">
        <f t="shared" si="907"/>
        <v>0</v>
      </c>
      <c r="L1129" s="6">
        <f t="shared" si="908"/>
        <v>158.88</v>
      </c>
    </row>
    <row r="1130" spans="1:12" x14ac:dyDescent="0.2">
      <c r="A1130" s="4" t="s">
        <v>147</v>
      </c>
      <c r="B1130" s="7" t="s">
        <v>1052</v>
      </c>
      <c r="C1130" s="4">
        <v>22982066</v>
      </c>
      <c r="D1130" s="4" t="s">
        <v>2863</v>
      </c>
      <c r="E1130" s="4" t="s">
        <v>75</v>
      </c>
      <c r="F1130" s="4" t="s">
        <v>35</v>
      </c>
      <c r="G1130" s="4">
        <v>1</v>
      </c>
      <c r="H1130" s="5">
        <v>79.48</v>
      </c>
      <c r="J1130" s="3">
        <v>0</v>
      </c>
      <c r="K1130" s="6">
        <f t="shared" ref="K1130:K1134" si="909">+I1130+J1130</f>
        <v>0</v>
      </c>
      <c r="L1130" s="6">
        <f t="shared" ref="L1130:L1134" si="910">H1130+J1130</f>
        <v>79.48</v>
      </c>
    </row>
    <row r="1131" spans="1:12" x14ac:dyDescent="0.2">
      <c r="A1131" s="4" t="s">
        <v>147</v>
      </c>
      <c r="B1131" s="7" t="s">
        <v>1545</v>
      </c>
      <c r="C1131" s="4">
        <v>22982066</v>
      </c>
      <c r="D1131" s="4" t="s">
        <v>2863</v>
      </c>
      <c r="E1131" s="4" t="s">
        <v>75</v>
      </c>
      <c r="F1131" s="4" t="s">
        <v>35</v>
      </c>
      <c r="G1131" s="4">
        <v>1</v>
      </c>
      <c r="H1131" s="5">
        <v>71.97</v>
      </c>
      <c r="J1131" s="3">
        <v>0</v>
      </c>
      <c r="K1131" s="6">
        <f t="shared" si="909"/>
        <v>0</v>
      </c>
      <c r="L1131" s="6">
        <f t="shared" si="910"/>
        <v>71.97</v>
      </c>
    </row>
    <row r="1132" spans="1:12" x14ac:dyDescent="0.2">
      <c r="A1132" s="4" t="s">
        <v>147</v>
      </c>
      <c r="B1132" s="7" t="s">
        <v>1414</v>
      </c>
      <c r="C1132" s="4">
        <v>6172297</v>
      </c>
      <c r="D1132" s="4" t="s">
        <v>2864</v>
      </c>
      <c r="E1132" s="4" t="s">
        <v>75</v>
      </c>
      <c r="F1132" s="4" t="s">
        <v>35</v>
      </c>
      <c r="G1132" s="4">
        <v>1</v>
      </c>
      <c r="H1132" s="5">
        <v>91.62</v>
      </c>
      <c r="J1132" s="3">
        <v>0</v>
      </c>
      <c r="K1132" s="6">
        <f t="shared" si="909"/>
        <v>0</v>
      </c>
      <c r="L1132" s="6">
        <f t="shared" si="910"/>
        <v>91.62</v>
      </c>
    </row>
    <row r="1133" spans="1:12" x14ac:dyDescent="0.2">
      <c r="A1133" s="4" t="s">
        <v>147</v>
      </c>
      <c r="B1133" s="7" t="s">
        <v>1415</v>
      </c>
      <c r="C1133" s="4">
        <v>6172297</v>
      </c>
      <c r="D1133" s="4" t="s">
        <v>2864</v>
      </c>
      <c r="E1133" s="4" t="s">
        <v>75</v>
      </c>
      <c r="F1133" s="4" t="s">
        <v>35</v>
      </c>
      <c r="G1133" s="4">
        <v>1</v>
      </c>
      <c r="H1133" s="5">
        <v>91.62</v>
      </c>
      <c r="J1133" s="3">
        <v>0</v>
      </c>
      <c r="K1133" s="6">
        <f t="shared" si="909"/>
        <v>0</v>
      </c>
      <c r="L1133" s="6">
        <f t="shared" si="910"/>
        <v>91.62</v>
      </c>
    </row>
    <row r="1134" spans="1:12" x14ac:dyDescent="0.2">
      <c r="A1134" s="4" t="s">
        <v>147</v>
      </c>
      <c r="B1134" s="7" t="s">
        <v>1680</v>
      </c>
      <c r="C1134" s="4">
        <v>23012943</v>
      </c>
      <c r="D1134" s="4" t="s">
        <v>1639</v>
      </c>
      <c r="E1134" s="4" t="s">
        <v>11</v>
      </c>
      <c r="F1134" s="4" t="s">
        <v>12</v>
      </c>
      <c r="G1134" s="4">
        <v>3</v>
      </c>
      <c r="H1134" s="5">
        <v>0</v>
      </c>
      <c r="I1134" s="5">
        <f>H1134</f>
        <v>0</v>
      </c>
      <c r="J1134" s="3">
        <v>-1079.3</v>
      </c>
      <c r="K1134" s="6">
        <f t="shared" si="909"/>
        <v>-1079.3</v>
      </c>
      <c r="L1134" s="6">
        <f t="shared" si="910"/>
        <v>-1079.3</v>
      </c>
    </row>
    <row r="1135" spans="1:12" x14ac:dyDescent="0.2">
      <c r="A1135" s="4" t="s">
        <v>147</v>
      </c>
      <c r="B1135" s="7" t="s">
        <v>623</v>
      </c>
      <c r="C1135" s="4">
        <v>25781229</v>
      </c>
      <c r="D1135" s="4" t="s">
        <v>2865</v>
      </c>
      <c r="E1135" s="4" t="s">
        <v>38</v>
      </c>
      <c r="F1135" s="4" t="s">
        <v>9</v>
      </c>
      <c r="G1135" s="4">
        <v>1</v>
      </c>
      <c r="H1135" s="5">
        <v>-35031.5</v>
      </c>
      <c r="J1135" s="3">
        <v>0</v>
      </c>
      <c r="K1135" s="6">
        <f t="shared" ref="K1135:K1136" si="911">+I1135+J1135</f>
        <v>0</v>
      </c>
      <c r="L1135" s="6">
        <f t="shared" ref="L1135:L1136" si="912">H1135+J1135</f>
        <v>-35031.5</v>
      </c>
    </row>
    <row r="1136" spans="1:12" x14ac:dyDescent="0.2">
      <c r="A1136" s="4" t="s">
        <v>147</v>
      </c>
      <c r="B1136" s="7" t="s">
        <v>1053</v>
      </c>
      <c r="C1136" s="4">
        <v>13102956</v>
      </c>
      <c r="D1136" s="4" t="s">
        <v>2866</v>
      </c>
      <c r="E1136" s="4" t="s">
        <v>6</v>
      </c>
      <c r="F1136" s="4" t="s">
        <v>7</v>
      </c>
      <c r="G1136" s="4">
        <v>1</v>
      </c>
      <c r="H1136" s="5">
        <v>100.08</v>
      </c>
      <c r="J1136" s="3">
        <v>0</v>
      </c>
      <c r="K1136" s="6">
        <f t="shared" si="911"/>
        <v>0</v>
      </c>
      <c r="L1136" s="6">
        <f t="shared" si="912"/>
        <v>100.08</v>
      </c>
    </row>
    <row r="1137" spans="1:12" x14ac:dyDescent="0.2">
      <c r="A1137" s="4" t="s">
        <v>147</v>
      </c>
      <c r="B1137" s="7" t="s">
        <v>1546</v>
      </c>
      <c r="C1137" s="4">
        <v>9818759</v>
      </c>
      <c r="D1137" s="4" t="s">
        <v>2867</v>
      </c>
      <c r="E1137" s="4" t="s">
        <v>44</v>
      </c>
      <c r="F1137" s="4" t="s">
        <v>7</v>
      </c>
      <c r="G1137" s="4">
        <v>1</v>
      </c>
      <c r="H1137" s="5">
        <v>90.92</v>
      </c>
      <c r="J1137" s="3">
        <v>0</v>
      </c>
      <c r="K1137" s="6">
        <f t="shared" ref="K1137:K1140" si="913">+I1137+J1137</f>
        <v>0</v>
      </c>
      <c r="L1137" s="6">
        <f t="shared" ref="L1137:L1140" si="914">H1137+J1137</f>
        <v>90.92</v>
      </c>
    </row>
    <row r="1138" spans="1:12" x14ac:dyDescent="0.2">
      <c r="A1138" s="4" t="s">
        <v>147</v>
      </c>
      <c r="B1138" s="7" t="s">
        <v>1054</v>
      </c>
      <c r="C1138" s="4">
        <v>12733842</v>
      </c>
      <c r="D1138" s="4" t="s">
        <v>2868</v>
      </c>
      <c r="E1138" s="4" t="s">
        <v>34</v>
      </c>
      <c r="F1138" s="4" t="s">
        <v>35</v>
      </c>
      <c r="G1138" s="4">
        <v>1</v>
      </c>
      <c r="H1138" s="5">
        <v>97.33</v>
      </c>
      <c r="J1138" s="3">
        <v>0</v>
      </c>
      <c r="K1138" s="6">
        <f t="shared" si="913"/>
        <v>0</v>
      </c>
      <c r="L1138" s="6">
        <f t="shared" si="914"/>
        <v>97.33</v>
      </c>
    </row>
    <row r="1139" spans="1:12" x14ac:dyDescent="0.2">
      <c r="A1139" s="4" t="s">
        <v>147</v>
      </c>
      <c r="B1139" s="7" t="s">
        <v>1547</v>
      </c>
      <c r="C1139" s="4">
        <v>12733842</v>
      </c>
      <c r="D1139" s="4" t="s">
        <v>2868</v>
      </c>
      <c r="E1139" s="4" t="s">
        <v>34</v>
      </c>
      <c r="F1139" s="4" t="s">
        <v>35</v>
      </c>
      <c r="G1139" s="4">
        <v>1</v>
      </c>
      <c r="H1139" s="5">
        <v>28.93</v>
      </c>
      <c r="J1139" s="3">
        <v>0</v>
      </c>
      <c r="K1139" s="6">
        <f t="shared" si="913"/>
        <v>0</v>
      </c>
      <c r="L1139" s="6">
        <f t="shared" si="914"/>
        <v>28.93</v>
      </c>
    </row>
    <row r="1140" spans="1:12" x14ac:dyDescent="0.2">
      <c r="A1140" s="4" t="s">
        <v>147</v>
      </c>
      <c r="B1140" s="7" t="s">
        <v>2159</v>
      </c>
      <c r="C1140" s="4">
        <v>24670699</v>
      </c>
      <c r="D1140" s="4" t="s">
        <v>2869</v>
      </c>
      <c r="E1140" s="4" t="s">
        <v>21</v>
      </c>
      <c r="F1140" s="4" t="s">
        <v>22</v>
      </c>
      <c r="G1140" s="4">
        <v>2</v>
      </c>
      <c r="H1140" s="5">
        <v>9.27</v>
      </c>
      <c r="J1140" s="3">
        <v>0</v>
      </c>
      <c r="K1140" s="6">
        <f t="shared" si="913"/>
        <v>0</v>
      </c>
      <c r="L1140" s="6">
        <f t="shared" si="914"/>
        <v>9.27</v>
      </c>
    </row>
    <row r="1141" spans="1:12" x14ac:dyDescent="0.2">
      <c r="A1141" s="4" t="s">
        <v>147</v>
      </c>
      <c r="B1141" s="7" t="s">
        <v>1548</v>
      </c>
      <c r="C1141" s="4">
        <v>18450012</v>
      </c>
      <c r="D1141" s="4" t="s">
        <v>2870</v>
      </c>
      <c r="E1141" s="4" t="s">
        <v>31</v>
      </c>
      <c r="F1141" s="4" t="s">
        <v>22</v>
      </c>
      <c r="G1141" s="4">
        <v>2</v>
      </c>
      <c r="H1141" s="5">
        <v>39.82</v>
      </c>
      <c r="J1141" s="3">
        <v>0</v>
      </c>
      <c r="K1141" s="6">
        <f t="shared" ref="K1141:K1142" si="915">+I1141+J1141</f>
        <v>0</v>
      </c>
      <c r="L1141" s="6">
        <f t="shared" ref="L1141:L1142" si="916">H1141+J1141</f>
        <v>39.82</v>
      </c>
    </row>
    <row r="1142" spans="1:12" x14ac:dyDescent="0.2">
      <c r="A1142" s="4" t="s">
        <v>147</v>
      </c>
      <c r="B1142" s="7" t="s">
        <v>1318</v>
      </c>
      <c r="C1142" s="4">
        <v>18382286</v>
      </c>
      <c r="D1142" s="4" t="s">
        <v>2871</v>
      </c>
      <c r="E1142" s="4" t="s">
        <v>27</v>
      </c>
      <c r="F1142" s="4" t="s">
        <v>9</v>
      </c>
      <c r="G1142" s="4">
        <v>1</v>
      </c>
      <c r="H1142" s="5">
        <v>85.33</v>
      </c>
      <c r="J1142" s="3">
        <v>0</v>
      </c>
      <c r="K1142" s="6">
        <f t="shared" si="915"/>
        <v>0</v>
      </c>
      <c r="L1142" s="6">
        <f t="shared" si="916"/>
        <v>85.33</v>
      </c>
    </row>
    <row r="1143" spans="1:12" x14ac:dyDescent="0.2">
      <c r="A1143" s="4" t="s">
        <v>147</v>
      </c>
      <c r="B1143" s="7" t="s">
        <v>1055</v>
      </c>
      <c r="C1143" s="4">
        <v>16692694</v>
      </c>
      <c r="D1143" s="4" t="s">
        <v>2872</v>
      </c>
      <c r="E1143" s="4" t="s">
        <v>42</v>
      </c>
      <c r="F1143" s="4" t="s">
        <v>7</v>
      </c>
      <c r="G1143" s="4">
        <v>2</v>
      </c>
      <c r="H1143" s="5">
        <v>61.87</v>
      </c>
      <c r="J1143" s="3">
        <v>0</v>
      </c>
      <c r="K1143" s="6">
        <f t="shared" ref="K1143:K1145" si="917">+I1143+J1143</f>
        <v>0</v>
      </c>
      <c r="L1143" s="6">
        <f t="shared" ref="L1143:L1145" si="918">H1143+J1143</f>
        <v>61.87</v>
      </c>
    </row>
    <row r="1144" spans="1:12" x14ac:dyDescent="0.2">
      <c r="A1144" s="4" t="s">
        <v>147</v>
      </c>
      <c r="B1144" s="7" t="s">
        <v>2221</v>
      </c>
      <c r="C1144" s="4">
        <v>20427809</v>
      </c>
      <c r="D1144" s="4" t="s">
        <v>2203</v>
      </c>
      <c r="E1144" s="4" t="s">
        <v>40</v>
      </c>
      <c r="F1144" s="4" t="s">
        <v>14</v>
      </c>
      <c r="G1144" s="4">
        <v>3</v>
      </c>
      <c r="H1144" s="5">
        <v>0</v>
      </c>
      <c r="I1144" s="5">
        <f t="shared" ref="I1144:I1146" si="919">H1144</f>
        <v>0</v>
      </c>
      <c r="J1144" s="3">
        <v>-955.87900000000002</v>
      </c>
      <c r="K1144" s="6">
        <f t="shared" si="917"/>
        <v>-955.87900000000002</v>
      </c>
      <c r="L1144" s="6">
        <f t="shared" si="918"/>
        <v>-955.87900000000002</v>
      </c>
    </row>
    <row r="1145" spans="1:12" x14ac:dyDescent="0.2">
      <c r="A1145" s="4" t="s">
        <v>147</v>
      </c>
      <c r="B1145" s="7" t="s">
        <v>2222</v>
      </c>
      <c r="C1145" s="4">
        <v>20427809</v>
      </c>
      <c r="D1145" s="4" t="s">
        <v>2203</v>
      </c>
      <c r="E1145" s="4" t="s">
        <v>40</v>
      </c>
      <c r="F1145" s="4" t="s">
        <v>14</v>
      </c>
      <c r="G1145" s="4">
        <v>3</v>
      </c>
      <c r="H1145" s="5">
        <v>0</v>
      </c>
      <c r="I1145" s="5">
        <f t="shared" si="919"/>
        <v>0</v>
      </c>
      <c r="J1145" s="3">
        <v>-2397.91</v>
      </c>
      <c r="K1145" s="6">
        <f t="shared" si="917"/>
        <v>-2397.91</v>
      </c>
      <c r="L1145" s="6">
        <f t="shared" si="918"/>
        <v>-2397.91</v>
      </c>
    </row>
    <row r="1146" spans="1:12" x14ac:dyDescent="0.2">
      <c r="A1146" s="4" t="s">
        <v>147</v>
      </c>
      <c r="B1146" s="7" t="s">
        <v>2223</v>
      </c>
      <c r="C1146" s="4">
        <v>20427809</v>
      </c>
      <c r="D1146" s="4" t="s">
        <v>2203</v>
      </c>
      <c r="E1146" s="4" t="s">
        <v>40</v>
      </c>
      <c r="F1146" s="4" t="s">
        <v>14</v>
      </c>
      <c r="G1146" s="4">
        <v>3</v>
      </c>
      <c r="H1146" s="5">
        <v>0</v>
      </c>
      <c r="I1146" s="5">
        <f t="shared" si="919"/>
        <v>0</v>
      </c>
      <c r="J1146" s="3">
        <v>-1441.8520000000001</v>
      </c>
      <c r="K1146" s="6">
        <f t="shared" ref="K1146:K1152" si="920">+I1146+J1146</f>
        <v>-1441.8520000000001</v>
      </c>
      <c r="L1146" s="6">
        <f t="shared" ref="L1146:L1152" si="921">H1146+J1146</f>
        <v>-1441.8520000000001</v>
      </c>
    </row>
    <row r="1147" spans="1:12" x14ac:dyDescent="0.2">
      <c r="A1147" s="4" t="s">
        <v>147</v>
      </c>
      <c r="B1147" s="7" t="s">
        <v>624</v>
      </c>
      <c r="C1147" s="4">
        <v>19726162</v>
      </c>
      <c r="D1147" s="4" t="s">
        <v>2873</v>
      </c>
      <c r="E1147" s="4" t="s">
        <v>33</v>
      </c>
      <c r="F1147" s="4" t="s">
        <v>12</v>
      </c>
      <c r="G1147" s="4">
        <v>1</v>
      </c>
      <c r="H1147" s="5">
        <v>27191.77</v>
      </c>
      <c r="J1147" s="3">
        <v>0</v>
      </c>
      <c r="K1147" s="6">
        <f t="shared" si="920"/>
        <v>0</v>
      </c>
      <c r="L1147" s="6">
        <f t="shared" si="921"/>
        <v>27191.77</v>
      </c>
    </row>
    <row r="1148" spans="1:12" x14ac:dyDescent="0.2">
      <c r="A1148" s="4" t="s">
        <v>147</v>
      </c>
      <c r="B1148" s="7" t="s">
        <v>912</v>
      </c>
      <c r="C1148" s="4">
        <v>20793763</v>
      </c>
      <c r="D1148" s="4" t="s">
        <v>2874</v>
      </c>
      <c r="E1148" s="4" t="s">
        <v>23</v>
      </c>
      <c r="F1148" s="4" t="s">
        <v>9</v>
      </c>
      <c r="G1148" s="4">
        <v>1</v>
      </c>
      <c r="H1148" s="5">
        <v>184.92</v>
      </c>
      <c r="J1148" s="3">
        <v>0</v>
      </c>
      <c r="K1148" s="6">
        <f t="shared" si="920"/>
        <v>0</v>
      </c>
      <c r="L1148" s="6">
        <f t="shared" si="921"/>
        <v>184.92</v>
      </c>
    </row>
    <row r="1149" spans="1:12" x14ac:dyDescent="0.2">
      <c r="A1149" s="4" t="s">
        <v>147</v>
      </c>
      <c r="B1149" s="7" t="s">
        <v>2089</v>
      </c>
      <c r="C1149" s="4">
        <v>16373823</v>
      </c>
      <c r="D1149" s="4" t="s">
        <v>2875</v>
      </c>
      <c r="E1149" s="4" t="s">
        <v>10</v>
      </c>
      <c r="F1149" s="4" t="s">
        <v>7</v>
      </c>
      <c r="G1149" s="4">
        <v>1</v>
      </c>
      <c r="H1149" s="5">
        <v>19.73</v>
      </c>
      <c r="J1149" s="3">
        <v>0</v>
      </c>
      <c r="K1149" s="6">
        <f t="shared" si="920"/>
        <v>0</v>
      </c>
      <c r="L1149" s="6">
        <f t="shared" si="921"/>
        <v>19.73</v>
      </c>
    </row>
    <row r="1150" spans="1:12" x14ac:dyDescent="0.2">
      <c r="A1150" s="4" t="s">
        <v>147</v>
      </c>
      <c r="B1150" s="7" t="s">
        <v>841</v>
      </c>
      <c r="C1150" s="4">
        <v>21134570</v>
      </c>
      <c r="D1150" s="4" t="s">
        <v>834</v>
      </c>
      <c r="E1150" s="4" t="s">
        <v>44</v>
      </c>
      <c r="F1150" s="4" t="s">
        <v>7</v>
      </c>
      <c r="G1150" s="4">
        <v>3</v>
      </c>
      <c r="H1150" s="5">
        <v>0</v>
      </c>
      <c r="I1150" s="5">
        <f t="shared" ref="I1150:I1151" si="922">H1150</f>
        <v>0</v>
      </c>
      <c r="J1150" s="3">
        <v>-51618.989000000001</v>
      </c>
      <c r="K1150" s="6">
        <f t="shared" si="920"/>
        <v>-51618.989000000001</v>
      </c>
      <c r="L1150" s="6">
        <f t="shared" si="921"/>
        <v>-51618.989000000001</v>
      </c>
    </row>
    <row r="1151" spans="1:12" x14ac:dyDescent="0.2">
      <c r="A1151" s="4" t="s">
        <v>147</v>
      </c>
      <c r="B1151" s="7" t="s">
        <v>842</v>
      </c>
      <c r="C1151" s="4">
        <v>21134570</v>
      </c>
      <c r="D1151" s="4" t="s">
        <v>834</v>
      </c>
      <c r="E1151" s="4" t="s">
        <v>44</v>
      </c>
      <c r="F1151" s="4" t="s">
        <v>7</v>
      </c>
      <c r="G1151" s="4">
        <v>3</v>
      </c>
      <c r="H1151" s="5">
        <v>0</v>
      </c>
      <c r="I1151" s="5">
        <f t="shared" si="922"/>
        <v>0</v>
      </c>
      <c r="J1151" s="3">
        <v>-85107.615000000005</v>
      </c>
      <c r="K1151" s="6">
        <f t="shared" si="920"/>
        <v>-85107.615000000005</v>
      </c>
      <c r="L1151" s="6">
        <f t="shared" si="921"/>
        <v>-85107.615000000005</v>
      </c>
    </row>
    <row r="1152" spans="1:12" x14ac:dyDescent="0.2">
      <c r="A1152" s="4" t="s">
        <v>147</v>
      </c>
      <c r="B1152" s="7" t="s">
        <v>913</v>
      </c>
      <c r="C1152" s="4">
        <v>13471268</v>
      </c>
      <c r="D1152" s="4" t="s">
        <v>2876</v>
      </c>
      <c r="E1152" s="4" t="s">
        <v>27</v>
      </c>
      <c r="F1152" s="4" t="s">
        <v>9</v>
      </c>
      <c r="G1152" s="4">
        <v>1</v>
      </c>
      <c r="H1152" s="5">
        <v>83.82</v>
      </c>
      <c r="J1152" s="3">
        <v>0</v>
      </c>
      <c r="K1152" s="6">
        <f t="shared" si="920"/>
        <v>0</v>
      </c>
      <c r="L1152" s="6">
        <f t="shared" si="921"/>
        <v>83.82</v>
      </c>
    </row>
    <row r="1153" spans="1:12" x14ac:dyDescent="0.2">
      <c r="A1153" s="4" t="s">
        <v>147</v>
      </c>
      <c r="B1153" s="7" t="s">
        <v>1724</v>
      </c>
      <c r="C1153" s="4">
        <v>13250048</v>
      </c>
      <c r="D1153" s="4" t="s">
        <v>2877</v>
      </c>
      <c r="E1153" s="4" t="s">
        <v>31</v>
      </c>
      <c r="F1153" s="4" t="s">
        <v>22</v>
      </c>
      <c r="G1153" s="4">
        <v>1</v>
      </c>
      <c r="H1153" s="5">
        <v>1.69</v>
      </c>
      <c r="J1153" s="3">
        <v>0</v>
      </c>
      <c r="K1153" s="6">
        <f t="shared" ref="K1153:K1180" si="923">+I1153+J1153</f>
        <v>0</v>
      </c>
      <c r="L1153" s="6">
        <f t="shared" ref="L1153:L1180" si="924">H1153+J1153</f>
        <v>1.69</v>
      </c>
    </row>
    <row r="1154" spans="1:12" x14ac:dyDescent="0.2">
      <c r="A1154" s="4" t="s">
        <v>147</v>
      </c>
      <c r="B1154" s="7" t="s">
        <v>2090</v>
      </c>
      <c r="C1154" s="4">
        <v>14459823</v>
      </c>
      <c r="D1154" s="4" t="s">
        <v>2878</v>
      </c>
      <c r="E1154" s="4" t="s">
        <v>11</v>
      </c>
      <c r="F1154" s="4" t="s">
        <v>12</v>
      </c>
      <c r="G1154" s="4">
        <v>1</v>
      </c>
      <c r="H1154" s="5">
        <v>113.14</v>
      </c>
      <c r="J1154" s="3">
        <v>0</v>
      </c>
      <c r="K1154" s="6">
        <f t="shared" si="923"/>
        <v>0</v>
      </c>
      <c r="L1154" s="6">
        <f t="shared" si="924"/>
        <v>113.14</v>
      </c>
    </row>
    <row r="1155" spans="1:12" x14ac:dyDescent="0.2">
      <c r="A1155" s="4" t="s">
        <v>147</v>
      </c>
      <c r="B1155" s="7" t="s">
        <v>2224</v>
      </c>
      <c r="C1155" s="4">
        <v>5133109</v>
      </c>
      <c r="D1155" s="4" t="s">
        <v>2370</v>
      </c>
      <c r="E1155" s="4" t="s">
        <v>27</v>
      </c>
      <c r="F1155" s="4" t="s">
        <v>9</v>
      </c>
      <c r="G1155" s="4">
        <v>3</v>
      </c>
      <c r="H1155" s="5">
        <v>0</v>
      </c>
      <c r="I1155" s="5">
        <f t="shared" ref="I1155:I1190" si="925">H1155</f>
        <v>0</v>
      </c>
      <c r="J1155" s="3">
        <v>-448.01799999999997</v>
      </c>
      <c r="K1155" s="6">
        <f t="shared" si="923"/>
        <v>-448.01799999999997</v>
      </c>
      <c r="L1155" s="6">
        <f t="shared" si="924"/>
        <v>-448.01799999999997</v>
      </c>
    </row>
    <row r="1156" spans="1:12" x14ac:dyDescent="0.2">
      <c r="A1156" s="4" t="s">
        <v>147</v>
      </c>
      <c r="B1156" s="7" t="s">
        <v>2169</v>
      </c>
      <c r="C1156" s="4">
        <v>5133109</v>
      </c>
      <c r="D1156" s="4" t="s">
        <v>2370</v>
      </c>
      <c r="E1156" s="4" t="s">
        <v>27</v>
      </c>
      <c r="F1156" s="4" t="s">
        <v>9</v>
      </c>
      <c r="G1156" s="4">
        <v>3</v>
      </c>
      <c r="H1156" s="5">
        <v>0</v>
      </c>
      <c r="I1156" s="5">
        <f t="shared" si="925"/>
        <v>0</v>
      </c>
      <c r="J1156" s="3">
        <v>-404.52300000000002</v>
      </c>
      <c r="K1156" s="6">
        <f t="shared" si="923"/>
        <v>-404.52300000000002</v>
      </c>
      <c r="L1156" s="6">
        <f t="shared" si="924"/>
        <v>-404.52300000000002</v>
      </c>
    </row>
    <row r="1157" spans="1:12" x14ac:dyDescent="0.2">
      <c r="A1157" s="4" t="s">
        <v>147</v>
      </c>
      <c r="B1157" s="7" t="s">
        <v>2097</v>
      </c>
      <c r="C1157" s="4">
        <v>5133109</v>
      </c>
      <c r="D1157" s="4" t="s">
        <v>2370</v>
      </c>
      <c r="E1157" s="4" t="s">
        <v>27</v>
      </c>
      <c r="F1157" s="4" t="s">
        <v>9</v>
      </c>
      <c r="G1157" s="4">
        <v>3</v>
      </c>
      <c r="H1157" s="5">
        <v>0</v>
      </c>
      <c r="I1157" s="5">
        <f t="shared" si="925"/>
        <v>0</v>
      </c>
      <c r="J1157" s="3">
        <v>-714.52599999999995</v>
      </c>
      <c r="K1157" s="6">
        <f t="shared" si="923"/>
        <v>-714.52599999999995</v>
      </c>
      <c r="L1157" s="6">
        <f t="shared" si="924"/>
        <v>-714.52599999999995</v>
      </c>
    </row>
    <row r="1158" spans="1:12" x14ac:dyDescent="0.2">
      <c r="A1158" s="4" t="s">
        <v>147</v>
      </c>
      <c r="B1158" s="7" t="s">
        <v>2225</v>
      </c>
      <c r="C1158" s="4">
        <v>5133109</v>
      </c>
      <c r="D1158" s="4" t="s">
        <v>2370</v>
      </c>
      <c r="E1158" s="4" t="s">
        <v>27</v>
      </c>
      <c r="F1158" s="4" t="s">
        <v>9</v>
      </c>
      <c r="G1158" s="4">
        <v>3</v>
      </c>
      <c r="H1158" s="5">
        <v>0</v>
      </c>
      <c r="I1158" s="5">
        <f t="shared" si="925"/>
        <v>0</v>
      </c>
      <c r="J1158" s="3">
        <v>-1161.48</v>
      </c>
      <c r="K1158" s="6">
        <f t="shared" si="923"/>
        <v>-1161.48</v>
      </c>
      <c r="L1158" s="6">
        <f t="shared" si="924"/>
        <v>-1161.48</v>
      </c>
    </row>
    <row r="1159" spans="1:12" x14ac:dyDescent="0.2">
      <c r="A1159" s="4" t="s">
        <v>147</v>
      </c>
      <c r="B1159" s="7" t="s">
        <v>2091</v>
      </c>
      <c r="C1159" s="4">
        <v>5133109</v>
      </c>
      <c r="D1159" s="4" t="s">
        <v>2370</v>
      </c>
      <c r="E1159" s="4" t="s">
        <v>27</v>
      </c>
      <c r="F1159" s="4" t="s">
        <v>9</v>
      </c>
      <c r="G1159" s="4">
        <v>3</v>
      </c>
      <c r="H1159" s="5">
        <v>0</v>
      </c>
      <c r="I1159" s="5">
        <f t="shared" si="925"/>
        <v>0</v>
      </c>
      <c r="J1159" s="3">
        <v>-680.92399999999998</v>
      </c>
      <c r="K1159" s="6">
        <f t="shared" si="923"/>
        <v>-680.92399999999998</v>
      </c>
      <c r="L1159" s="6">
        <f t="shared" si="924"/>
        <v>-680.92399999999998</v>
      </c>
    </row>
    <row r="1160" spans="1:12" x14ac:dyDescent="0.2">
      <c r="A1160" s="4" t="s">
        <v>147</v>
      </c>
      <c r="B1160" s="7" t="s">
        <v>2172</v>
      </c>
      <c r="C1160" s="4">
        <v>5133109</v>
      </c>
      <c r="D1160" s="4" t="s">
        <v>2370</v>
      </c>
      <c r="E1160" s="4" t="s">
        <v>27</v>
      </c>
      <c r="F1160" s="4" t="s">
        <v>9</v>
      </c>
      <c r="G1160" s="4">
        <v>3</v>
      </c>
      <c r="H1160" s="5">
        <v>0</v>
      </c>
      <c r="I1160" s="5">
        <f t="shared" si="925"/>
        <v>0</v>
      </c>
      <c r="J1160" s="3">
        <v>-197.792</v>
      </c>
      <c r="K1160" s="6">
        <f t="shared" si="923"/>
        <v>-197.792</v>
      </c>
      <c r="L1160" s="6">
        <f t="shared" si="924"/>
        <v>-197.792</v>
      </c>
    </row>
    <row r="1161" spans="1:12" x14ac:dyDescent="0.2">
      <c r="A1161" s="4" t="s">
        <v>147</v>
      </c>
      <c r="B1161" s="7" t="s">
        <v>2166</v>
      </c>
      <c r="C1161" s="4">
        <v>5133109</v>
      </c>
      <c r="D1161" s="4" t="s">
        <v>2370</v>
      </c>
      <c r="E1161" s="4" t="s">
        <v>27</v>
      </c>
      <c r="F1161" s="4" t="s">
        <v>9</v>
      </c>
      <c r="G1161" s="4">
        <v>3</v>
      </c>
      <c r="H1161" s="5">
        <v>0</v>
      </c>
      <c r="I1161" s="5">
        <f t="shared" si="925"/>
        <v>0</v>
      </c>
      <c r="J1161" s="3">
        <v>-686.86300000000006</v>
      </c>
      <c r="K1161" s="6">
        <f t="shared" si="923"/>
        <v>-686.86300000000006</v>
      </c>
      <c r="L1161" s="6">
        <f t="shared" si="924"/>
        <v>-686.86300000000006</v>
      </c>
    </row>
    <row r="1162" spans="1:12" x14ac:dyDescent="0.2">
      <c r="A1162" s="4" t="s">
        <v>147</v>
      </c>
      <c r="B1162" s="7" t="s">
        <v>2094</v>
      </c>
      <c r="C1162" s="4">
        <v>5133109</v>
      </c>
      <c r="D1162" s="4" t="s">
        <v>2370</v>
      </c>
      <c r="E1162" s="4" t="s">
        <v>27</v>
      </c>
      <c r="F1162" s="4" t="s">
        <v>9</v>
      </c>
      <c r="G1162" s="4">
        <v>3</v>
      </c>
      <c r="H1162" s="5">
        <v>0</v>
      </c>
      <c r="I1162" s="5">
        <f t="shared" si="925"/>
        <v>0</v>
      </c>
      <c r="J1162" s="3">
        <v>-673.29200000000003</v>
      </c>
      <c r="K1162" s="6">
        <f t="shared" si="923"/>
        <v>-673.29200000000003</v>
      </c>
      <c r="L1162" s="6">
        <f t="shared" si="924"/>
        <v>-673.29200000000003</v>
      </c>
    </row>
    <row r="1163" spans="1:12" x14ac:dyDescent="0.2">
      <c r="A1163" s="4" t="s">
        <v>147</v>
      </c>
      <c r="B1163" s="7" t="s">
        <v>2100</v>
      </c>
      <c r="C1163" s="4">
        <v>5133109</v>
      </c>
      <c r="D1163" s="4" t="s">
        <v>2370</v>
      </c>
      <c r="E1163" s="4" t="s">
        <v>27</v>
      </c>
      <c r="F1163" s="4" t="s">
        <v>9</v>
      </c>
      <c r="G1163" s="4">
        <v>3</v>
      </c>
      <c r="H1163" s="5">
        <v>0</v>
      </c>
      <c r="I1163" s="5">
        <f t="shared" si="925"/>
        <v>0</v>
      </c>
      <c r="J1163" s="3">
        <v>-735.029</v>
      </c>
      <c r="K1163" s="6">
        <f t="shared" si="923"/>
        <v>-735.029</v>
      </c>
      <c r="L1163" s="6">
        <f t="shared" si="924"/>
        <v>-735.029</v>
      </c>
    </row>
    <row r="1164" spans="1:12" x14ac:dyDescent="0.2">
      <c r="A1164" s="4" t="s">
        <v>147</v>
      </c>
      <c r="B1164" s="7" t="s">
        <v>2096</v>
      </c>
      <c r="C1164" s="4">
        <v>5133109</v>
      </c>
      <c r="D1164" s="4" t="s">
        <v>2370</v>
      </c>
      <c r="E1164" s="4" t="s">
        <v>27</v>
      </c>
      <c r="F1164" s="4" t="s">
        <v>9</v>
      </c>
      <c r="G1164" s="4">
        <v>3</v>
      </c>
      <c r="H1164" s="5">
        <v>0</v>
      </c>
      <c r="I1164" s="5">
        <f t="shared" si="925"/>
        <v>0</v>
      </c>
      <c r="J1164" s="3">
        <v>-616.91300000000001</v>
      </c>
      <c r="K1164" s="6">
        <f t="shared" si="923"/>
        <v>-616.91300000000001</v>
      </c>
      <c r="L1164" s="6">
        <f t="shared" si="924"/>
        <v>-616.91300000000001</v>
      </c>
    </row>
    <row r="1165" spans="1:12" x14ac:dyDescent="0.2">
      <c r="A1165" s="4" t="s">
        <v>147</v>
      </c>
      <c r="B1165" s="7" t="s">
        <v>2160</v>
      </c>
      <c r="C1165" s="4">
        <v>5133109</v>
      </c>
      <c r="D1165" s="4" t="s">
        <v>2370</v>
      </c>
      <c r="E1165" s="4" t="s">
        <v>27</v>
      </c>
      <c r="F1165" s="4" t="s">
        <v>9</v>
      </c>
      <c r="G1165" s="4">
        <v>3</v>
      </c>
      <c r="H1165" s="5">
        <v>0</v>
      </c>
      <c r="I1165" s="5">
        <f t="shared" si="925"/>
        <v>0</v>
      </c>
      <c r="J1165" s="3">
        <v>-1542.7470000000001</v>
      </c>
      <c r="K1165" s="6">
        <f t="shared" si="923"/>
        <v>-1542.7470000000001</v>
      </c>
      <c r="L1165" s="6">
        <f t="shared" si="924"/>
        <v>-1542.7470000000001</v>
      </c>
    </row>
    <row r="1166" spans="1:12" x14ac:dyDescent="0.2">
      <c r="A1166" s="4" t="s">
        <v>147</v>
      </c>
      <c r="B1166" s="7" t="s">
        <v>2165</v>
      </c>
      <c r="C1166" s="4">
        <v>5133109</v>
      </c>
      <c r="D1166" s="4" t="s">
        <v>2370</v>
      </c>
      <c r="E1166" s="4" t="s">
        <v>27</v>
      </c>
      <c r="F1166" s="4" t="s">
        <v>9</v>
      </c>
      <c r="G1166" s="4">
        <v>3</v>
      </c>
      <c r="H1166" s="5">
        <v>0</v>
      </c>
      <c r="I1166" s="5">
        <f t="shared" si="925"/>
        <v>0</v>
      </c>
      <c r="J1166" s="3">
        <v>-453.86399999999998</v>
      </c>
      <c r="K1166" s="6">
        <f t="shared" si="923"/>
        <v>-453.86399999999998</v>
      </c>
      <c r="L1166" s="6">
        <f t="shared" si="924"/>
        <v>-453.86399999999998</v>
      </c>
    </row>
    <row r="1167" spans="1:12" x14ac:dyDescent="0.2">
      <c r="A1167" s="4" t="s">
        <v>147</v>
      </c>
      <c r="B1167" s="7" t="s">
        <v>2226</v>
      </c>
      <c r="C1167" s="4">
        <v>5133109</v>
      </c>
      <c r="D1167" s="4" t="s">
        <v>2370</v>
      </c>
      <c r="E1167" s="4" t="s">
        <v>27</v>
      </c>
      <c r="F1167" s="4" t="s">
        <v>9</v>
      </c>
      <c r="G1167" s="4">
        <v>3</v>
      </c>
      <c r="H1167" s="5">
        <v>0</v>
      </c>
      <c r="I1167" s="5">
        <f t="shared" si="925"/>
        <v>0</v>
      </c>
      <c r="J1167" s="3">
        <v>-256.54199999999997</v>
      </c>
      <c r="K1167" s="6">
        <f t="shared" si="923"/>
        <v>-256.54199999999997</v>
      </c>
      <c r="L1167" s="6">
        <f t="shared" si="924"/>
        <v>-256.54199999999997</v>
      </c>
    </row>
    <row r="1168" spans="1:12" x14ac:dyDescent="0.2">
      <c r="A1168" s="4" t="s">
        <v>147</v>
      </c>
      <c r="B1168" s="7" t="s">
        <v>2099</v>
      </c>
      <c r="C1168" s="4">
        <v>5133109</v>
      </c>
      <c r="D1168" s="4" t="s">
        <v>2370</v>
      </c>
      <c r="E1168" s="4" t="s">
        <v>27</v>
      </c>
      <c r="F1168" s="4" t="s">
        <v>9</v>
      </c>
      <c r="G1168" s="4">
        <v>3</v>
      </c>
      <c r="H1168" s="5">
        <v>0</v>
      </c>
      <c r="I1168" s="5">
        <f t="shared" si="925"/>
        <v>0</v>
      </c>
      <c r="J1168" s="3">
        <v>-619.154</v>
      </c>
      <c r="K1168" s="6">
        <f t="shared" si="923"/>
        <v>-619.154</v>
      </c>
      <c r="L1168" s="6">
        <f t="shared" si="924"/>
        <v>-619.154</v>
      </c>
    </row>
    <row r="1169" spans="1:12" x14ac:dyDescent="0.2">
      <c r="A1169" s="4" t="s">
        <v>147</v>
      </c>
      <c r="B1169" s="7" t="s">
        <v>2101</v>
      </c>
      <c r="C1169" s="4">
        <v>5133109</v>
      </c>
      <c r="D1169" s="4" t="s">
        <v>2370</v>
      </c>
      <c r="E1169" s="4" t="s">
        <v>27</v>
      </c>
      <c r="F1169" s="4" t="s">
        <v>9</v>
      </c>
      <c r="G1169" s="4">
        <v>3</v>
      </c>
      <c r="H1169" s="5">
        <v>0</v>
      </c>
      <c r="I1169" s="5">
        <f t="shared" si="925"/>
        <v>0</v>
      </c>
      <c r="J1169" s="3">
        <v>-5670.8370000000004</v>
      </c>
      <c r="K1169" s="6">
        <f t="shared" si="923"/>
        <v>-5670.8370000000004</v>
      </c>
      <c r="L1169" s="6">
        <f t="shared" si="924"/>
        <v>-5670.8370000000004</v>
      </c>
    </row>
    <row r="1170" spans="1:12" x14ac:dyDescent="0.2">
      <c r="A1170" s="4" t="s">
        <v>147</v>
      </c>
      <c r="B1170" s="7" t="s">
        <v>2175</v>
      </c>
      <c r="C1170" s="4">
        <v>5133109</v>
      </c>
      <c r="D1170" s="4" t="s">
        <v>2370</v>
      </c>
      <c r="E1170" s="4" t="s">
        <v>27</v>
      </c>
      <c r="F1170" s="4" t="s">
        <v>9</v>
      </c>
      <c r="G1170" s="4">
        <v>3</v>
      </c>
      <c r="H1170" s="5">
        <v>0</v>
      </c>
      <c r="I1170" s="5">
        <f t="shared" si="925"/>
        <v>0</v>
      </c>
      <c r="J1170" s="3">
        <v>-660.30799999999999</v>
      </c>
      <c r="K1170" s="6">
        <f t="shared" si="923"/>
        <v>-660.30799999999999</v>
      </c>
      <c r="L1170" s="6">
        <f t="shared" si="924"/>
        <v>-660.30799999999999</v>
      </c>
    </row>
    <row r="1171" spans="1:12" x14ac:dyDescent="0.2">
      <c r="A1171" s="4" t="s">
        <v>147</v>
      </c>
      <c r="B1171" s="7" t="s">
        <v>2173</v>
      </c>
      <c r="C1171" s="4">
        <v>5133109</v>
      </c>
      <c r="D1171" s="4" t="s">
        <v>2370</v>
      </c>
      <c r="E1171" s="4" t="s">
        <v>27</v>
      </c>
      <c r="F1171" s="4" t="s">
        <v>9</v>
      </c>
      <c r="G1171" s="4">
        <v>3</v>
      </c>
      <c r="H1171" s="5">
        <v>0</v>
      </c>
      <c r="I1171" s="5">
        <f t="shared" si="925"/>
        <v>0</v>
      </c>
      <c r="J1171" s="3">
        <v>-446.11099999999999</v>
      </c>
      <c r="K1171" s="6">
        <f t="shared" si="923"/>
        <v>-446.11099999999999</v>
      </c>
      <c r="L1171" s="6">
        <f t="shared" si="924"/>
        <v>-446.11099999999999</v>
      </c>
    </row>
    <row r="1172" spans="1:12" x14ac:dyDescent="0.2">
      <c r="A1172" s="4" t="s">
        <v>147</v>
      </c>
      <c r="B1172" s="7" t="s">
        <v>2227</v>
      </c>
      <c r="C1172" s="4">
        <v>5133109</v>
      </c>
      <c r="D1172" s="4" t="s">
        <v>2370</v>
      </c>
      <c r="E1172" s="4" t="s">
        <v>27</v>
      </c>
      <c r="F1172" s="4" t="s">
        <v>9</v>
      </c>
      <c r="G1172" s="4">
        <v>3</v>
      </c>
      <c r="H1172" s="5">
        <v>0</v>
      </c>
      <c r="I1172" s="5">
        <f t="shared" si="925"/>
        <v>0</v>
      </c>
      <c r="J1172" s="3">
        <v>-438.23</v>
      </c>
      <c r="K1172" s="6">
        <f t="shared" si="923"/>
        <v>-438.23</v>
      </c>
      <c r="L1172" s="6">
        <f t="shared" si="924"/>
        <v>-438.23</v>
      </c>
    </row>
    <row r="1173" spans="1:12" x14ac:dyDescent="0.2">
      <c r="A1173" s="4" t="s">
        <v>147</v>
      </c>
      <c r="B1173" s="7" t="s">
        <v>2174</v>
      </c>
      <c r="C1173" s="4">
        <v>5133109</v>
      </c>
      <c r="D1173" s="4" t="s">
        <v>2370</v>
      </c>
      <c r="E1173" s="4" t="s">
        <v>27</v>
      </c>
      <c r="F1173" s="4" t="s">
        <v>9</v>
      </c>
      <c r="G1173" s="4">
        <v>3</v>
      </c>
      <c r="H1173" s="5">
        <v>0</v>
      </c>
      <c r="I1173" s="5">
        <f t="shared" si="925"/>
        <v>0</v>
      </c>
      <c r="J1173" s="3">
        <v>-401.61099999999999</v>
      </c>
      <c r="K1173" s="6">
        <f t="shared" si="923"/>
        <v>-401.61099999999999</v>
      </c>
      <c r="L1173" s="6">
        <f t="shared" si="924"/>
        <v>-401.61099999999999</v>
      </c>
    </row>
    <row r="1174" spans="1:12" x14ac:dyDescent="0.2">
      <c r="A1174" s="4" t="s">
        <v>147</v>
      </c>
      <c r="B1174" s="7" t="s">
        <v>2228</v>
      </c>
      <c r="C1174" s="4">
        <v>5133109</v>
      </c>
      <c r="D1174" s="4" t="s">
        <v>2370</v>
      </c>
      <c r="E1174" s="4" t="s">
        <v>27</v>
      </c>
      <c r="F1174" s="4" t="s">
        <v>9</v>
      </c>
      <c r="G1174" s="4">
        <v>3</v>
      </c>
      <c r="H1174" s="5">
        <v>0</v>
      </c>
      <c r="I1174" s="5">
        <f t="shared" si="925"/>
        <v>0</v>
      </c>
      <c r="J1174" s="3">
        <v>-268.69400000000002</v>
      </c>
      <c r="K1174" s="6">
        <f t="shared" si="923"/>
        <v>-268.69400000000002</v>
      </c>
      <c r="L1174" s="6">
        <f t="shared" si="924"/>
        <v>-268.69400000000002</v>
      </c>
    </row>
    <row r="1175" spans="1:12" x14ac:dyDescent="0.2">
      <c r="A1175" s="4" t="s">
        <v>147</v>
      </c>
      <c r="B1175" s="7" t="s">
        <v>2161</v>
      </c>
      <c r="C1175" s="4">
        <v>5133109</v>
      </c>
      <c r="D1175" s="4" t="s">
        <v>2370</v>
      </c>
      <c r="E1175" s="4" t="s">
        <v>27</v>
      </c>
      <c r="F1175" s="4" t="s">
        <v>9</v>
      </c>
      <c r="G1175" s="4">
        <v>3</v>
      </c>
      <c r="H1175" s="5">
        <v>0</v>
      </c>
      <c r="I1175" s="5">
        <f t="shared" si="925"/>
        <v>0</v>
      </c>
      <c r="J1175" s="3">
        <v>-540.28899999999999</v>
      </c>
      <c r="K1175" s="6">
        <f t="shared" si="923"/>
        <v>-540.28899999999999</v>
      </c>
      <c r="L1175" s="6">
        <f t="shared" si="924"/>
        <v>-540.28899999999999</v>
      </c>
    </row>
    <row r="1176" spans="1:12" x14ac:dyDescent="0.2">
      <c r="A1176" s="4" t="s">
        <v>147</v>
      </c>
      <c r="B1176" s="7" t="s">
        <v>2167</v>
      </c>
      <c r="C1176" s="4">
        <v>5133109</v>
      </c>
      <c r="D1176" s="4" t="s">
        <v>2370</v>
      </c>
      <c r="E1176" s="4" t="s">
        <v>27</v>
      </c>
      <c r="F1176" s="4" t="s">
        <v>9</v>
      </c>
      <c r="G1176" s="4">
        <v>3</v>
      </c>
      <c r="H1176" s="5">
        <v>0</v>
      </c>
      <c r="I1176" s="5">
        <f t="shared" si="925"/>
        <v>0</v>
      </c>
      <c r="J1176" s="3">
        <v>-2331.5010000000002</v>
      </c>
      <c r="K1176" s="6">
        <f t="shared" si="923"/>
        <v>-2331.5010000000002</v>
      </c>
      <c r="L1176" s="6">
        <f t="shared" si="924"/>
        <v>-2331.5010000000002</v>
      </c>
    </row>
    <row r="1177" spans="1:12" x14ac:dyDescent="0.2">
      <c r="A1177" s="4" t="s">
        <v>147</v>
      </c>
      <c r="B1177" s="7" t="s">
        <v>2229</v>
      </c>
      <c r="C1177" s="4">
        <v>5133109</v>
      </c>
      <c r="D1177" s="4" t="s">
        <v>2370</v>
      </c>
      <c r="E1177" s="4" t="s">
        <v>27</v>
      </c>
      <c r="F1177" s="4" t="s">
        <v>9</v>
      </c>
      <c r="G1177" s="4">
        <v>3</v>
      </c>
      <c r="H1177" s="5">
        <v>0</v>
      </c>
      <c r="I1177" s="5">
        <f t="shared" si="925"/>
        <v>0</v>
      </c>
      <c r="J1177" s="3">
        <v>-1007.481</v>
      </c>
      <c r="K1177" s="6">
        <f t="shared" si="923"/>
        <v>-1007.481</v>
      </c>
      <c r="L1177" s="6">
        <f t="shared" si="924"/>
        <v>-1007.481</v>
      </c>
    </row>
    <row r="1178" spans="1:12" x14ac:dyDescent="0.2">
      <c r="A1178" s="4" t="s">
        <v>147</v>
      </c>
      <c r="B1178" s="7" t="s">
        <v>2170</v>
      </c>
      <c r="C1178" s="4">
        <v>5133109</v>
      </c>
      <c r="D1178" s="4" t="s">
        <v>2370</v>
      </c>
      <c r="E1178" s="4" t="s">
        <v>27</v>
      </c>
      <c r="F1178" s="4" t="s">
        <v>9</v>
      </c>
      <c r="G1178" s="4">
        <v>3</v>
      </c>
      <c r="H1178" s="5">
        <v>0</v>
      </c>
      <c r="I1178" s="5">
        <f t="shared" si="925"/>
        <v>0</v>
      </c>
      <c r="J1178" s="3">
        <v>-434.13499999999999</v>
      </c>
      <c r="K1178" s="6">
        <f t="shared" si="923"/>
        <v>-434.13499999999999</v>
      </c>
      <c r="L1178" s="6">
        <f t="shared" si="924"/>
        <v>-434.13499999999999</v>
      </c>
    </row>
    <row r="1179" spans="1:12" x14ac:dyDescent="0.2">
      <c r="A1179" s="4" t="s">
        <v>147</v>
      </c>
      <c r="B1179" s="7" t="s">
        <v>2230</v>
      </c>
      <c r="C1179" s="4">
        <v>5133109</v>
      </c>
      <c r="D1179" s="4" t="s">
        <v>2370</v>
      </c>
      <c r="E1179" s="4" t="s">
        <v>27</v>
      </c>
      <c r="F1179" s="4" t="s">
        <v>9</v>
      </c>
      <c r="G1179" s="4">
        <v>3</v>
      </c>
      <c r="H1179" s="5">
        <v>0</v>
      </c>
      <c r="I1179" s="5">
        <f t="shared" si="925"/>
        <v>0</v>
      </c>
      <c r="J1179" s="3">
        <v>-88.983999999999995</v>
      </c>
      <c r="K1179" s="6">
        <f t="shared" si="923"/>
        <v>-88.983999999999995</v>
      </c>
      <c r="L1179" s="6">
        <f t="shared" si="924"/>
        <v>-88.983999999999995</v>
      </c>
    </row>
    <row r="1180" spans="1:12" x14ac:dyDescent="0.2">
      <c r="A1180" s="4" t="s">
        <v>147</v>
      </c>
      <c r="B1180" s="7" t="s">
        <v>2171</v>
      </c>
      <c r="C1180" s="4">
        <v>5133109</v>
      </c>
      <c r="D1180" s="4" t="s">
        <v>2370</v>
      </c>
      <c r="E1180" s="4" t="s">
        <v>27</v>
      </c>
      <c r="F1180" s="4" t="s">
        <v>9</v>
      </c>
      <c r="G1180" s="4">
        <v>3</v>
      </c>
      <c r="H1180" s="5">
        <v>0</v>
      </c>
      <c r="I1180" s="5">
        <f t="shared" si="925"/>
        <v>0</v>
      </c>
      <c r="J1180" s="3">
        <v>-343.46499999999997</v>
      </c>
      <c r="K1180" s="6">
        <f t="shared" si="923"/>
        <v>-343.46499999999997</v>
      </c>
      <c r="L1180" s="6">
        <f t="shared" si="924"/>
        <v>-343.46499999999997</v>
      </c>
    </row>
    <row r="1181" spans="1:12" x14ac:dyDescent="0.2">
      <c r="A1181" s="4" t="s">
        <v>147</v>
      </c>
      <c r="B1181" s="7" t="s">
        <v>2164</v>
      </c>
      <c r="C1181" s="4">
        <v>5133109</v>
      </c>
      <c r="D1181" s="4" t="s">
        <v>2370</v>
      </c>
      <c r="E1181" s="4" t="s">
        <v>27</v>
      </c>
      <c r="F1181" s="4" t="s">
        <v>9</v>
      </c>
      <c r="G1181" s="4">
        <v>3</v>
      </c>
      <c r="H1181" s="5">
        <v>0</v>
      </c>
      <c r="I1181" s="5">
        <f t="shared" si="925"/>
        <v>0</v>
      </c>
      <c r="J1181" s="3">
        <v>-1282.7280000000001</v>
      </c>
      <c r="K1181" s="6">
        <f t="shared" ref="K1181:K1191" si="926">+I1181+J1181</f>
        <v>-1282.7280000000001</v>
      </c>
      <c r="L1181" s="6">
        <f t="shared" ref="L1181:L1191" si="927">H1181+J1181</f>
        <v>-1282.7280000000001</v>
      </c>
    </row>
    <row r="1182" spans="1:12" x14ac:dyDescent="0.2">
      <c r="A1182" s="4" t="s">
        <v>147</v>
      </c>
      <c r="B1182" s="7" t="s">
        <v>2168</v>
      </c>
      <c r="C1182" s="4">
        <v>5133109</v>
      </c>
      <c r="D1182" s="4" t="s">
        <v>2370</v>
      </c>
      <c r="E1182" s="4" t="s">
        <v>27</v>
      </c>
      <c r="F1182" s="4" t="s">
        <v>9</v>
      </c>
      <c r="G1182" s="4">
        <v>3</v>
      </c>
      <c r="H1182" s="5">
        <v>0</v>
      </c>
      <c r="I1182" s="5">
        <f t="shared" si="925"/>
        <v>0</v>
      </c>
      <c r="J1182" s="3">
        <v>-503.471</v>
      </c>
      <c r="K1182" s="6">
        <f t="shared" si="926"/>
        <v>-503.471</v>
      </c>
      <c r="L1182" s="6">
        <f t="shared" si="927"/>
        <v>-503.471</v>
      </c>
    </row>
    <row r="1183" spans="1:12" x14ac:dyDescent="0.2">
      <c r="A1183" s="4" t="s">
        <v>147</v>
      </c>
      <c r="B1183" s="7" t="s">
        <v>2163</v>
      </c>
      <c r="C1183" s="4">
        <v>5133109</v>
      </c>
      <c r="D1183" s="4" t="s">
        <v>2370</v>
      </c>
      <c r="E1183" s="4" t="s">
        <v>27</v>
      </c>
      <c r="F1183" s="4" t="s">
        <v>9</v>
      </c>
      <c r="G1183" s="4">
        <v>3</v>
      </c>
      <c r="H1183" s="5">
        <v>0</v>
      </c>
      <c r="I1183" s="5">
        <f t="shared" si="925"/>
        <v>0</v>
      </c>
      <c r="J1183" s="3">
        <v>-3986.3510000000001</v>
      </c>
      <c r="K1183" s="6">
        <f t="shared" si="926"/>
        <v>-3986.3510000000001</v>
      </c>
      <c r="L1183" s="6">
        <f t="shared" si="927"/>
        <v>-3986.3510000000001</v>
      </c>
    </row>
    <row r="1184" spans="1:12" x14ac:dyDescent="0.2">
      <c r="A1184" s="4" t="s">
        <v>147</v>
      </c>
      <c r="B1184" s="7" t="s">
        <v>915</v>
      </c>
      <c r="C1184" s="4">
        <v>5133109</v>
      </c>
      <c r="D1184" s="4" t="s">
        <v>2370</v>
      </c>
      <c r="E1184" s="4" t="s">
        <v>27</v>
      </c>
      <c r="F1184" s="4" t="s">
        <v>9</v>
      </c>
      <c r="G1184" s="4">
        <v>3</v>
      </c>
      <c r="H1184" s="5">
        <v>0</v>
      </c>
      <c r="I1184" s="5">
        <f t="shared" si="925"/>
        <v>0</v>
      </c>
      <c r="J1184" s="3">
        <v>-87531.615999999995</v>
      </c>
      <c r="K1184" s="6">
        <f t="shared" si="926"/>
        <v>-87531.615999999995</v>
      </c>
      <c r="L1184" s="6">
        <f t="shared" si="927"/>
        <v>-87531.615999999995</v>
      </c>
    </row>
    <row r="1185" spans="1:12" x14ac:dyDescent="0.2">
      <c r="A1185" s="4" t="s">
        <v>147</v>
      </c>
      <c r="B1185" s="7" t="s">
        <v>2102</v>
      </c>
      <c r="C1185" s="4">
        <v>5133109</v>
      </c>
      <c r="D1185" s="4" t="s">
        <v>2370</v>
      </c>
      <c r="E1185" s="4" t="s">
        <v>27</v>
      </c>
      <c r="F1185" s="4" t="s">
        <v>9</v>
      </c>
      <c r="G1185" s="4">
        <v>3</v>
      </c>
      <c r="H1185" s="5">
        <v>0</v>
      </c>
      <c r="I1185" s="5">
        <f t="shared" si="925"/>
        <v>0</v>
      </c>
      <c r="J1185" s="3">
        <v>-764.90700000000004</v>
      </c>
      <c r="K1185" s="6">
        <f t="shared" si="926"/>
        <v>-764.90700000000004</v>
      </c>
      <c r="L1185" s="6">
        <f t="shared" si="927"/>
        <v>-764.90700000000004</v>
      </c>
    </row>
    <row r="1186" spans="1:12" x14ac:dyDescent="0.2">
      <c r="A1186" s="4" t="s">
        <v>147</v>
      </c>
      <c r="B1186" s="7" t="s">
        <v>2092</v>
      </c>
      <c r="C1186" s="4">
        <v>5133109</v>
      </c>
      <c r="D1186" s="4" t="s">
        <v>2370</v>
      </c>
      <c r="E1186" s="4" t="s">
        <v>27</v>
      </c>
      <c r="F1186" s="4" t="s">
        <v>9</v>
      </c>
      <c r="G1186" s="4">
        <v>3</v>
      </c>
      <c r="H1186" s="5">
        <v>0</v>
      </c>
      <c r="I1186" s="5">
        <f t="shared" si="925"/>
        <v>0</v>
      </c>
      <c r="J1186" s="3">
        <v>-572.66300000000001</v>
      </c>
      <c r="K1186" s="6">
        <f t="shared" si="926"/>
        <v>-572.66300000000001</v>
      </c>
      <c r="L1186" s="6">
        <f t="shared" si="927"/>
        <v>-572.66300000000001</v>
      </c>
    </row>
    <row r="1187" spans="1:12" x14ac:dyDescent="0.2">
      <c r="A1187" s="4" t="s">
        <v>147</v>
      </c>
      <c r="B1187" s="7" t="s">
        <v>2093</v>
      </c>
      <c r="C1187" s="4">
        <v>5133109</v>
      </c>
      <c r="D1187" s="4" t="s">
        <v>2370</v>
      </c>
      <c r="E1187" s="4" t="s">
        <v>27</v>
      </c>
      <c r="F1187" s="4" t="s">
        <v>9</v>
      </c>
      <c r="G1187" s="4">
        <v>3</v>
      </c>
      <c r="H1187" s="5">
        <v>0</v>
      </c>
      <c r="I1187" s="5">
        <f t="shared" si="925"/>
        <v>0</v>
      </c>
      <c r="J1187" s="3">
        <v>-92925.790999999997</v>
      </c>
      <c r="K1187" s="6">
        <f t="shared" si="926"/>
        <v>-92925.790999999997</v>
      </c>
      <c r="L1187" s="6">
        <f t="shared" si="927"/>
        <v>-92925.790999999997</v>
      </c>
    </row>
    <row r="1188" spans="1:12" x14ac:dyDescent="0.2">
      <c r="A1188" s="4" t="s">
        <v>147</v>
      </c>
      <c r="B1188" s="7" t="s">
        <v>2098</v>
      </c>
      <c r="C1188" s="4">
        <v>5133109</v>
      </c>
      <c r="D1188" s="4" t="s">
        <v>2370</v>
      </c>
      <c r="E1188" s="4" t="s">
        <v>27</v>
      </c>
      <c r="F1188" s="4" t="s">
        <v>9</v>
      </c>
      <c r="G1188" s="4">
        <v>3</v>
      </c>
      <c r="H1188" s="5">
        <v>0</v>
      </c>
      <c r="I1188" s="5">
        <f t="shared" si="925"/>
        <v>0</v>
      </c>
      <c r="J1188" s="3">
        <v>-527.83500000000004</v>
      </c>
      <c r="K1188" s="6">
        <f t="shared" si="926"/>
        <v>-527.83500000000004</v>
      </c>
      <c r="L1188" s="6">
        <f t="shared" si="927"/>
        <v>-527.83500000000004</v>
      </c>
    </row>
    <row r="1189" spans="1:12" x14ac:dyDescent="0.2">
      <c r="A1189" s="4" t="s">
        <v>147</v>
      </c>
      <c r="B1189" s="7" t="s">
        <v>2095</v>
      </c>
      <c r="C1189" s="4">
        <v>5133109</v>
      </c>
      <c r="D1189" s="4" t="s">
        <v>2370</v>
      </c>
      <c r="E1189" s="4" t="s">
        <v>27</v>
      </c>
      <c r="F1189" s="4" t="s">
        <v>9</v>
      </c>
      <c r="G1189" s="4">
        <v>3</v>
      </c>
      <c r="H1189" s="5">
        <v>0</v>
      </c>
      <c r="I1189" s="5">
        <f t="shared" si="925"/>
        <v>0</v>
      </c>
      <c r="J1189" s="3">
        <v>-739.35599999999999</v>
      </c>
      <c r="K1189" s="6">
        <f t="shared" si="926"/>
        <v>-739.35599999999999</v>
      </c>
      <c r="L1189" s="6">
        <f t="shared" si="927"/>
        <v>-739.35599999999999</v>
      </c>
    </row>
    <row r="1190" spans="1:12" x14ac:dyDescent="0.2">
      <c r="A1190" s="4" t="s">
        <v>147</v>
      </c>
      <c r="B1190" s="7" t="s">
        <v>2162</v>
      </c>
      <c r="C1190" s="4">
        <v>5133109</v>
      </c>
      <c r="D1190" s="4" t="s">
        <v>2370</v>
      </c>
      <c r="E1190" s="4" t="s">
        <v>27</v>
      </c>
      <c r="F1190" s="4" t="s">
        <v>9</v>
      </c>
      <c r="G1190" s="4">
        <v>3</v>
      </c>
      <c r="H1190" s="5">
        <v>0</v>
      </c>
      <c r="I1190" s="5">
        <f t="shared" si="925"/>
        <v>0</v>
      </c>
      <c r="J1190" s="3">
        <v>-346.15499999999997</v>
      </c>
      <c r="K1190" s="6">
        <f t="shared" si="926"/>
        <v>-346.15499999999997</v>
      </c>
      <c r="L1190" s="6">
        <f t="shared" si="927"/>
        <v>-346.15499999999997</v>
      </c>
    </row>
    <row r="1191" spans="1:12" x14ac:dyDescent="0.2">
      <c r="A1191" s="4" t="s">
        <v>147</v>
      </c>
      <c r="B1191" s="7" t="s">
        <v>625</v>
      </c>
      <c r="C1191" s="4">
        <v>17004305</v>
      </c>
      <c r="D1191" s="4" t="s">
        <v>2879</v>
      </c>
      <c r="E1191" s="4" t="s">
        <v>21</v>
      </c>
      <c r="F1191" s="4" t="s">
        <v>22</v>
      </c>
      <c r="G1191" s="4">
        <v>2</v>
      </c>
      <c r="H1191" s="5">
        <v>-3852.86</v>
      </c>
      <c r="J1191" s="3">
        <v>0</v>
      </c>
      <c r="K1191" s="6">
        <f t="shared" si="926"/>
        <v>0</v>
      </c>
      <c r="L1191" s="6">
        <f t="shared" si="927"/>
        <v>-3852.86</v>
      </c>
    </row>
    <row r="1192" spans="1:12" x14ac:dyDescent="0.2">
      <c r="A1192" s="4" t="s">
        <v>147</v>
      </c>
      <c r="B1192" s="7" t="s">
        <v>626</v>
      </c>
      <c r="C1192" s="4">
        <v>3172215</v>
      </c>
      <c r="D1192" s="4" t="s">
        <v>2880</v>
      </c>
      <c r="E1192" s="4" t="s">
        <v>37</v>
      </c>
      <c r="F1192" s="4" t="s">
        <v>9</v>
      </c>
      <c r="G1192" s="4">
        <v>1</v>
      </c>
      <c r="H1192" s="5">
        <v>67348.649999999994</v>
      </c>
      <c r="J1192" s="3">
        <v>0</v>
      </c>
      <c r="K1192" s="6">
        <f t="shared" ref="K1192" si="928">+I1192+J1192</f>
        <v>0</v>
      </c>
      <c r="L1192" s="6">
        <f t="shared" ref="L1192" si="929">H1192+J1192</f>
        <v>67348.649999999994</v>
      </c>
    </row>
    <row r="1193" spans="1:12" x14ac:dyDescent="0.2">
      <c r="A1193" s="4" t="s">
        <v>147</v>
      </c>
      <c r="B1193" s="7" t="s">
        <v>1056</v>
      </c>
      <c r="C1193" s="4">
        <v>1504518</v>
      </c>
      <c r="D1193" s="4" t="s">
        <v>2881</v>
      </c>
      <c r="E1193" s="4" t="s">
        <v>20</v>
      </c>
      <c r="F1193" s="4" t="s">
        <v>18</v>
      </c>
      <c r="G1193" s="4">
        <v>1</v>
      </c>
      <c r="H1193" s="5">
        <v>335.23</v>
      </c>
      <c r="J1193" s="3">
        <v>0</v>
      </c>
      <c r="K1193" s="6">
        <f t="shared" ref="K1193" si="930">+I1193+J1193</f>
        <v>0</v>
      </c>
      <c r="L1193" s="6">
        <f t="shared" ref="L1193" si="931">H1193+J1193</f>
        <v>335.23</v>
      </c>
    </row>
    <row r="1194" spans="1:12" x14ac:dyDescent="0.2">
      <c r="A1194" s="4" t="s">
        <v>147</v>
      </c>
      <c r="B1194" s="7" t="s">
        <v>1057</v>
      </c>
      <c r="C1194" s="4">
        <v>19440744</v>
      </c>
      <c r="D1194" s="4" t="s">
        <v>2882</v>
      </c>
      <c r="E1194" s="4" t="s">
        <v>43</v>
      </c>
      <c r="F1194" s="4" t="s">
        <v>18</v>
      </c>
      <c r="G1194" s="4">
        <v>1</v>
      </c>
      <c r="H1194" s="5">
        <v>201.85</v>
      </c>
      <c r="J1194" s="3">
        <v>0</v>
      </c>
      <c r="K1194" s="6">
        <f t="shared" ref="K1194:K1195" si="932">+I1194+J1194</f>
        <v>0</v>
      </c>
      <c r="L1194" s="6">
        <f t="shared" ref="L1194:L1195" si="933">H1194+J1194</f>
        <v>201.85</v>
      </c>
    </row>
    <row r="1195" spans="1:12" x14ac:dyDescent="0.2">
      <c r="A1195" s="4" t="s">
        <v>147</v>
      </c>
      <c r="B1195" s="7" t="s">
        <v>914</v>
      </c>
      <c r="C1195" s="4">
        <v>23117077</v>
      </c>
      <c r="D1195" s="4" t="s">
        <v>2883</v>
      </c>
      <c r="E1195" s="4" t="s">
        <v>30</v>
      </c>
      <c r="F1195" s="4" t="s">
        <v>18</v>
      </c>
      <c r="G1195" s="4">
        <v>2</v>
      </c>
      <c r="H1195" s="5">
        <v>84.65</v>
      </c>
      <c r="J1195" s="3">
        <v>0</v>
      </c>
      <c r="K1195" s="6">
        <f t="shared" si="932"/>
        <v>0</v>
      </c>
      <c r="L1195" s="6">
        <f t="shared" si="933"/>
        <v>84.65</v>
      </c>
    </row>
    <row r="1196" spans="1:12" x14ac:dyDescent="0.2">
      <c r="A1196" s="4" t="s">
        <v>147</v>
      </c>
      <c r="B1196" s="7" t="s">
        <v>1273</v>
      </c>
      <c r="C1196" s="4">
        <v>11732537</v>
      </c>
      <c r="D1196" s="4" t="s">
        <v>2884</v>
      </c>
      <c r="E1196" s="4" t="s">
        <v>44</v>
      </c>
      <c r="F1196" s="4" t="s">
        <v>7</v>
      </c>
      <c r="G1196" s="4">
        <v>1</v>
      </c>
      <c r="H1196" s="5">
        <v>176.51</v>
      </c>
      <c r="J1196" s="3">
        <v>0</v>
      </c>
      <c r="K1196" s="6">
        <f t="shared" ref="K1196" si="934">+I1196+J1196</f>
        <v>0</v>
      </c>
      <c r="L1196" s="6">
        <f t="shared" ref="L1196" si="935">H1196+J1196</f>
        <v>176.51</v>
      </c>
    </row>
    <row r="1197" spans="1:12" x14ac:dyDescent="0.2">
      <c r="A1197" s="4" t="s">
        <v>147</v>
      </c>
      <c r="B1197" s="7" t="s">
        <v>1293</v>
      </c>
      <c r="C1197" s="4">
        <v>14970539</v>
      </c>
      <c r="D1197" s="4" t="s">
        <v>2885</v>
      </c>
      <c r="E1197" s="4" t="s">
        <v>10</v>
      </c>
      <c r="F1197" s="4" t="s">
        <v>7</v>
      </c>
      <c r="G1197" s="4">
        <v>1</v>
      </c>
      <c r="H1197" s="5">
        <v>314.67</v>
      </c>
      <c r="J1197" s="3">
        <v>0</v>
      </c>
      <c r="K1197" s="6">
        <f t="shared" ref="K1197:K1198" si="936">+I1197+J1197</f>
        <v>0</v>
      </c>
      <c r="L1197" s="6">
        <f t="shared" ref="L1197:L1198" si="937">H1197+J1197</f>
        <v>314.67</v>
      </c>
    </row>
    <row r="1198" spans="1:12" x14ac:dyDescent="0.2">
      <c r="A1198" s="4" t="s">
        <v>147</v>
      </c>
      <c r="B1198" s="7" t="s">
        <v>1681</v>
      </c>
      <c r="C1198" s="4">
        <v>9742084</v>
      </c>
      <c r="D1198" s="4" t="s">
        <v>2886</v>
      </c>
      <c r="E1198" s="4" t="s">
        <v>10</v>
      </c>
      <c r="F1198" s="4" t="s">
        <v>7</v>
      </c>
      <c r="G1198" s="4">
        <v>1</v>
      </c>
      <c r="H1198" s="5">
        <v>55.09</v>
      </c>
      <c r="J1198" s="3">
        <v>0</v>
      </c>
      <c r="K1198" s="6">
        <f t="shared" si="936"/>
        <v>0</v>
      </c>
      <c r="L1198" s="6">
        <f t="shared" si="937"/>
        <v>55.09</v>
      </c>
    </row>
    <row r="1199" spans="1:12" x14ac:dyDescent="0.2">
      <c r="A1199" s="4" t="s">
        <v>147</v>
      </c>
      <c r="B1199" s="7" t="s">
        <v>1549</v>
      </c>
      <c r="C1199" s="4">
        <v>5617899</v>
      </c>
      <c r="D1199" s="4" t="s">
        <v>2887</v>
      </c>
      <c r="E1199" s="4" t="s">
        <v>43</v>
      </c>
      <c r="F1199" s="4" t="s">
        <v>18</v>
      </c>
      <c r="G1199" s="4">
        <v>1</v>
      </c>
      <c r="H1199" s="5">
        <v>64.83</v>
      </c>
      <c r="J1199" s="3">
        <v>0</v>
      </c>
      <c r="K1199" s="6">
        <f t="shared" ref="K1199:K1202" si="938">+I1199+J1199</f>
        <v>0</v>
      </c>
      <c r="L1199" s="6">
        <f t="shared" ref="L1199:L1202" si="939">H1199+J1199</f>
        <v>64.83</v>
      </c>
    </row>
    <row r="1200" spans="1:12" x14ac:dyDescent="0.2">
      <c r="A1200" s="4" t="s">
        <v>147</v>
      </c>
      <c r="B1200" s="7" t="s">
        <v>916</v>
      </c>
      <c r="C1200" s="4">
        <v>15597735</v>
      </c>
      <c r="D1200" s="4" t="s">
        <v>2888</v>
      </c>
      <c r="E1200" s="4" t="s">
        <v>29</v>
      </c>
      <c r="F1200" s="4" t="s">
        <v>14</v>
      </c>
      <c r="G1200" s="4">
        <v>1</v>
      </c>
      <c r="H1200" s="5">
        <v>91.73</v>
      </c>
      <c r="J1200" s="3">
        <v>0</v>
      </c>
      <c r="K1200" s="6">
        <f t="shared" si="938"/>
        <v>0</v>
      </c>
      <c r="L1200" s="6">
        <f t="shared" si="939"/>
        <v>91.73</v>
      </c>
    </row>
    <row r="1201" spans="1:12" x14ac:dyDescent="0.2">
      <c r="A1201" s="4" t="s">
        <v>147</v>
      </c>
      <c r="B1201" s="7" t="s">
        <v>628</v>
      </c>
      <c r="C1201" s="4">
        <v>17209673</v>
      </c>
      <c r="D1201" s="4" t="s">
        <v>1895</v>
      </c>
      <c r="E1201" s="4" t="s">
        <v>10</v>
      </c>
      <c r="F1201" s="4" t="s">
        <v>7</v>
      </c>
      <c r="G1201" s="4">
        <v>3</v>
      </c>
      <c r="H1201" s="5">
        <v>0</v>
      </c>
      <c r="I1201" s="5">
        <f t="shared" ref="I1201:I1202" si="940">H1201</f>
        <v>0</v>
      </c>
      <c r="J1201" s="3">
        <v>-6432.4790000000003</v>
      </c>
      <c r="K1201" s="6">
        <f t="shared" si="938"/>
        <v>-6432.4790000000003</v>
      </c>
      <c r="L1201" s="6">
        <f t="shared" si="939"/>
        <v>-6432.4790000000003</v>
      </c>
    </row>
    <row r="1202" spans="1:12" x14ac:dyDescent="0.2">
      <c r="A1202" s="4" t="s">
        <v>147</v>
      </c>
      <c r="B1202" s="7" t="s">
        <v>627</v>
      </c>
      <c r="C1202" s="4">
        <v>17209673</v>
      </c>
      <c r="D1202" s="4" t="s">
        <v>1895</v>
      </c>
      <c r="E1202" s="4" t="s">
        <v>10</v>
      </c>
      <c r="F1202" s="4" t="s">
        <v>7</v>
      </c>
      <c r="G1202" s="4">
        <v>3</v>
      </c>
      <c r="H1202" s="5">
        <v>0</v>
      </c>
      <c r="I1202" s="5">
        <f t="shared" si="940"/>
        <v>0</v>
      </c>
      <c r="J1202" s="3">
        <v>-231768.60399999999</v>
      </c>
      <c r="K1202" s="6">
        <f t="shared" si="938"/>
        <v>-231768.60399999999</v>
      </c>
      <c r="L1202" s="6">
        <f t="shared" si="939"/>
        <v>-231768.60399999999</v>
      </c>
    </row>
    <row r="1203" spans="1:12" x14ac:dyDescent="0.2">
      <c r="A1203" s="4" t="s">
        <v>147</v>
      </c>
      <c r="B1203" s="7" t="s">
        <v>632</v>
      </c>
      <c r="C1203" s="4">
        <v>17628537</v>
      </c>
      <c r="D1203" s="4" t="s">
        <v>1887</v>
      </c>
      <c r="E1203" s="4" t="s">
        <v>17</v>
      </c>
      <c r="F1203" s="4" t="s">
        <v>18</v>
      </c>
      <c r="G1203" s="4">
        <v>3</v>
      </c>
      <c r="H1203" s="5">
        <v>0</v>
      </c>
      <c r="I1203" s="5">
        <f t="shared" ref="I1203:I1206" si="941">H1203</f>
        <v>0</v>
      </c>
      <c r="J1203" s="3">
        <v>-27620.896000000001</v>
      </c>
      <c r="K1203" s="6">
        <f t="shared" ref="K1203:K1209" si="942">+I1203+J1203</f>
        <v>-27620.896000000001</v>
      </c>
      <c r="L1203" s="6">
        <f t="shared" ref="L1203:L1209" si="943">H1203+J1203</f>
        <v>-27620.896000000001</v>
      </c>
    </row>
    <row r="1204" spans="1:12" x14ac:dyDescent="0.2">
      <c r="A1204" s="4" t="s">
        <v>147</v>
      </c>
      <c r="B1204" s="7" t="s">
        <v>631</v>
      </c>
      <c r="C1204" s="4">
        <v>17628537</v>
      </c>
      <c r="D1204" s="4" t="s">
        <v>1887</v>
      </c>
      <c r="E1204" s="4" t="s">
        <v>17</v>
      </c>
      <c r="F1204" s="4" t="s">
        <v>18</v>
      </c>
      <c r="G1204" s="4">
        <v>3</v>
      </c>
      <c r="H1204" s="5">
        <v>0</v>
      </c>
      <c r="I1204" s="5">
        <f t="shared" si="941"/>
        <v>0</v>
      </c>
      <c r="J1204" s="3">
        <v>-35076.224000000002</v>
      </c>
      <c r="K1204" s="6">
        <f t="shared" si="942"/>
        <v>-35076.224000000002</v>
      </c>
      <c r="L1204" s="6">
        <f t="shared" si="943"/>
        <v>-35076.224000000002</v>
      </c>
    </row>
    <row r="1205" spans="1:12" x14ac:dyDescent="0.2">
      <c r="A1205" s="4" t="s">
        <v>147</v>
      </c>
      <c r="B1205" s="7" t="s">
        <v>629</v>
      </c>
      <c r="C1205" s="4">
        <v>17628537</v>
      </c>
      <c r="D1205" s="4" t="s">
        <v>1887</v>
      </c>
      <c r="E1205" s="4" t="s">
        <v>17</v>
      </c>
      <c r="F1205" s="4" t="s">
        <v>18</v>
      </c>
      <c r="G1205" s="4">
        <v>3</v>
      </c>
      <c r="H1205" s="5">
        <v>0</v>
      </c>
      <c r="I1205" s="5">
        <f t="shared" si="941"/>
        <v>0</v>
      </c>
      <c r="J1205" s="3">
        <v>-155067.747</v>
      </c>
      <c r="K1205" s="6">
        <f t="shared" si="942"/>
        <v>-155067.747</v>
      </c>
      <c r="L1205" s="6">
        <f t="shared" si="943"/>
        <v>-155067.747</v>
      </c>
    </row>
    <row r="1206" spans="1:12" x14ac:dyDescent="0.2">
      <c r="A1206" s="4" t="s">
        <v>147</v>
      </c>
      <c r="B1206" s="7" t="s">
        <v>630</v>
      </c>
      <c r="C1206" s="4">
        <v>17628537</v>
      </c>
      <c r="D1206" s="4" t="s">
        <v>1887</v>
      </c>
      <c r="E1206" s="4" t="s">
        <v>17</v>
      </c>
      <c r="F1206" s="4" t="s">
        <v>18</v>
      </c>
      <c r="G1206" s="4">
        <v>3</v>
      </c>
      <c r="H1206" s="5">
        <v>0</v>
      </c>
      <c r="I1206" s="5">
        <f t="shared" si="941"/>
        <v>0</v>
      </c>
      <c r="J1206" s="3">
        <v>-29322.116000000002</v>
      </c>
      <c r="K1206" s="6">
        <f t="shared" si="942"/>
        <v>-29322.116000000002</v>
      </c>
      <c r="L1206" s="6">
        <f t="shared" si="943"/>
        <v>-29322.116000000002</v>
      </c>
    </row>
    <row r="1207" spans="1:12" x14ac:dyDescent="0.2">
      <c r="A1207" s="4" t="s">
        <v>147</v>
      </c>
      <c r="B1207" s="7" t="s">
        <v>1058</v>
      </c>
      <c r="C1207" s="4">
        <v>18659798</v>
      </c>
      <c r="D1207" s="4" t="s">
        <v>2889</v>
      </c>
      <c r="E1207" s="4" t="s">
        <v>42</v>
      </c>
      <c r="F1207" s="4" t="s">
        <v>7</v>
      </c>
      <c r="G1207" s="4">
        <v>1</v>
      </c>
      <c r="H1207" s="5">
        <v>64.45</v>
      </c>
      <c r="J1207" s="3">
        <v>0</v>
      </c>
      <c r="K1207" s="6">
        <f t="shared" si="942"/>
        <v>0</v>
      </c>
      <c r="L1207" s="6">
        <f t="shared" si="943"/>
        <v>64.45</v>
      </c>
    </row>
    <row r="1208" spans="1:12" x14ac:dyDescent="0.2">
      <c r="A1208" s="4" t="s">
        <v>147</v>
      </c>
      <c r="B1208" s="7" t="s">
        <v>917</v>
      </c>
      <c r="C1208" s="4">
        <v>7714777</v>
      </c>
      <c r="D1208" s="4" t="s">
        <v>2890</v>
      </c>
      <c r="E1208" s="4" t="s">
        <v>6</v>
      </c>
      <c r="F1208" s="4" t="s">
        <v>7</v>
      </c>
      <c r="G1208" s="4">
        <v>1</v>
      </c>
      <c r="H1208" s="5">
        <v>208.73</v>
      </c>
      <c r="J1208" s="3">
        <v>0</v>
      </c>
      <c r="K1208" s="6">
        <f t="shared" si="942"/>
        <v>0</v>
      </c>
      <c r="L1208" s="6">
        <f t="shared" si="943"/>
        <v>208.73</v>
      </c>
    </row>
    <row r="1209" spans="1:12" x14ac:dyDescent="0.2">
      <c r="A1209" s="4" t="s">
        <v>147</v>
      </c>
      <c r="B1209" s="7" t="s">
        <v>1725</v>
      </c>
      <c r="C1209" s="4">
        <v>23364071</v>
      </c>
      <c r="D1209" s="4" t="s">
        <v>2891</v>
      </c>
      <c r="E1209" s="4" t="s">
        <v>21</v>
      </c>
      <c r="F1209" s="4" t="s">
        <v>22</v>
      </c>
      <c r="G1209" s="4">
        <v>2</v>
      </c>
      <c r="H1209" s="5">
        <v>21.62</v>
      </c>
      <c r="J1209" s="3">
        <v>0</v>
      </c>
      <c r="K1209" s="6">
        <f t="shared" si="942"/>
        <v>0</v>
      </c>
      <c r="L1209" s="6">
        <f t="shared" si="943"/>
        <v>21.62</v>
      </c>
    </row>
    <row r="1210" spans="1:12" x14ac:dyDescent="0.2">
      <c r="A1210" s="4" t="s">
        <v>147</v>
      </c>
      <c r="B1210" s="7" t="s">
        <v>1351</v>
      </c>
      <c r="C1210" s="4">
        <v>21941453</v>
      </c>
      <c r="D1210" s="4" t="s">
        <v>2892</v>
      </c>
      <c r="E1210" s="4" t="s">
        <v>76</v>
      </c>
      <c r="F1210" s="4" t="s">
        <v>35</v>
      </c>
      <c r="G1210" s="4">
        <v>1</v>
      </c>
      <c r="H1210" s="5">
        <v>84.39</v>
      </c>
      <c r="J1210" s="3">
        <v>0</v>
      </c>
      <c r="K1210" s="6">
        <f t="shared" ref="K1210:K1211" si="944">+I1210+J1210</f>
        <v>0</v>
      </c>
      <c r="L1210" s="6">
        <f t="shared" ref="L1210:L1211" si="945">H1210+J1210</f>
        <v>84.39</v>
      </c>
    </row>
    <row r="1211" spans="1:12" x14ac:dyDescent="0.2">
      <c r="A1211" s="4" t="s">
        <v>147</v>
      </c>
      <c r="B1211" s="7" t="s">
        <v>1352</v>
      </c>
      <c r="C1211" s="4">
        <v>21941453</v>
      </c>
      <c r="D1211" s="4" t="s">
        <v>2892</v>
      </c>
      <c r="E1211" s="4" t="s">
        <v>76</v>
      </c>
      <c r="F1211" s="4" t="s">
        <v>35</v>
      </c>
      <c r="G1211" s="4">
        <v>1</v>
      </c>
      <c r="H1211" s="5">
        <v>84.39</v>
      </c>
      <c r="J1211" s="3">
        <v>0</v>
      </c>
      <c r="K1211" s="6">
        <f t="shared" si="944"/>
        <v>0</v>
      </c>
      <c r="L1211" s="6">
        <f t="shared" si="945"/>
        <v>84.39</v>
      </c>
    </row>
    <row r="1212" spans="1:12" x14ac:dyDescent="0.2">
      <c r="A1212" s="4" t="s">
        <v>147</v>
      </c>
      <c r="B1212" s="7" t="s">
        <v>1726</v>
      </c>
      <c r="C1212" s="4">
        <v>9261672</v>
      </c>
      <c r="D1212" s="4" t="s">
        <v>2893</v>
      </c>
      <c r="E1212" s="4" t="s">
        <v>19</v>
      </c>
      <c r="F1212" s="4" t="s">
        <v>14</v>
      </c>
      <c r="G1212" s="4">
        <v>1</v>
      </c>
      <c r="H1212" s="5">
        <v>1.53</v>
      </c>
      <c r="J1212" s="3">
        <v>0</v>
      </c>
      <c r="K1212" s="6">
        <f t="shared" ref="K1212:K1213" si="946">+I1212+J1212</f>
        <v>0</v>
      </c>
      <c r="L1212" s="6">
        <f t="shared" ref="L1212:L1213" si="947">H1212+J1212</f>
        <v>1.53</v>
      </c>
    </row>
    <row r="1213" spans="1:12" x14ac:dyDescent="0.2">
      <c r="A1213" s="4" t="s">
        <v>147</v>
      </c>
      <c r="B1213" s="7" t="s">
        <v>2103</v>
      </c>
      <c r="C1213" s="4">
        <v>21642443</v>
      </c>
      <c r="D1213" s="4" t="s">
        <v>2894</v>
      </c>
      <c r="E1213" s="4" t="s">
        <v>13</v>
      </c>
      <c r="F1213" s="4" t="s">
        <v>14</v>
      </c>
      <c r="G1213" s="4">
        <v>2</v>
      </c>
      <c r="H1213" s="5">
        <v>70.959999999999994</v>
      </c>
      <c r="J1213" s="3">
        <v>0</v>
      </c>
      <c r="K1213" s="6">
        <f t="shared" si="946"/>
        <v>0</v>
      </c>
      <c r="L1213" s="6">
        <f t="shared" si="947"/>
        <v>70.959999999999994</v>
      </c>
    </row>
    <row r="1214" spans="1:12" x14ac:dyDescent="0.2">
      <c r="A1214" s="4" t="s">
        <v>147</v>
      </c>
      <c r="B1214" s="7" t="s">
        <v>1550</v>
      </c>
      <c r="C1214" s="4">
        <v>21044601</v>
      </c>
      <c r="D1214" s="4" t="s">
        <v>2895</v>
      </c>
      <c r="E1214" s="4" t="s">
        <v>39</v>
      </c>
      <c r="F1214" s="4" t="s">
        <v>14</v>
      </c>
      <c r="G1214" s="4">
        <v>1</v>
      </c>
      <c r="H1214" s="5">
        <v>67.400000000000006</v>
      </c>
      <c r="J1214" s="3">
        <v>0</v>
      </c>
      <c r="K1214" s="6">
        <f t="shared" ref="K1214:K1218" si="948">+I1214+J1214</f>
        <v>0</v>
      </c>
      <c r="L1214" s="6">
        <f t="shared" ref="L1214:L1218" si="949">H1214+J1214</f>
        <v>67.400000000000006</v>
      </c>
    </row>
    <row r="1215" spans="1:12" x14ac:dyDescent="0.2">
      <c r="A1215" s="4" t="s">
        <v>147</v>
      </c>
      <c r="B1215" s="7" t="s">
        <v>1353</v>
      </c>
      <c r="C1215" s="4">
        <v>22108657</v>
      </c>
      <c r="D1215" s="4" t="s">
        <v>2896</v>
      </c>
      <c r="E1215" s="4" t="s">
        <v>17</v>
      </c>
      <c r="F1215" s="4" t="s">
        <v>18</v>
      </c>
      <c r="G1215" s="4">
        <v>1</v>
      </c>
      <c r="H1215" s="5">
        <v>172.83</v>
      </c>
      <c r="J1215" s="3">
        <v>0</v>
      </c>
      <c r="K1215" s="6">
        <f t="shared" si="948"/>
        <v>0</v>
      </c>
      <c r="L1215" s="6">
        <f t="shared" si="949"/>
        <v>172.83</v>
      </c>
    </row>
    <row r="1216" spans="1:12" x14ac:dyDescent="0.2">
      <c r="A1216" s="4" t="s">
        <v>147</v>
      </c>
      <c r="B1216" s="7" t="s">
        <v>1359</v>
      </c>
      <c r="C1216" s="4">
        <v>22428826</v>
      </c>
      <c r="D1216" s="4" t="s">
        <v>2897</v>
      </c>
      <c r="E1216" s="4" t="s">
        <v>15</v>
      </c>
      <c r="F1216" s="4" t="s">
        <v>16</v>
      </c>
      <c r="G1216" s="4">
        <v>1</v>
      </c>
      <c r="H1216" s="5">
        <v>106.92</v>
      </c>
      <c r="J1216" s="3">
        <v>0</v>
      </c>
      <c r="K1216" s="6">
        <f t="shared" si="948"/>
        <v>0</v>
      </c>
      <c r="L1216" s="6">
        <f t="shared" si="949"/>
        <v>106.92</v>
      </c>
    </row>
    <row r="1217" spans="1:12" x14ac:dyDescent="0.2">
      <c r="A1217" s="4" t="s">
        <v>147</v>
      </c>
      <c r="B1217" s="7" t="s">
        <v>2176</v>
      </c>
      <c r="C1217" s="4">
        <v>21273553</v>
      </c>
      <c r="D1217" s="4" t="s">
        <v>2898</v>
      </c>
      <c r="E1217" s="4" t="s">
        <v>15</v>
      </c>
      <c r="F1217" s="4" t="s">
        <v>16</v>
      </c>
      <c r="G1217" s="4">
        <v>2</v>
      </c>
      <c r="H1217" s="5">
        <v>12.76</v>
      </c>
      <c r="J1217" s="3">
        <v>0</v>
      </c>
      <c r="K1217" s="6">
        <f t="shared" si="948"/>
        <v>0</v>
      </c>
      <c r="L1217" s="6">
        <f t="shared" si="949"/>
        <v>12.76</v>
      </c>
    </row>
    <row r="1218" spans="1:12" x14ac:dyDescent="0.2">
      <c r="A1218" s="4" t="s">
        <v>147</v>
      </c>
      <c r="B1218" s="7" t="s">
        <v>918</v>
      </c>
      <c r="C1218" s="4">
        <v>16276020</v>
      </c>
      <c r="D1218" s="4" t="s">
        <v>2899</v>
      </c>
      <c r="E1218" s="4" t="s">
        <v>44</v>
      </c>
      <c r="F1218" s="4" t="s">
        <v>7</v>
      </c>
      <c r="G1218" s="4">
        <v>1</v>
      </c>
      <c r="H1218" s="5">
        <v>203.63</v>
      </c>
      <c r="J1218" s="3">
        <v>0</v>
      </c>
      <c r="K1218" s="6">
        <f t="shared" si="948"/>
        <v>0</v>
      </c>
      <c r="L1218" s="6">
        <f t="shared" si="949"/>
        <v>203.63</v>
      </c>
    </row>
    <row r="1219" spans="1:12" x14ac:dyDescent="0.2">
      <c r="A1219" s="4" t="s">
        <v>147</v>
      </c>
      <c r="B1219" s="7" t="s">
        <v>1727</v>
      </c>
      <c r="C1219" s="4">
        <v>16085453</v>
      </c>
      <c r="D1219" s="4" t="s">
        <v>2900</v>
      </c>
      <c r="E1219" s="4" t="s">
        <v>29</v>
      </c>
      <c r="F1219" s="4" t="s">
        <v>14</v>
      </c>
      <c r="G1219" s="4">
        <v>1</v>
      </c>
      <c r="H1219" s="5">
        <v>9.52</v>
      </c>
      <c r="J1219" s="3">
        <v>0</v>
      </c>
      <c r="K1219" s="6">
        <f t="shared" ref="K1219:K1222" si="950">+I1219+J1219</f>
        <v>0</v>
      </c>
      <c r="L1219" s="6">
        <f t="shared" ref="L1219:L1222" si="951">H1219+J1219</f>
        <v>9.52</v>
      </c>
    </row>
    <row r="1220" spans="1:12" x14ac:dyDescent="0.2">
      <c r="A1220" s="4" t="s">
        <v>147</v>
      </c>
      <c r="B1220" s="7" t="s">
        <v>1059</v>
      </c>
      <c r="C1220" s="4">
        <v>15091496</v>
      </c>
      <c r="D1220" s="4" t="s">
        <v>2901</v>
      </c>
      <c r="E1220" s="4" t="s">
        <v>11</v>
      </c>
      <c r="F1220" s="4" t="s">
        <v>12</v>
      </c>
      <c r="G1220" s="4">
        <v>1</v>
      </c>
      <c r="H1220" s="5">
        <v>163.83000000000001</v>
      </c>
      <c r="J1220" s="3">
        <v>0</v>
      </c>
      <c r="K1220" s="6">
        <f t="shared" si="950"/>
        <v>0</v>
      </c>
      <c r="L1220" s="6">
        <f t="shared" si="951"/>
        <v>163.83000000000001</v>
      </c>
    </row>
    <row r="1221" spans="1:12" x14ac:dyDescent="0.2">
      <c r="A1221" s="4" t="s">
        <v>147</v>
      </c>
      <c r="B1221" s="7" t="s">
        <v>2177</v>
      </c>
      <c r="C1221" s="4">
        <v>24966232</v>
      </c>
      <c r="D1221" s="4" t="s">
        <v>2902</v>
      </c>
      <c r="E1221" s="4" t="s">
        <v>13</v>
      </c>
      <c r="F1221" s="4" t="s">
        <v>14</v>
      </c>
      <c r="G1221" s="4">
        <v>1</v>
      </c>
      <c r="H1221" s="5">
        <v>4.84</v>
      </c>
      <c r="J1221" s="3">
        <v>0</v>
      </c>
      <c r="K1221" s="6">
        <f t="shared" si="950"/>
        <v>0</v>
      </c>
      <c r="L1221" s="6">
        <f t="shared" si="951"/>
        <v>4.84</v>
      </c>
    </row>
    <row r="1222" spans="1:12" x14ac:dyDescent="0.2">
      <c r="A1222" s="4" t="s">
        <v>147</v>
      </c>
      <c r="B1222" s="7" t="s">
        <v>633</v>
      </c>
      <c r="C1222" s="4">
        <v>14977161</v>
      </c>
      <c r="D1222" s="4" t="s">
        <v>2903</v>
      </c>
      <c r="E1222" s="4" t="s">
        <v>41</v>
      </c>
      <c r="F1222" s="4" t="s">
        <v>35</v>
      </c>
      <c r="G1222" s="4">
        <v>2</v>
      </c>
      <c r="H1222" s="5">
        <v>1619.9</v>
      </c>
      <c r="J1222" s="3">
        <v>0</v>
      </c>
      <c r="K1222" s="6">
        <f t="shared" si="950"/>
        <v>0</v>
      </c>
      <c r="L1222" s="6">
        <f t="shared" si="951"/>
        <v>1619.9</v>
      </c>
    </row>
    <row r="1223" spans="1:12" x14ac:dyDescent="0.2">
      <c r="A1223" s="4" t="s">
        <v>147</v>
      </c>
      <c r="B1223" s="7" t="s">
        <v>919</v>
      </c>
      <c r="C1223" s="4">
        <v>14315209</v>
      </c>
      <c r="D1223" s="4" t="s">
        <v>2904</v>
      </c>
      <c r="E1223" s="4" t="s">
        <v>6</v>
      </c>
      <c r="F1223" s="4" t="s">
        <v>7</v>
      </c>
      <c r="G1223" s="4">
        <v>2</v>
      </c>
      <c r="H1223" s="5">
        <v>196.43</v>
      </c>
      <c r="J1223" s="3">
        <v>0</v>
      </c>
      <c r="K1223" s="6">
        <f t="shared" ref="K1223:K1227" si="952">+I1223+J1223</f>
        <v>0</v>
      </c>
      <c r="L1223" s="6">
        <f t="shared" ref="L1223:L1227" si="953">H1223+J1223</f>
        <v>196.43</v>
      </c>
    </row>
    <row r="1224" spans="1:12" x14ac:dyDescent="0.2">
      <c r="A1224" s="4" t="s">
        <v>147</v>
      </c>
      <c r="B1224" s="7" t="s">
        <v>1345</v>
      </c>
      <c r="C1224" s="4">
        <v>21404616</v>
      </c>
      <c r="D1224" s="4" t="s">
        <v>2905</v>
      </c>
      <c r="E1224" s="4" t="s">
        <v>37</v>
      </c>
      <c r="F1224" s="4" t="s">
        <v>9</v>
      </c>
      <c r="G1224" s="4">
        <v>1</v>
      </c>
      <c r="H1224" s="5">
        <v>73.900000000000006</v>
      </c>
      <c r="J1224" s="3">
        <v>0</v>
      </c>
      <c r="K1224" s="6">
        <f t="shared" si="952"/>
        <v>0</v>
      </c>
      <c r="L1224" s="6">
        <f t="shared" si="953"/>
        <v>73.900000000000006</v>
      </c>
    </row>
    <row r="1225" spans="1:12" x14ac:dyDescent="0.2">
      <c r="A1225" s="4" t="s">
        <v>147</v>
      </c>
      <c r="B1225" s="7" t="s">
        <v>1551</v>
      </c>
      <c r="C1225" s="4">
        <v>26942632</v>
      </c>
      <c r="D1225" s="4" t="s">
        <v>2906</v>
      </c>
      <c r="E1225" s="4" t="s">
        <v>23</v>
      </c>
      <c r="F1225" s="4" t="s">
        <v>9</v>
      </c>
      <c r="G1225" s="4">
        <v>1</v>
      </c>
      <c r="H1225" s="5">
        <v>62.77</v>
      </c>
      <c r="J1225" s="3">
        <v>0</v>
      </c>
      <c r="K1225" s="6">
        <f t="shared" si="952"/>
        <v>0</v>
      </c>
      <c r="L1225" s="6">
        <f t="shared" si="953"/>
        <v>62.77</v>
      </c>
    </row>
    <row r="1226" spans="1:12" x14ac:dyDescent="0.2">
      <c r="A1226" s="4" t="s">
        <v>147</v>
      </c>
      <c r="B1226" s="7" t="s">
        <v>1682</v>
      </c>
      <c r="C1226" s="4">
        <v>23292623</v>
      </c>
      <c r="D1226" s="4" t="s">
        <v>2907</v>
      </c>
      <c r="E1226" s="4" t="s">
        <v>23</v>
      </c>
      <c r="F1226" s="4" t="s">
        <v>9</v>
      </c>
      <c r="G1226" s="4">
        <v>1</v>
      </c>
      <c r="H1226" s="5">
        <v>19.45</v>
      </c>
      <c r="J1226" s="3">
        <v>0</v>
      </c>
      <c r="K1226" s="6">
        <f t="shared" si="952"/>
        <v>0</v>
      </c>
      <c r="L1226" s="6">
        <f t="shared" si="953"/>
        <v>19.45</v>
      </c>
    </row>
    <row r="1227" spans="1:12" x14ac:dyDescent="0.2">
      <c r="A1227" s="4" t="s">
        <v>147</v>
      </c>
      <c r="B1227" s="7" t="s">
        <v>2104</v>
      </c>
      <c r="C1227" s="4">
        <v>21041839</v>
      </c>
      <c r="D1227" s="4" t="s">
        <v>2908</v>
      </c>
      <c r="E1227" s="4" t="s">
        <v>27</v>
      </c>
      <c r="F1227" s="4" t="s">
        <v>9</v>
      </c>
      <c r="G1227" s="4">
        <v>1</v>
      </c>
      <c r="H1227" s="5">
        <v>19.04</v>
      </c>
      <c r="J1227" s="3">
        <v>0</v>
      </c>
      <c r="K1227" s="6">
        <f t="shared" si="952"/>
        <v>0</v>
      </c>
      <c r="L1227" s="6">
        <f t="shared" si="953"/>
        <v>19.04</v>
      </c>
    </row>
    <row r="1228" spans="1:12" x14ac:dyDescent="0.2">
      <c r="A1228" s="4" t="s">
        <v>147</v>
      </c>
      <c r="B1228" s="7" t="s">
        <v>1798</v>
      </c>
      <c r="C1228" s="4">
        <v>4289276</v>
      </c>
      <c r="D1228" s="4" t="s">
        <v>2909</v>
      </c>
      <c r="E1228" s="4" t="s">
        <v>21</v>
      </c>
      <c r="F1228" s="4" t="s">
        <v>22</v>
      </c>
      <c r="G1228" s="4">
        <v>2</v>
      </c>
      <c r="H1228" s="5">
        <v>24.88</v>
      </c>
      <c r="J1228" s="3">
        <v>0</v>
      </c>
      <c r="K1228" s="6">
        <f t="shared" ref="K1228:K1229" si="954">+I1228+J1228</f>
        <v>0</v>
      </c>
      <c r="L1228" s="6">
        <f t="shared" ref="L1228:L1229" si="955">H1228+J1228</f>
        <v>24.88</v>
      </c>
    </row>
    <row r="1229" spans="1:12" x14ac:dyDescent="0.2">
      <c r="A1229" s="4" t="s">
        <v>147</v>
      </c>
      <c r="B1229" s="7" t="s">
        <v>1060</v>
      </c>
      <c r="C1229" s="4">
        <v>22962706</v>
      </c>
      <c r="D1229" s="4" t="s">
        <v>2910</v>
      </c>
      <c r="E1229" s="4" t="s">
        <v>31</v>
      </c>
      <c r="F1229" s="4" t="s">
        <v>22</v>
      </c>
      <c r="G1229" s="4">
        <v>1</v>
      </c>
      <c r="H1229" s="5">
        <v>180.19</v>
      </c>
      <c r="J1229" s="3">
        <v>0</v>
      </c>
      <c r="K1229" s="6">
        <f t="shared" si="954"/>
        <v>0</v>
      </c>
      <c r="L1229" s="6">
        <f t="shared" si="955"/>
        <v>180.19</v>
      </c>
    </row>
    <row r="1230" spans="1:12" x14ac:dyDescent="0.2">
      <c r="A1230" s="4" t="s">
        <v>147</v>
      </c>
      <c r="B1230" s="7" t="s">
        <v>634</v>
      </c>
      <c r="C1230" s="4">
        <v>20253165</v>
      </c>
      <c r="D1230" s="4" t="s">
        <v>2911</v>
      </c>
      <c r="E1230" s="4" t="s">
        <v>10</v>
      </c>
      <c r="F1230" s="4" t="s">
        <v>7</v>
      </c>
      <c r="G1230" s="4">
        <v>1</v>
      </c>
      <c r="H1230" s="5">
        <v>-1081.3800000000001</v>
      </c>
      <c r="J1230" s="3">
        <v>0</v>
      </c>
      <c r="K1230" s="6">
        <f t="shared" ref="K1230:K1233" si="956">+I1230+J1230</f>
        <v>0</v>
      </c>
      <c r="L1230" s="6">
        <f t="shared" ref="L1230:L1233" si="957">H1230+J1230</f>
        <v>-1081.3800000000001</v>
      </c>
    </row>
    <row r="1231" spans="1:12" x14ac:dyDescent="0.2">
      <c r="A1231" s="4" t="s">
        <v>147</v>
      </c>
      <c r="B1231" s="7" t="s">
        <v>1061</v>
      </c>
      <c r="C1231" s="4">
        <v>26390851</v>
      </c>
      <c r="D1231" s="4" t="s">
        <v>2912</v>
      </c>
      <c r="E1231" s="4" t="s">
        <v>34</v>
      </c>
      <c r="F1231" s="4" t="s">
        <v>35</v>
      </c>
      <c r="G1231" s="4">
        <v>1</v>
      </c>
      <c r="H1231" s="5">
        <v>100.08</v>
      </c>
      <c r="J1231" s="3">
        <v>0</v>
      </c>
      <c r="K1231" s="6">
        <f t="shared" si="956"/>
        <v>0</v>
      </c>
      <c r="L1231" s="6">
        <f t="shared" si="957"/>
        <v>100.08</v>
      </c>
    </row>
    <row r="1232" spans="1:12" x14ac:dyDescent="0.2">
      <c r="A1232" s="4" t="s">
        <v>147</v>
      </c>
      <c r="B1232" s="7" t="s">
        <v>1553</v>
      </c>
      <c r="C1232" s="4">
        <v>7117313</v>
      </c>
      <c r="D1232" s="4" t="s">
        <v>2913</v>
      </c>
      <c r="E1232" s="4" t="s">
        <v>76</v>
      </c>
      <c r="F1232" s="4" t="s">
        <v>35</v>
      </c>
      <c r="G1232" s="4">
        <v>1</v>
      </c>
      <c r="H1232" s="5">
        <v>71.97</v>
      </c>
      <c r="J1232" s="3">
        <v>0</v>
      </c>
      <c r="K1232" s="6">
        <f t="shared" si="956"/>
        <v>0</v>
      </c>
      <c r="L1232" s="6">
        <f t="shared" si="957"/>
        <v>71.97</v>
      </c>
    </row>
    <row r="1233" spans="1:12" x14ac:dyDescent="0.2">
      <c r="A1233" s="4" t="s">
        <v>147</v>
      </c>
      <c r="B1233" s="7" t="s">
        <v>1552</v>
      </c>
      <c r="C1233" s="4">
        <v>7117313</v>
      </c>
      <c r="D1233" s="4" t="s">
        <v>2913</v>
      </c>
      <c r="E1233" s="4" t="s">
        <v>76</v>
      </c>
      <c r="F1233" s="4" t="s">
        <v>35</v>
      </c>
      <c r="G1233" s="4">
        <v>1</v>
      </c>
      <c r="H1233" s="5">
        <v>71.97</v>
      </c>
      <c r="J1233" s="3">
        <v>0</v>
      </c>
      <c r="K1233" s="6">
        <f t="shared" si="956"/>
        <v>0</v>
      </c>
      <c r="L1233" s="6">
        <f t="shared" si="957"/>
        <v>71.97</v>
      </c>
    </row>
    <row r="1234" spans="1:12" x14ac:dyDescent="0.2">
      <c r="A1234" s="4" t="s">
        <v>147</v>
      </c>
      <c r="B1234" s="7" t="s">
        <v>1554</v>
      </c>
      <c r="C1234" s="4">
        <v>13302385</v>
      </c>
      <c r="D1234" s="4" t="s">
        <v>2914</v>
      </c>
      <c r="E1234" s="4" t="s">
        <v>6</v>
      </c>
      <c r="F1234" s="4" t="s">
        <v>7</v>
      </c>
      <c r="G1234" s="4">
        <v>2</v>
      </c>
      <c r="H1234" s="5">
        <v>141.54</v>
      </c>
      <c r="J1234" s="3">
        <v>0</v>
      </c>
      <c r="K1234" s="6">
        <f t="shared" ref="K1234:K1238" si="958">+I1234+J1234</f>
        <v>0</v>
      </c>
      <c r="L1234" s="6">
        <f t="shared" ref="L1234:L1238" si="959">H1234+J1234</f>
        <v>141.54</v>
      </c>
    </row>
    <row r="1235" spans="1:12" x14ac:dyDescent="0.2">
      <c r="A1235" s="4" t="s">
        <v>147</v>
      </c>
      <c r="B1235" s="7" t="s">
        <v>1683</v>
      </c>
      <c r="C1235" s="4">
        <v>1387978</v>
      </c>
      <c r="D1235" s="4" t="s">
        <v>2915</v>
      </c>
      <c r="E1235" s="4" t="s">
        <v>44</v>
      </c>
      <c r="F1235" s="4" t="s">
        <v>7</v>
      </c>
      <c r="G1235" s="4">
        <v>1</v>
      </c>
      <c r="H1235" s="5">
        <v>18.37</v>
      </c>
      <c r="J1235" s="3">
        <v>0</v>
      </c>
      <c r="K1235" s="6">
        <f t="shared" si="958"/>
        <v>0</v>
      </c>
      <c r="L1235" s="6">
        <f t="shared" si="959"/>
        <v>18.37</v>
      </c>
    </row>
    <row r="1236" spans="1:12" x14ac:dyDescent="0.2">
      <c r="A1236" s="4" t="s">
        <v>147</v>
      </c>
      <c r="B1236" s="7" t="s">
        <v>920</v>
      </c>
      <c r="C1236" s="4">
        <v>18874409</v>
      </c>
      <c r="D1236" s="4" t="s">
        <v>2916</v>
      </c>
      <c r="E1236" s="4" t="s">
        <v>31</v>
      </c>
      <c r="F1236" s="4" t="s">
        <v>22</v>
      </c>
      <c r="G1236" s="4">
        <v>1</v>
      </c>
      <c r="H1236" s="5">
        <v>60.31</v>
      </c>
      <c r="J1236" s="3">
        <v>0</v>
      </c>
      <c r="K1236" s="6">
        <f t="shared" si="958"/>
        <v>0</v>
      </c>
      <c r="L1236" s="6">
        <f t="shared" si="959"/>
        <v>60.31</v>
      </c>
    </row>
    <row r="1237" spans="1:12" x14ac:dyDescent="0.2">
      <c r="A1237" s="4" t="s">
        <v>147</v>
      </c>
      <c r="B1237" s="7" t="s">
        <v>1555</v>
      </c>
      <c r="C1237" s="4">
        <v>19243105</v>
      </c>
      <c r="D1237" s="4" t="s">
        <v>2917</v>
      </c>
      <c r="E1237" s="4" t="s">
        <v>37</v>
      </c>
      <c r="F1237" s="4" t="s">
        <v>9</v>
      </c>
      <c r="G1237" s="4">
        <v>2</v>
      </c>
      <c r="H1237" s="5">
        <v>101.9</v>
      </c>
      <c r="J1237" s="3">
        <v>0</v>
      </c>
      <c r="K1237" s="6">
        <f t="shared" si="958"/>
        <v>0</v>
      </c>
      <c r="L1237" s="6">
        <f t="shared" si="959"/>
        <v>101.9</v>
      </c>
    </row>
    <row r="1238" spans="1:12" x14ac:dyDescent="0.2">
      <c r="A1238" s="4" t="s">
        <v>147</v>
      </c>
      <c r="B1238" s="7" t="s">
        <v>635</v>
      </c>
      <c r="C1238" s="4">
        <v>18291252</v>
      </c>
      <c r="D1238" s="4" t="s">
        <v>2918</v>
      </c>
      <c r="E1238" s="4" t="s">
        <v>23</v>
      </c>
      <c r="F1238" s="4" t="s">
        <v>9</v>
      </c>
      <c r="G1238" s="4">
        <v>2</v>
      </c>
      <c r="H1238" s="5">
        <v>-136.25</v>
      </c>
      <c r="J1238" s="3">
        <v>0</v>
      </c>
      <c r="K1238" s="6">
        <f t="shared" si="958"/>
        <v>0</v>
      </c>
      <c r="L1238" s="6">
        <f t="shared" si="959"/>
        <v>-136.25</v>
      </c>
    </row>
    <row r="1239" spans="1:12" x14ac:dyDescent="0.2">
      <c r="A1239" s="4" t="s">
        <v>147</v>
      </c>
      <c r="B1239" s="7" t="s">
        <v>1799</v>
      </c>
      <c r="C1239" s="4">
        <v>24399969</v>
      </c>
      <c r="D1239" s="4" t="s">
        <v>2919</v>
      </c>
      <c r="E1239" s="4" t="s">
        <v>21</v>
      </c>
      <c r="F1239" s="4" t="s">
        <v>22</v>
      </c>
      <c r="G1239" s="4">
        <v>1</v>
      </c>
      <c r="H1239" s="5">
        <v>15.18</v>
      </c>
      <c r="J1239" s="3">
        <v>0</v>
      </c>
      <c r="K1239" s="6">
        <f t="shared" ref="K1239:K1242" si="960">+I1239+J1239</f>
        <v>0</v>
      </c>
      <c r="L1239" s="6">
        <f t="shared" ref="L1239:L1242" si="961">H1239+J1239</f>
        <v>15.18</v>
      </c>
    </row>
    <row r="1240" spans="1:12" x14ac:dyDescent="0.2">
      <c r="A1240" s="4" t="s">
        <v>147</v>
      </c>
      <c r="B1240" s="7" t="s">
        <v>1684</v>
      </c>
      <c r="C1240" s="4">
        <v>16160342</v>
      </c>
      <c r="D1240" s="4" t="s">
        <v>2920</v>
      </c>
      <c r="E1240" s="4" t="s">
        <v>28</v>
      </c>
      <c r="F1240" s="4" t="s">
        <v>16</v>
      </c>
      <c r="G1240" s="4">
        <v>2</v>
      </c>
      <c r="H1240" s="5">
        <v>5.28</v>
      </c>
      <c r="J1240" s="3">
        <v>0</v>
      </c>
      <c r="K1240" s="6">
        <f t="shared" si="960"/>
        <v>0</v>
      </c>
      <c r="L1240" s="6">
        <f t="shared" si="961"/>
        <v>5.28</v>
      </c>
    </row>
    <row r="1241" spans="1:12" x14ac:dyDescent="0.2">
      <c r="A1241" s="4" t="s">
        <v>147</v>
      </c>
      <c r="B1241" s="7" t="s">
        <v>636</v>
      </c>
      <c r="C1241" s="4">
        <v>14361317</v>
      </c>
      <c r="D1241" s="4" t="s">
        <v>2921</v>
      </c>
      <c r="E1241" s="4" t="s">
        <v>24</v>
      </c>
      <c r="F1241" s="4" t="s">
        <v>9</v>
      </c>
      <c r="G1241" s="4">
        <v>2</v>
      </c>
      <c r="H1241" s="5">
        <v>-2448.65</v>
      </c>
      <c r="J1241" s="3">
        <v>0</v>
      </c>
      <c r="K1241" s="6">
        <f t="shared" si="960"/>
        <v>0</v>
      </c>
      <c r="L1241" s="6">
        <f t="shared" si="961"/>
        <v>-2448.65</v>
      </c>
    </row>
    <row r="1242" spans="1:12" x14ac:dyDescent="0.2">
      <c r="A1242" s="4" t="s">
        <v>147</v>
      </c>
      <c r="B1242" s="7" t="s">
        <v>637</v>
      </c>
      <c r="C1242" s="4">
        <v>14361317</v>
      </c>
      <c r="D1242" s="4" t="s">
        <v>2921</v>
      </c>
      <c r="E1242" s="4" t="s">
        <v>24</v>
      </c>
      <c r="F1242" s="4" t="s">
        <v>9</v>
      </c>
      <c r="G1242" s="4">
        <v>2</v>
      </c>
      <c r="H1242" s="5">
        <v>-518.91999999999996</v>
      </c>
      <c r="J1242" s="3">
        <v>0</v>
      </c>
      <c r="K1242" s="6">
        <f t="shared" si="960"/>
        <v>0</v>
      </c>
      <c r="L1242" s="6">
        <f t="shared" si="961"/>
        <v>-518.91999999999996</v>
      </c>
    </row>
    <row r="1243" spans="1:12" x14ac:dyDescent="0.2">
      <c r="A1243" s="4" t="s">
        <v>147</v>
      </c>
      <c r="B1243" s="7" t="s">
        <v>1556</v>
      </c>
      <c r="C1243" s="4">
        <v>15987884</v>
      </c>
      <c r="D1243" s="4" t="s">
        <v>2922</v>
      </c>
      <c r="E1243" s="4" t="s">
        <v>44</v>
      </c>
      <c r="F1243" s="4" t="s">
        <v>7</v>
      </c>
      <c r="G1243" s="4">
        <v>1</v>
      </c>
      <c r="H1243" s="5">
        <v>144.38</v>
      </c>
      <c r="J1243" s="3">
        <v>0</v>
      </c>
      <c r="K1243" s="6">
        <f t="shared" ref="K1243:K1246" si="962">+I1243+J1243</f>
        <v>0</v>
      </c>
      <c r="L1243" s="6">
        <f t="shared" ref="L1243:L1246" si="963">H1243+J1243</f>
        <v>144.38</v>
      </c>
    </row>
    <row r="1244" spans="1:12" x14ac:dyDescent="0.2">
      <c r="A1244" s="4" t="s">
        <v>147</v>
      </c>
      <c r="B1244" s="7" t="s">
        <v>1062</v>
      </c>
      <c r="C1244" s="4">
        <v>12863420</v>
      </c>
      <c r="D1244" s="4" t="s">
        <v>2923</v>
      </c>
      <c r="E1244" s="4" t="s">
        <v>44</v>
      </c>
      <c r="F1244" s="4" t="s">
        <v>7</v>
      </c>
      <c r="G1244" s="4">
        <v>1</v>
      </c>
      <c r="H1244" s="5">
        <v>157.87</v>
      </c>
      <c r="J1244" s="3">
        <v>0</v>
      </c>
      <c r="K1244" s="6">
        <f t="shared" si="962"/>
        <v>0</v>
      </c>
      <c r="L1244" s="6">
        <f t="shared" si="963"/>
        <v>157.87</v>
      </c>
    </row>
    <row r="1245" spans="1:12" x14ac:dyDescent="0.2">
      <c r="A1245" s="4" t="s">
        <v>147</v>
      </c>
      <c r="B1245" s="7" t="s">
        <v>1279</v>
      </c>
      <c r="C1245" s="4">
        <v>14073828</v>
      </c>
      <c r="D1245" s="4" t="s">
        <v>2924</v>
      </c>
      <c r="E1245" s="4" t="s">
        <v>11</v>
      </c>
      <c r="F1245" s="4" t="s">
        <v>12</v>
      </c>
      <c r="G1245" s="4">
        <v>1</v>
      </c>
      <c r="H1245" s="5">
        <v>311.08999999999997</v>
      </c>
      <c r="J1245" s="3">
        <v>0</v>
      </c>
      <c r="K1245" s="6">
        <f t="shared" si="962"/>
        <v>0</v>
      </c>
      <c r="L1245" s="6">
        <f t="shared" si="963"/>
        <v>311.08999999999997</v>
      </c>
    </row>
    <row r="1246" spans="1:12" x14ac:dyDescent="0.2">
      <c r="A1246" s="4" t="s">
        <v>147</v>
      </c>
      <c r="B1246" s="7" t="s">
        <v>1375</v>
      </c>
      <c r="C1246" s="4">
        <v>24771300</v>
      </c>
      <c r="D1246" s="4" t="s">
        <v>2925</v>
      </c>
      <c r="E1246" s="4" t="s">
        <v>28</v>
      </c>
      <c r="F1246" s="4" t="s">
        <v>16</v>
      </c>
      <c r="G1246" s="4">
        <v>2</v>
      </c>
      <c r="H1246" s="5">
        <v>84.39</v>
      </c>
      <c r="J1246" s="3">
        <v>0</v>
      </c>
      <c r="K1246" s="6">
        <f t="shared" si="962"/>
        <v>0</v>
      </c>
      <c r="L1246" s="6">
        <f t="shared" si="963"/>
        <v>84.39</v>
      </c>
    </row>
    <row r="1247" spans="1:12" x14ac:dyDescent="0.2">
      <c r="A1247" s="4" t="s">
        <v>147</v>
      </c>
      <c r="B1247" s="7" t="s">
        <v>1800</v>
      </c>
      <c r="C1247" s="4">
        <v>26946182</v>
      </c>
      <c r="D1247" s="4" t="s">
        <v>2926</v>
      </c>
      <c r="E1247" s="4" t="s">
        <v>27</v>
      </c>
      <c r="F1247" s="4" t="s">
        <v>9</v>
      </c>
      <c r="G1247" s="4">
        <v>1</v>
      </c>
      <c r="H1247" s="5">
        <v>67.400000000000006</v>
      </c>
      <c r="J1247" s="3">
        <v>0</v>
      </c>
      <c r="K1247" s="6">
        <f t="shared" ref="K1247:K1250" si="964">+I1247+J1247</f>
        <v>0</v>
      </c>
      <c r="L1247" s="6">
        <f t="shared" ref="L1247:L1250" si="965">H1247+J1247</f>
        <v>67.400000000000006</v>
      </c>
    </row>
    <row r="1248" spans="1:12" x14ac:dyDescent="0.2">
      <c r="A1248" s="4" t="s">
        <v>147</v>
      </c>
      <c r="B1248" s="7" t="s">
        <v>1063</v>
      </c>
      <c r="C1248" s="4">
        <v>19986779</v>
      </c>
      <c r="D1248" s="4" t="s">
        <v>2927</v>
      </c>
      <c r="E1248" s="4" t="s">
        <v>19</v>
      </c>
      <c r="F1248" s="4" t="s">
        <v>14</v>
      </c>
      <c r="G1248" s="4">
        <v>1</v>
      </c>
      <c r="H1248" s="5">
        <v>81.680000000000007</v>
      </c>
      <c r="J1248" s="3">
        <v>0</v>
      </c>
      <c r="K1248" s="6">
        <f t="shared" si="964"/>
        <v>0</v>
      </c>
      <c r="L1248" s="6">
        <f t="shared" si="965"/>
        <v>81.680000000000007</v>
      </c>
    </row>
    <row r="1249" spans="1:12" x14ac:dyDescent="0.2">
      <c r="A1249" s="4" t="s">
        <v>147</v>
      </c>
      <c r="B1249" s="7" t="s">
        <v>921</v>
      </c>
      <c r="C1249" s="4">
        <v>24567701</v>
      </c>
      <c r="D1249" s="4" t="s">
        <v>2928</v>
      </c>
      <c r="E1249" s="4" t="s">
        <v>10</v>
      </c>
      <c r="F1249" s="4" t="s">
        <v>7</v>
      </c>
      <c r="G1249" s="4">
        <v>1</v>
      </c>
      <c r="H1249" s="5">
        <v>196.43</v>
      </c>
      <c r="J1249" s="3">
        <v>0</v>
      </c>
      <c r="K1249" s="6">
        <f t="shared" si="964"/>
        <v>0</v>
      </c>
      <c r="L1249" s="6">
        <f t="shared" si="965"/>
        <v>196.43</v>
      </c>
    </row>
    <row r="1250" spans="1:12" x14ac:dyDescent="0.2">
      <c r="A1250" s="4" t="s">
        <v>147</v>
      </c>
      <c r="B1250" s="7" t="s">
        <v>638</v>
      </c>
      <c r="C1250" s="4">
        <v>20017712</v>
      </c>
      <c r="D1250" s="4" t="s">
        <v>2929</v>
      </c>
      <c r="E1250" s="4" t="s">
        <v>41</v>
      </c>
      <c r="F1250" s="4" t="s">
        <v>35</v>
      </c>
      <c r="G1250" s="4">
        <v>2</v>
      </c>
      <c r="H1250" s="5">
        <v>-72624.899999999994</v>
      </c>
      <c r="J1250" s="3">
        <v>0</v>
      </c>
      <c r="K1250" s="6">
        <f t="shared" si="964"/>
        <v>0</v>
      </c>
      <c r="L1250" s="6">
        <f t="shared" si="965"/>
        <v>-72624.899999999994</v>
      </c>
    </row>
    <row r="1251" spans="1:12" x14ac:dyDescent="0.2">
      <c r="A1251" s="4" t="s">
        <v>147</v>
      </c>
      <c r="B1251" s="7" t="s">
        <v>1728</v>
      </c>
      <c r="C1251" s="4">
        <v>4147613</v>
      </c>
      <c r="D1251" s="4" t="s">
        <v>2930</v>
      </c>
      <c r="E1251" s="4" t="s">
        <v>30</v>
      </c>
      <c r="F1251" s="4" t="s">
        <v>18</v>
      </c>
      <c r="G1251" s="4">
        <v>1</v>
      </c>
      <c r="H1251" s="5">
        <v>8.6300000000000008</v>
      </c>
      <c r="J1251" s="3">
        <v>0</v>
      </c>
      <c r="K1251" s="6">
        <f t="shared" ref="K1251" si="966">+I1251+J1251</f>
        <v>0</v>
      </c>
      <c r="L1251" s="6">
        <f t="shared" ref="L1251" si="967">H1251+J1251</f>
        <v>8.6300000000000008</v>
      </c>
    </row>
    <row r="1252" spans="1:12" x14ac:dyDescent="0.2">
      <c r="A1252" s="4" t="s">
        <v>147</v>
      </c>
      <c r="B1252" s="7" t="s">
        <v>1325</v>
      </c>
      <c r="C1252" s="4">
        <v>18924329</v>
      </c>
      <c r="D1252" s="4" t="s">
        <v>2931</v>
      </c>
      <c r="E1252" s="4" t="s">
        <v>41</v>
      </c>
      <c r="F1252" s="4" t="s">
        <v>35</v>
      </c>
      <c r="G1252" s="4">
        <v>1</v>
      </c>
      <c r="H1252" s="5">
        <v>22.34</v>
      </c>
      <c r="J1252" s="3">
        <v>0</v>
      </c>
      <c r="K1252" s="6">
        <f t="shared" ref="K1252:K1253" si="968">+I1252+J1252</f>
        <v>0</v>
      </c>
      <c r="L1252" s="6">
        <f t="shared" ref="L1252:L1253" si="969">H1252+J1252</f>
        <v>22.34</v>
      </c>
    </row>
    <row r="1253" spans="1:12" x14ac:dyDescent="0.2">
      <c r="A1253" s="4" t="s">
        <v>147</v>
      </c>
      <c r="B1253" s="7" t="s">
        <v>1326</v>
      </c>
      <c r="C1253" s="4">
        <v>18924329</v>
      </c>
      <c r="D1253" s="4" t="s">
        <v>2931</v>
      </c>
      <c r="E1253" s="4" t="s">
        <v>41</v>
      </c>
      <c r="F1253" s="4" t="s">
        <v>35</v>
      </c>
      <c r="G1253" s="4">
        <v>1</v>
      </c>
      <c r="H1253" s="5">
        <v>74.739999999999995</v>
      </c>
      <c r="J1253" s="3">
        <v>0</v>
      </c>
      <c r="K1253" s="6">
        <f t="shared" si="968"/>
        <v>0</v>
      </c>
      <c r="L1253" s="6">
        <f t="shared" si="969"/>
        <v>74.739999999999995</v>
      </c>
    </row>
    <row r="1254" spans="1:12" x14ac:dyDescent="0.2">
      <c r="A1254" s="4" t="s">
        <v>147</v>
      </c>
      <c r="B1254" s="7" t="s">
        <v>2105</v>
      </c>
      <c r="C1254" s="4">
        <v>26305318</v>
      </c>
      <c r="D1254" s="4" t="s">
        <v>2932</v>
      </c>
      <c r="E1254" s="4" t="s">
        <v>42</v>
      </c>
      <c r="F1254" s="4" t="s">
        <v>7</v>
      </c>
      <c r="G1254" s="4">
        <v>1</v>
      </c>
      <c r="H1254" s="5">
        <v>157.87</v>
      </c>
      <c r="J1254" s="3">
        <v>0</v>
      </c>
      <c r="K1254" s="6">
        <f t="shared" ref="K1254" si="970">+I1254+J1254</f>
        <v>0</v>
      </c>
      <c r="L1254" s="6">
        <f t="shared" ref="L1254" si="971">H1254+J1254</f>
        <v>157.87</v>
      </c>
    </row>
    <row r="1255" spans="1:12" x14ac:dyDescent="0.2">
      <c r="A1255" s="4" t="s">
        <v>147</v>
      </c>
      <c r="B1255" s="7" t="s">
        <v>1064</v>
      </c>
      <c r="C1255" s="4">
        <v>18126427</v>
      </c>
      <c r="D1255" s="4" t="s">
        <v>2933</v>
      </c>
      <c r="E1255" s="4" t="s">
        <v>21</v>
      </c>
      <c r="F1255" s="4" t="s">
        <v>22</v>
      </c>
      <c r="G1255" s="4">
        <v>1</v>
      </c>
      <c r="H1255" s="5">
        <v>359.41</v>
      </c>
      <c r="J1255" s="3">
        <v>0</v>
      </c>
      <c r="K1255" s="6">
        <f t="shared" ref="K1255" si="972">+I1255+J1255</f>
        <v>0</v>
      </c>
      <c r="L1255" s="6">
        <f t="shared" ref="L1255" si="973">H1255+J1255</f>
        <v>359.41</v>
      </c>
    </row>
    <row r="1256" spans="1:12" x14ac:dyDescent="0.2">
      <c r="A1256" s="4" t="s">
        <v>147</v>
      </c>
      <c r="B1256" s="7" t="s">
        <v>1557</v>
      </c>
      <c r="C1256" s="4">
        <v>6222586</v>
      </c>
      <c r="D1256" s="4" t="s">
        <v>2934</v>
      </c>
      <c r="E1256" s="4" t="s">
        <v>75</v>
      </c>
      <c r="F1256" s="4" t="s">
        <v>35</v>
      </c>
      <c r="G1256" s="4">
        <v>1</v>
      </c>
      <c r="H1256" s="5">
        <v>66.81</v>
      </c>
      <c r="J1256" s="3">
        <v>0</v>
      </c>
      <c r="K1256" s="6">
        <f t="shared" ref="K1256:K1260" si="974">+I1256+J1256</f>
        <v>0</v>
      </c>
      <c r="L1256" s="6">
        <f t="shared" ref="L1256:L1260" si="975">H1256+J1256</f>
        <v>66.81</v>
      </c>
    </row>
    <row r="1257" spans="1:12" x14ac:dyDescent="0.2">
      <c r="A1257" s="4" t="s">
        <v>147</v>
      </c>
      <c r="B1257" s="7" t="s">
        <v>1558</v>
      </c>
      <c r="C1257" s="4">
        <v>6222586</v>
      </c>
      <c r="D1257" s="4" t="s">
        <v>2934</v>
      </c>
      <c r="E1257" s="4" t="s">
        <v>75</v>
      </c>
      <c r="F1257" s="4" t="s">
        <v>35</v>
      </c>
      <c r="G1257" s="4">
        <v>1</v>
      </c>
      <c r="H1257" s="5">
        <v>66.81</v>
      </c>
      <c r="J1257" s="3">
        <v>0</v>
      </c>
      <c r="K1257" s="6">
        <f t="shared" si="974"/>
        <v>0</v>
      </c>
      <c r="L1257" s="6">
        <f t="shared" si="975"/>
        <v>66.81</v>
      </c>
    </row>
    <row r="1258" spans="1:12" x14ac:dyDescent="0.2">
      <c r="A1258" s="4" t="s">
        <v>147</v>
      </c>
      <c r="B1258" s="7" t="s">
        <v>1559</v>
      </c>
      <c r="C1258" s="4">
        <v>13265346</v>
      </c>
      <c r="D1258" s="4" t="s">
        <v>2429</v>
      </c>
      <c r="E1258" s="4" t="s">
        <v>76</v>
      </c>
      <c r="F1258" s="4" t="s">
        <v>35</v>
      </c>
      <c r="G1258" s="4">
        <v>1</v>
      </c>
      <c r="H1258" s="5">
        <v>66.81</v>
      </c>
      <c r="J1258" s="3">
        <v>0</v>
      </c>
      <c r="K1258" s="6">
        <f t="shared" si="974"/>
        <v>0</v>
      </c>
      <c r="L1258" s="6">
        <f t="shared" si="975"/>
        <v>66.81</v>
      </c>
    </row>
    <row r="1259" spans="1:12" x14ac:dyDescent="0.2">
      <c r="A1259" s="4" t="s">
        <v>147</v>
      </c>
      <c r="B1259" s="7" t="s">
        <v>922</v>
      </c>
      <c r="C1259" s="4">
        <v>13265346</v>
      </c>
      <c r="D1259" s="4" t="s">
        <v>2429</v>
      </c>
      <c r="E1259" s="4" t="s">
        <v>76</v>
      </c>
      <c r="F1259" s="4" t="s">
        <v>35</v>
      </c>
      <c r="G1259" s="4">
        <v>1</v>
      </c>
      <c r="H1259" s="5">
        <v>107.17</v>
      </c>
      <c r="J1259" s="3">
        <v>0</v>
      </c>
      <c r="K1259" s="6">
        <f t="shared" si="974"/>
        <v>0</v>
      </c>
      <c r="L1259" s="6">
        <f t="shared" si="975"/>
        <v>107.17</v>
      </c>
    </row>
    <row r="1260" spans="1:12" x14ac:dyDescent="0.2">
      <c r="A1260" s="4" t="s">
        <v>147</v>
      </c>
      <c r="B1260" s="7" t="s">
        <v>1560</v>
      </c>
      <c r="C1260" s="4">
        <v>26941869</v>
      </c>
      <c r="D1260" s="4" t="s">
        <v>2935</v>
      </c>
      <c r="E1260" s="4" t="s">
        <v>25</v>
      </c>
      <c r="F1260" s="4" t="s">
        <v>12</v>
      </c>
      <c r="G1260" s="4">
        <v>1</v>
      </c>
      <c r="H1260" s="5">
        <v>106.26</v>
      </c>
      <c r="J1260" s="3">
        <v>0</v>
      </c>
      <c r="K1260" s="6">
        <f t="shared" si="974"/>
        <v>0</v>
      </c>
      <c r="L1260" s="6">
        <f t="shared" si="975"/>
        <v>106.26</v>
      </c>
    </row>
    <row r="1261" spans="1:12" x14ac:dyDescent="0.2">
      <c r="A1261" s="4" t="s">
        <v>147</v>
      </c>
      <c r="B1261" s="7" t="s">
        <v>1065</v>
      </c>
      <c r="C1261" s="4">
        <v>26466449</v>
      </c>
      <c r="D1261" s="4" t="s">
        <v>2936</v>
      </c>
      <c r="E1261" s="4" t="s">
        <v>27</v>
      </c>
      <c r="F1261" s="4" t="s">
        <v>9</v>
      </c>
      <c r="G1261" s="4">
        <v>1</v>
      </c>
      <c r="H1261" s="5">
        <v>163.83000000000001</v>
      </c>
      <c r="J1261" s="3">
        <v>0</v>
      </c>
      <c r="K1261" s="6">
        <f t="shared" ref="K1261" si="976">+I1261+J1261</f>
        <v>0</v>
      </c>
      <c r="L1261" s="6">
        <f t="shared" ref="L1261" si="977">H1261+J1261</f>
        <v>163.83000000000001</v>
      </c>
    </row>
    <row r="1262" spans="1:12" x14ac:dyDescent="0.2">
      <c r="A1262" s="4" t="s">
        <v>147</v>
      </c>
      <c r="B1262" s="7" t="s">
        <v>1354</v>
      </c>
      <c r="C1262" s="4">
        <v>22224384</v>
      </c>
      <c r="D1262" s="4" t="s">
        <v>2937</v>
      </c>
      <c r="E1262" s="4" t="s">
        <v>24</v>
      </c>
      <c r="F1262" s="4" t="s">
        <v>9</v>
      </c>
      <c r="G1262" s="4">
        <v>2</v>
      </c>
      <c r="H1262" s="5">
        <v>170.96</v>
      </c>
      <c r="J1262" s="3">
        <v>0</v>
      </c>
      <c r="K1262" s="6">
        <f t="shared" ref="K1262:K1267" si="978">+I1262+J1262</f>
        <v>0</v>
      </c>
      <c r="L1262" s="6">
        <f t="shared" ref="L1262:L1267" si="979">H1262+J1262</f>
        <v>170.96</v>
      </c>
    </row>
    <row r="1263" spans="1:12" x14ac:dyDescent="0.2">
      <c r="A1263" s="4" t="s">
        <v>147</v>
      </c>
      <c r="B1263" s="7" t="s">
        <v>1066</v>
      </c>
      <c r="C1263" s="4">
        <v>22740468</v>
      </c>
      <c r="D1263" s="4" t="s">
        <v>2938</v>
      </c>
      <c r="E1263" s="4" t="s">
        <v>34</v>
      </c>
      <c r="F1263" s="4" t="s">
        <v>35</v>
      </c>
      <c r="G1263" s="4">
        <v>1</v>
      </c>
      <c r="H1263" s="5">
        <v>22.03</v>
      </c>
      <c r="J1263" s="3">
        <v>0</v>
      </c>
      <c r="K1263" s="6">
        <f t="shared" si="978"/>
        <v>0</v>
      </c>
      <c r="L1263" s="6">
        <f t="shared" si="979"/>
        <v>22.03</v>
      </c>
    </row>
    <row r="1264" spans="1:12" x14ac:dyDescent="0.2">
      <c r="A1264" s="4" t="s">
        <v>147</v>
      </c>
      <c r="B1264" s="7" t="s">
        <v>1400</v>
      </c>
      <c r="C1264" s="4">
        <v>26945650</v>
      </c>
      <c r="D1264" s="4" t="s">
        <v>2939</v>
      </c>
      <c r="E1264" s="4" t="s">
        <v>76</v>
      </c>
      <c r="F1264" s="4" t="s">
        <v>35</v>
      </c>
      <c r="G1264" s="4">
        <v>1</v>
      </c>
      <c r="H1264" s="5">
        <v>92.47</v>
      </c>
      <c r="J1264" s="3">
        <v>0</v>
      </c>
      <c r="K1264" s="6">
        <f t="shared" si="978"/>
        <v>0</v>
      </c>
      <c r="L1264" s="6">
        <f t="shared" si="979"/>
        <v>92.47</v>
      </c>
    </row>
    <row r="1265" spans="1:12" x14ac:dyDescent="0.2">
      <c r="A1265" s="4" t="s">
        <v>147</v>
      </c>
      <c r="B1265" s="7" t="s">
        <v>1399</v>
      </c>
      <c r="C1265" s="4">
        <v>26945650</v>
      </c>
      <c r="D1265" s="4" t="s">
        <v>2939</v>
      </c>
      <c r="E1265" s="4" t="s">
        <v>76</v>
      </c>
      <c r="F1265" s="4" t="s">
        <v>35</v>
      </c>
      <c r="G1265" s="4">
        <v>1</v>
      </c>
      <c r="H1265" s="5">
        <v>92.47</v>
      </c>
      <c r="J1265" s="3">
        <v>0</v>
      </c>
      <c r="K1265" s="6">
        <f t="shared" si="978"/>
        <v>0</v>
      </c>
      <c r="L1265" s="6">
        <f t="shared" si="979"/>
        <v>92.47</v>
      </c>
    </row>
    <row r="1266" spans="1:12" x14ac:dyDescent="0.2">
      <c r="A1266" s="4" t="s">
        <v>147</v>
      </c>
      <c r="B1266" s="7" t="s">
        <v>923</v>
      </c>
      <c r="C1266" s="4">
        <v>17818785</v>
      </c>
      <c r="D1266" s="4" t="s">
        <v>2940</v>
      </c>
      <c r="E1266" s="4" t="s">
        <v>20</v>
      </c>
      <c r="F1266" s="4" t="s">
        <v>18</v>
      </c>
      <c r="G1266" s="4">
        <v>2</v>
      </c>
      <c r="H1266" s="5">
        <v>201.86</v>
      </c>
      <c r="J1266" s="3">
        <v>0</v>
      </c>
      <c r="K1266" s="6">
        <f t="shared" si="978"/>
        <v>0</v>
      </c>
      <c r="L1266" s="6">
        <f t="shared" si="979"/>
        <v>201.86</v>
      </c>
    </row>
    <row r="1267" spans="1:12" x14ac:dyDescent="0.2">
      <c r="A1267" s="4" t="s">
        <v>147</v>
      </c>
      <c r="B1267" s="7" t="s">
        <v>639</v>
      </c>
      <c r="C1267" s="4">
        <v>14922158</v>
      </c>
      <c r="D1267" s="4" t="s">
        <v>2941</v>
      </c>
      <c r="E1267" s="4" t="s">
        <v>24</v>
      </c>
      <c r="F1267" s="4" t="s">
        <v>9</v>
      </c>
      <c r="G1267" s="4">
        <v>1</v>
      </c>
      <c r="H1267" s="5">
        <v>-2796.25</v>
      </c>
      <c r="J1267" s="3">
        <v>0</v>
      </c>
      <c r="K1267" s="6">
        <f t="shared" si="978"/>
        <v>0</v>
      </c>
      <c r="L1267" s="6">
        <f t="shared" si="979"/>
        <v>-2796.25</v>
      </c>
    </row>
    <row r="1268" spans="1:12" x14ac:dyDescent="0.2">
      <c r="A1268" s="4" t="s">
        <v>147</v>
      </c>
      <c r="B1268" s="7" t="s">
        <v>1373</v>
      </c>
      <c r="C1268" s="4">
        <v>24116327</v>
      </c>
      <c r="D1268" s="4" t="s">
        <v>2942</v>
      </c>
      <c r="E1268" s="4" t="s">
        <v>44</v>
      </c>
      <c r="F1268" s="4" t="s">
        <v>7</v>
      </c>
      <c r="G1268" s="4">
        <v>1</v>
      </c>
      <c r="H1268" s="5">
        <v>152.93</v>
      </c>
      <c r="J1268" s="3">
        <v>0</v>
      </c>
      <c r="K1268" s="6">
        <f t="shared" ref="K1268:K1272" si="980">+I1268+J1268</f>
        <v>0</v>
      </c>
      <c r="L1268" s="6">
        <f t="shared" ref="L1268:L1272" si="981">H1268+J1268</f>
        <v>152.93</v>
      </c>
    </row>
    <row r="1269" spans="1:12" x14ac:dyDescent="0.2">
      <c r="A1269" s="4" t="s">
        <v>147</v>
      </c>
      <c r="B1269" s="7" t="s">
        <v>1067</v>
      </c>
      <c r="C1269" s="4">
        <v>20156333</v>
      </c>
      <c r="D1269" s="4" t="s">
        <v>2943</v>
      </c>
      <c r="E1269" s="4" t="s">
        <v>41</v>
      </c>
      <c r="F1269" s="4" t="s">
        <v>35</v>
      </c>
      <c r="G1269" s="4">
        <v>1</v>
      </c>
      <c r="H1269" s="5">
        <v>94.65</v>
      </c>
      <c r="J1269" s="3">
        <v>0</v>
      </c>
      <c r="K1269" s="6">
        <f t="shared" si="980"/>
        <v>0</v>
      </c>
      <c r="L1269" s="6">
        <f t="shared" si="981"/>
        <v>94.65</v>
      </c>
    </row>
    <row r="1270" spans="1:12" x14ac:dyDescent="0.2">
      <c r="A1270" s="4" t="s">
        <v>147</v>
      </c>
      <c r="B1270" s="7" t="s">
        <v>1561</v>
      </c>
      <c r="C1270" s="4">
        <v>20156333</v>
      </c>
      <c r="D1270" s="4" t="s">
        <v>2943</v>
      </c>
      <c r="E1270" s="4" t="s">
        <v>41</v>
      </c>
      <c r="F1270" s="4" t="s">
        <v>35</v>
      </c>
      <c r="G1270" s="4">
        <v>1</v>
      </c>
      <c r="H1270" s="5">
        <v>30.08</v>
      </c>
      <c r="J1270" s="3">
        <v>0</v>
      </c>
      <c r="K1270" s="6">
        <f t="shared" si="980"/>
        <v>0</v>
      </c>
      <c r="L1270" s="6">
        <f t="shared" si="981"/>
        <v>30.08</v>
      </c>
    </row>
    <row r="1271" spans="1:12" x14ac:dyDescent="0.2">
      <c r="A1271" s="4" t="s">
        <v>147</v>
      </c>
      <c r="B1271" s="7" t="s">
        <v>1068</v>
      </c>
      <c r="C1271" s="4">
        <v>26943761</v>
      </c>
      <c r="D1271" s="4" t="s">
        <v>2944</v>
      </c>
      <c r="E1271" s="4" t="s">
        <v>21</v>
      </c>
      <c r="F1271" s="4" t="s">
        <v>22</v>
      </c>
      <c r="G1271" s="4">
        <v>1</v>
      </c>
      <c r="H1271" s="5">
        <v>56.25</v>
      </c>
      <c r="J1271" s="3">
        <v>0</v>
      </c>
      <c r="K1271" s="6">
        <f t="shared" si="980"/>
        <v>0</v>
      </c>
      <c r="L1271" s="6">
        <f t="shared" si="981"/>
        <v>56.25</v>
      </c>
    </row>
    <row r="1272" spans="1:12" x14ac:dyDescent="0.2">
      <c r="A1272" s="4" t="s">
        <v>147</v>
      </c>
      <c r="B1272" s="7" t="s">
        <v>1069</v>
      </c>
      <c r="C1272" s="4">
        <v>25134846</v>
      </c>
      <c r="D1272" s="4" t="s">
        <v>2945</v>
      </c>
      <c r="E1272" s="4" t="s">
        <v>30</v>
      </c>
      <c r="F1272" s="4" t="s">
        <v>18</v>
      </c>
      <c r="G1272" s="4">
        <v>1</v>
      </c>
      <c r="H1272" s="5">
        <v>74.739999999999995</v>
      </c>
      <c r="J1272" s="3">
        <v>0</v>
      </c>
      <c r="K1272" s="6">
        <f t="shared" si="980"/>
        <v>0</v>
      </c>
      <c r="L1272" s="6">
        <f t="shared" si="981"/>
        <v>74.739999999999995</v>
      </c>
    </row>
    <row r="1273" spans="1:12" x14ac:dyDescent="0.2">
      <c r="A1273" s="4" t="s">
        <v>147</v>
      </c>
      <c r="B1273" s="7" t="s">
        <v>1070</v>
      </c>
      <c r="C1273" s="4">
        <v>11584548</v>
      </c>
      <c r="D1273" s="4" t="s">
        <v>2946</v>
      </c>
      <c r="E1273" s="4" t="s">
        <v>19</v>
      </c>
      <c r="F1273" s="4" t="s">
        <v>14</v>
      </c>
      <c r="G1273" s="4">
        <v>1</v>
      </c>
      <c r="H1273" s="5">
        <v>331.68</v>
      </c>
      <c r="J1273" s="3">
        <v>0</v>
      </c>
      <c r="K1273" s="6">
        <f t="shared" ref="K1273" si="982">+I1273+J1273</f>
        <v>0</v>
      </c>
      <c r="L1273" s="6">
        <f t="shared" ref="L1273" si="983">H1273+J1273</f>
        <v>331.68</v>
      </c>
    </row>
    <row r="1274" spans="1:12" x14ac:dyDescent="0.2">
      <c r="A1274" s="4" t="s">
        <v>147</v>
      </c>
      <c r="B1274" s="7" t="s">
        <v>1685</v>
      </c>
      <c r="C1274" s="4">
        <v>22904225</v>
      </c>
      <c r="D1274" s="4" t="s">
        <v>2947</v>
      </c>
      <c r="E1274" s="4" t="s">
        <v>76</v>
      </c>
      <c r="F1274" s="4" t="s">
        <v>35</v>
      </c>
      <c r="G1274" s="4">
        <v>1</v>
      </c>
      <c r="H1274" s="5">
        <v>22</v>
      </c>
      <c r="J1274" s="3">
        <v>0</v>
      </c>
      <c r="K1274" s="6">
        <f t="shared" ref="K1274:K1278" si="984">+I1274+J1274</f>
        <v>0</v>
      </c>
      <c r="L1274" s="6">
        <f t="shared" ref="L1274:L1278" si="985">H1274+J1274</f>
        <v>22</v>
      </c>
    </row>
    <row r="1275" spans="1:12" x14ac:dyDescent="0.2">
      <c r="A1275" s="4" t="s">
        <v>147</v>
      </c>
      <c r="B1275" s="7" t="s">
        <v>640</v>
      </c>
      <c r="C1275" s="4">
        <v>14515766</v>
      </c>
      <c r="D1275" s="4" t="s">
        <v>2948</v>
      </c>
      <c r="E1275" s="4" t="s">
        <v>25</v>
      </c>
      <c r="F1275" s="4" t="s">
        <v>12</v>
      </c>
      <c r="G1275" s="4">
        <v>2</v>
      </c>
      <c r="H1275" s="5">
        <v>4589.2299999999996</v>
      </c>
      <c r="J1275" s="3">
        <v>0</v>
      </c>
      <c r="K1275" s="6">
        <f t="shared" si="984"/>
        <v>0</v>
      </c>
      <c r="L1275" s="6">
        <f t="shared" si="985"/>
        <v>4589.2299999999996</v>
      </c>
    </row>
    <row r="1276" spans="1:12" x14ac:dyDescent="0.2">
      <c r="A1276" s="4" t="s">
        <v>147</v>
      </c>
      <c r="B1276" s="7" t="s">
        <v>2109</v>
      </c>
      <c r="C1276" s="4">
        <v>24608599</v>
      </c>
      <c r="D1276" s="4" t="s">
        <v>2949</v>
      </c>
      <c r="E1276" s="4" t="s">
        <v>8</v>
      </c>
      <c r="F1276" s="4" t="s">
        <v>9</v>
      </c>
      <c r="G1276" s="4">
        <v>2</v>
      </c>
      <c r="H1276" s="5">
        <v>-2174.4</v>
      </c>
      <c r="J1276" s="3">
        <v>0</v>
      </c>
      <c r="K1276" s="6">
        <f t="shared" si="984"/>
        <v>0</v>
      </c>
      <c r="L1276" s="6">
        <f t="shared" si="985"/>
        <v>-2174.4</v>
      </c>
    </row>
    <row r="1277" spans="1:12" x14ac:dyDescent="0.2">
      <c r="A1277" s="4" t="s">
        <v>147</v>
      </c>
      <c r="B1277" s="7" t="s">
        <v>2108</v>
      </c>
      <c r="C1277" s="4">
        <v>24608599</v>
      </c>
      <c r="D1277" s="4" t="s">
        <v>2949</v>
      </c>
      <c r="E1277" s="4" t="s">
        <v>8</v>
      </c>
      <c r="F1277" s="4" t="s">
        <v>9</v>
      </c>
      <c r="G1277" s="4">
        <v>2</v>
      </c>
      <c r="H1277" s="5">
        <v>-120.16</v>
      </c>
      <c r="J1277" s="3">
        <v>0</v>
      </c>
      <c r="K1277" s="6">
        <f t="shared" si="984"/>
        <v>0</v>
      </c>
      <c r="L1277" s="6">
        <f t="shared" si="985"/>
        <v>-120.16</v>
      </c>
    </row>
    <row r="1278" spans="1:12" x14ac:dyDescent="0.2">
      <c r="A1278" s="4" t="s">
        <v>147</v>
      </c>
      <c r="B1278" s="7" t="s">
        <v>2106</v>
      </c>
      <c r="C1278" s="4">
        <v>24608599</v>
      </c>
      <c r="D1278" s="4" t="s">
        <v>2949</v>
      </c>
      <c r="E1278" s="4" t="s">
        <v>8</v>
      </c>
      <c r="F1278" s="4" t="s">
        <v>9</v>
      </c>
      <c r="G1278" s="4">
        <v>2</v>
      </c>
      <c r="H1278" s="5">
        <v>220.49</v>
      </c>
      <c r="J1278" s="3">
        <v>0</v>
      </c>
      <c r="K1278" s="6">
        <f t="shared" si="984"/>
        <v>0</v>
      </c>
      <c r="L1278" s="6">
        <f t="shared" si="985"/>
        <v>220.49</v>
      </c>
    </row>
    <row r="1279" spans="1:12" x14ac:dyDescent="0.2">
      <c r="A1279" s="4" t="s">
        <v>147</v>
      </c>
      <c r="B1279" s="7" t="s">
        <v>2107</v>
      </c>
      <c r="C1279" s="4">
        <v>24608599</v>
      </c>
      <c r="D1279" s="4" t="s">
        <v>2949</v>
      </c>
      <c r="E1279" s="4" t="s">
        <v>8</v>
      </c>
      <c r="F1279" s="4" t="s">
        <v>9</v>
      </c>
      <c r="G1279" s="4">
        <v>2</v>
      </c>
      <c r="H1279" s="5">
        <v>-2671.53</v>
      </c>
      <c r="J1279" s="3">
        <v>0</v>
      </c>
      <c r="K1279" s="6">
        <f t="shared" ref="K1279:K1283" si="986">+I1279+J1279</f>
        <v>0</v>
      </c>
      <c r="L1279" s="6">
        <f t="shared" ref="L1279:L1283" si="987">H1279+J1279</f>
        <v>-2671.53</v>
      </c>
    </row>
    <row r="1280" spans="1:12" x14ac:dyDescent="0.2">
      <c r="A1280" s="4" t="s">
        <v>147</v>
      </c>
      <c r="B1280" s="7" t="s">
        <v>1435</v>
      </c>
      <c r="C1280" s="4">
        <v>9889147</v>
      </c>
      <c r="D1280" s="4" t="s">
        <v>2950</v>
      </c>
      <c r="E1280" s="4" t="s">
        <v>10</v>
      </c>
      <c r="F1280" s="4" t="s">
        <v>7</v>
      </c>
      <c r="G1280" s="4">
        <v>1</v>
      </c>
      <c r="H1280" s="5">
        <v>92.47</v>
      </c>
      <c r="J1280" s="3">
        <v>0</v>
      </c>
      <c r="K1280" s="6">
        <f t="shared" si="986"/>
        <v>0</v>
      </c>
      <c r="L1280" s="6">
        <f t="shared" si="987"/>
        <v>92.47</v>
      </c>
    </row>
    <row r="1281" spans="1:12" x14ac:dyDescent="0.2">
      <c r="A1281" s="4" t="s">
        <v>147</v>
      </c>
      <c r="B1281" s="7" t="s">
        <v>2231</v>
      </c>
      <c r="C1281" s="4">
        <v>5955379</v>
      </c>
      <c r="D1281" s="4" t="s">
        <v>2951</v>
      </c>
      <c r="E1281" s="4" t="s">
        <v>21</v>
      </c>
      <c r="F1281" s="4" t="s">
        <v>22</v>
      </c>
      <c r="G1281" s="4">
        <v>1</v>
      </c>
      <c r="H1281" s="5">
        <v>25.19</v>
      </c>
      <c r="J1281" s="3">
        <v>0</v>
      </c>
      <c r="K1281" s="6">
        <f t="shared" si="986"/>
        <v>0</v>
      </c>
      <c r="L1281" s="6">
        <f t="shared" si="987"/>
        <v>25.19</v>
      </c>
    </row>
    <row r="1282" spans="1:12" x14ac:dyDescent="0.2">
      <c r="A1282" s="4" t="s">
        <v>147</v>
      </c>
      <c r="B1282" s="7" t="s">
        <v>1071</v>
      </c>
      <c r="C1282" s="4">
        <v>15362757</v>
      </c>
      <c r="D1282" s="4" t="s">
        <v>2952</v>
      </c>
      <c r="E1282" s="4" t="s">
        <v>42</v>
      </c>
      <c r="F1282" s="4" t="s">
        <v>7</v>
      </c>
      <c r="G1282" s="4">
        <v>1</v>
      </c>
      <c r="H1282" s="5">
        <v>151.54</v>
      </c>
      <c r="J1282" s="3">
        <v>0</v>
      </c>
      <c r="K1282" s="6">
        <f t="shared" si="986"/>
        <v>0</v>
      </c>
      <c r="L1282" s="6">
        <f t="shared" si="987"/>
        <v>151.54</v>
      </c>
    </row>
    <row r="1283" spans="1:12" x14ac:dyDescent="0.2">
      <c r="A1283" s="4" t="s">
        <v>147</v>
      </c>
      <c r="B1283" s="7" t="s">
        <v>1072</v>
      </c>
      <c r="C1283" s="4">
        <v>17395126</v>
      </c>
      <c r="D1283" s="4" t="s">
        <v>2953</v>
      </c>
      <c r="E1283" s="4" t="s">
        <v>25</v>
      </c>
      <c r="F1283" s="4" t="s">
        <v>12</v>
      </c>
      <c r="G1283" s="4">
        <v>2</v>
      </c>
      <c r="H1283" s="5">
        <v>151.54</v>
      </c>
      <c r="J1283" s="3">
        <v>0</v>
      </c>
      <c r="K1283" s="6">
        <f t="shared" si="986"/>
        <v>0</v>
      </c>
      <c r="L1283" s="6">
        <f t="shared" si="987"/>
        <v>151.54</v>
      </c>
    </row>
    <row r="1284" spans="1:12" x14ac:dyDescent="0.2">
      <c r="A1284" s="4" t="s">
        <v>147</v>
      </c>
      <c r="B1284" s="7" t="s">
        <v>1562</v>
      </c>
      <c r="C1284" s="4">
        <v>19525343</v>
      </c>
      <c r="D1284" s="4" t="s">
        <v>2954</v>
      </c>
      <c r="E1284" s="4" t="s">
        <v>10</v>
      </c>
      <c r="F1284" s="4" t="s">
        <v>7</v>
      </c>
      <c r="G1284" s="4">
        <v>1</v>
      </c>
      <c r="H1284" s="5">
        <v>147.12</v>
      </c>
      <c r="J1284" s="3">
        <v>0</v>
      </c>
      <c r="K1284" s="6">
        <f t="shared" ref="K1284:K1288" si="988">+I1284+J1284</f>
        <v>0</v>
      </c>
      <c r="L1284" s="6">
        <f t="shared" ref="L1284:L1288" si="989">H1284+J1284</f>
        <v>147.12</v>
      </c>
    </row>
    <row r="1285" spans="1:12" x14ac:dyDescent="0.2">
      <c r="A1285" s="4" t="s">
        <v>147</v>
      </c>
      <c r="B1285" s="7" t="s">
        <v>1563</v>
      </c>
      <c r="C1285" s="4">
        <v>14115045</v>
      </c>
      <c r="D1285" s="4" t="s">
        <v>2955</v>
      </c>
      <c r="E1285" s="4" t="s">
        <v>21</v>
      </c>
      <c r="F1285" s="4" t="s">
        <v>22</v>
      </c>
      <c r="G1285" s="4">
        <v>1</v>
      </c>
      <c r="H1285" s="5">
        <v>67.03</v>
      </c>
      <c r="J1285" s="3">
        <v>0</v>
      </c>
      <c r="K1285" s="6">
        <f t="shared" si="988"/>
        <v>0</v>
      </c>
      <c r="L1285" s="6">
        <f t="shared" si="989"/>
        <v>67.03</v>
      </c>
    </row>
    <row r="1286" spans="1:12" x14ac:dyDescent="0.2">
      <c r="A1286" s="4" t="s">
        <v>147</v>
      </c>
      <c r="B1286" s="7" t="s">
        <v>641</v>
      </c>
      <c r="C1286" s="4">
        <v>17376331</v>
      </c>
      <c r="D1286" s="4" t="s">
        <v>1961</v>
      </c>
      <c r="E1286" s="4" t="s">
        <v>19</v>
      </c>
      <c r="F1286" s="4" t="s">
        <v>14</v>
      </c>
      <c r="G1286" s="4">
        <v>3</v>
      </c>
      <c r="H1286" s="5">
        <v>0</v>
      </c>
      <c r="I1286" s="5">
        <f t="shared" ref="I1286:I1288" si="990">H1286</f>
        <v>0</v>
      </c>
      <c r="J1286" s="3">
        <v>-114368.613</v>
      </c>
      <c r="K1286" s="6">
        <f t="shared" si="988"/>
        <v>-114368.613</v>
      </c>
      <c r="L1286" s="6">
        <f t="shared" si="989"/>
        <v>-114368.613</v>
      </c>
    </row>
    <row r="1287" spans="1:12" x14ac:dyDescent="0.2">
      <c r="A1287" s="4" t="s">
        <v>147</v>
      </c>
      <c r="B1287" s="7" t="s">
        <v>643</v>
      </c>
      <c r="C1287" s="4">
        <v>13833778</v>
      </c>
      <c r="D1287" s="4" t="s">
        <v>1860</v>
      </c>
      <c r="E1287" s="4" t="s">
        <v>19</v>
      </c>
      <c r="F1287" s="4" t="s">
        <v>14</v>
      </c>
      <c r="G1287" s="4">
        <v>3</v>
      </c>
      <c r="H1287" s="5">
        <v>0</v>
      </c>
      <c r="I1287" s="5">
        <f t="shared" si="990"/>
        <v>0</v>
      </c>
      <c r="J1287" s="3">
        <v>-90849.85</v>
      </c>
      <c r="K1287" s="6">
        <f t="shared" si="988"/>
        <v>-90849.85</v>
      </c>
      <c r="L1287" s="6">
        <f t="shared" si="989"/>
        <v>-90849.85</v>
      </c>
    </row>
    <row r="1288" spans="1:12" x14ac:dyDescent="0.2">
      <c r="A1288" s="4" t="s">
        <v>147</v>
      </c>
      <c r="B1288" s="7" t="s">
        <v>642</v>
      </c>
      <c r="C1288" s="4">
        <v>13833778</v>
      </c>
      <c r="D1288" s="4" t="s">
        <v>1860</v>
      </c>
      <c r="E1288" s="4" t="s">
        <v>19</v>
      </c>
      <c r="F1288" s="4" t="s">
        <v>14</v>
      </c>
      <c r="G1288" s="4">
        <v>3</v>
      </c>
      <c r="H1288" s="5">
        <v>0</v>
      </c>
      <c r="I1288" s="5">
        <f t="shared" si="990"/>
        <v>0</v>
      </c>
      <c r="J1288" s="3">
        <v>-307246.62300000002</v>
      </c>
      <c r="K1288" s="6">
        <f t="shared" si="988"/>
        <v>-307246.62300000002</v>
      </c>
      <c r="L1288" s="6">
        <f t="shared" si="989"/>
        <v>-307246.62300000002</v>
      </c>
    </row>
    <row r="1289" spans="1:12" x14ac:dyDescent="0.2">
      <c r="A1289" s="4" t="s">
        <v>147</v>
      </c>
      <c r="B1289" s="7" t="s">
        <v>924</v>
      </c>
      <c r="C1289" s="4">
        <v>18382530</v>
      </c>
      <c r="D1289" s="4" t="s">
        <v>2956</v>
      </c>
      <c r="E1289" s="4" t="s">
        <v>40</v>
      </c>
      <c r="F1289" s="4" t="s">
        <v>14</v>
      </c>
      <c r="G1289" s="4">
        <v>2</v>
      </c>
      <c r="H1289" s="5">
        <v>84.66</v>
      </c>
      <c r="J1289" s="3">
        <v>0</v>
      </c>
      <c r="K1289" s="6">
        <f t="shared" ref="K1289" si="991">+I1289+J1289</f>
        <v>0</v>
      </c>
      <c r="L1289" s="6">
        <f t="shared" ref="L1289" si="992">H1289+J1289</f>
        <v>84.66</v>
      </c>
    </row>
    <row r="1290" spans="1:12" x14ac:dyDescent="0.2">
      <c r="A1290" s="4" t="s">
        <v>147</v>
      </c>
      <c r="B1290" s="7" t="s">
        <v>1686</v>
      </c>
      <c r="C1290" s="4">
        <v>20113531</v>
      </c>
      <c r="D1290" s="4" t="s">
        <v>2957</v>
      </c>
      <c r="E1290" s="4" t="s">
        <v>6</v>
      </c>
      <c r="F1290" s="4" t="s">
        <v>7</v>
      </c>
      <c r="G1290" s="4">
        <v>1</v>
      </c>
      <c r="H1290" s="5">
        <v>55.68</v>
      </c>
      <c r="J1290" s="3">
        <v>0</v>
      </c>
      <c r="K1290" s="6">
        <f t="shared" ref="K1290:K1301" si="993">+I1290+J1290</f>
        <v>0</v>
      </c>
      <c r="L1290" s="6">
        <f t="shared" ref="L1290:L1301" si="994">H1290+J1290</f>
        <v>55.68</v>
      </c>
    </row>
    <row r="1291" spans="1:12" x14ac:dyDescent="0.2">
      <c r="A1291" s="4" t="s">
        <v>147</v>
      </c>
      <c r="B1291" s="7" t="s">
        <v>2178</v>
      </c>
      <c r="C1291" s="4">
        <v>5806965</v>
      </c>
      <c r="D1291" s="4" t="s">
        <v>2958</v>
      </c>
      <c r="E1291" s="4" t="s">
        <v>75</v>
      </c>
      <c r="F1291" s="4" t="s">
        <v>35</v>
      </c>
      <c r="G1291" s="4">
        <v>1</v>
      </c>
      <c r="H1291" s="5">
        <v>9.2200000000000006</v>
      </c>
      <c r="J1291" s="3">
        <v>0</v>
      </c>
      <c r="K1291" s="6">
        <f t="shared" si="993"/>
        <v>0</v>
      </c>
      <c r="L1291" s="6">
        <f t="shared" si="994"/>
        <v>9.2200000000000006</v>
      </c>
    </row>
    <row r="1292" spans="1:12" x14ac:dyDescent="0.2">
      <c r="A1292" s="4" t="s">
        <v>147</v>
      </c>
      <c r="B1292" s="7" t="s">
        <v>644</v>
      </c>
      <c r="C1292" s="4">
        <v>4001090</v>
      </c>
      <c r="D1292" s="4" t="s">
        <v>2959</v>
      </c>
      <c r="E1292" s="4" t="s">
        <v>75</v>
      </c>
      <c r="F1292" s="4" t="s">
        <v>35</v>
      </c>
      <c r="G1292" s="4">
        <v>1</v>
      </c>
      <c r="H1292" s="5">
        <v>-871.03</v>
      </c>
      <c r="J1292" s="3">
        <v>0</v>
      </c>
      <c r="K1292" s="6">
        <f t="shared" si="993"/>
        <v>0</v>
      </c>
      <c r="L1292" s="6">
        <f t="shared" si="994"/>
        <v>-871.03</v>
      </c>
    </row>
    <row r="1293" spans="1:12" x14ac:dyDescent="0.2">
      <c r="A1293" s="4" t="s">
        <v>147</v>
      </c>
      <c r="B1293" s="7" t="s">
        <v>645</v>
      </c>
      <c r="C1293" s="4">
        <v>4001090</v>
      </c>
      <c r="D1293" s="4" t="s">
        <v>2959</v>
      </c>
      <c r="E1293" s="4" t="s">
        <v>75</v>
      </c>
      <c r="F1293" s="4" t="s">
        <v>35</v>
      </c>
      <c r="G1293" s="4">
        <v>1</v>
      </c>
      <c r="H1293" s="5">
        <v>-664.31</v>
      </c>
      <c r="J1293" s="3">
        <v>0</v>
      </c>
      <c r="K1293" s="6">
        <f t="shared" si="993"/>
        <v>0</v>
      </c>
      <c r="L1293" s="6">
        <f t="shared" si="994"/>
        <v>-664.31</v>
      </c>
    </row>
    <row r="1294" spans="1:12" x14ac:dyDescent="0.2">
      <c r="A1294" s="4" t="s">
        <v>147</v>
      </c>
      <c r="B1294" s="7" t="s">
        <v>1422</v>
      </c>
      <c r="C1294" s="4">
        <v>7752851</v>
      </c>
      <c r="D1294" s="4" t="s">
        <v>2960</v>
      </c>
      <c r="E1294" s="4" t="s">
        <v>75</v>
      </c>
      <c r="F1294" s="4" t="s">
        <v>35</v>
      </c>
      <c r="G1294" s="4">
        <v>1</v>
      </c>
      <c r="H1294" s="5">
        <v>93.31</v>
      </c>
      <c r="J1294" s="3">
        <v>0</v>
      </c>
      <c r="K1294" s="6">
        <f t="shared" si="993"/>
        <v>0</v>
      </c>
      <c r="L1294" s="6">
        <f t="shared" si="994"/>
        <v>93.31</v>
      </c>
    </row>
    <row r="1295" spans="1:12" x14ac:dyDescent="0.2">
      <c r="A1295" s="4" t="s">
        <v>147</v>
      </c>
      <c r="B1295" s="7" t="s">
        <v>1423</v>
      </c>
      <c r="C1295" s="4">
        <v>7752851</v>
      </c>
      <c r="D1295" s="4" t="s">
        <v>2960</v>
      </c>
      <c r="E1295" s="4" t="s">
        <v>75</v>
      </c>
      <c r="F1295" s="4" t="s">
        <v>35</v>
      </c>
      <c r="G1295" s="4">
        <v>1</v>
      </c>
      <c r="H1295" s="5">
        <v>93.31</v>
      </c>
      <c r="J1295" s="3">
        <v>0</v>
      </c>
      <c r="K1295" s="6">
        <f t="shared" si="993"/>
        <v>0</v>
      </c>
      <c r="L1295" s="6">
        <f t="shared" si="994"/>
        <v>93.31</v>
      </c>
    </row>
    <row r="1296" spans="1:12" x14ac:dyDescent="0.2">
      <c r="A1296" s="4" t="s">
        <v>147</v>
      </c>
      <c r="B1296" s="7" t="s">
        <v>2232</v>
      </c>
      <c r="C1296" s="4">
        <v>14884968</v>
      </c>
      <c r="D1296" s="4" t="s">
        <v>2961</v>
      </c>
      <c r="E1296" s="4" t="s">
        <v>21</v>
      </c>
      <c r="F1296" s="4" t="s">
        <v>22</v>
      </c>
      <c r="G1296" s="4">
        <v>1</v>
      </c>
      <c r="H1296" s="5">
        <v>334.62</v>
      </c>
      <c r="J1296" s="3">
        <v>0</v>
      </c>
      <c r="K1296" s="6">
        <f t="shared" si="993"/>
        <v>0</v>
      </c>
      <c r="L1296" s="6">
        <f t="shared" si="994"/>
        <v>334.62</v>
      </c>
    </row>
    <row r="1297" spans="1:12" x14ac:dyDescent="0.2">
      <c r="A1297" s="4" t="s">
        <v>147</v>
      </c>
      <c r="B1297" s="7" t="s">
        <v>1564</v>
      </c>
      <c r="C1297" s="4">
        <v>25788817</v>
      </c>
      <c r="D1297" s="4" t="s">
        <v>2962</v>
      </c>
      <c r="E1297" s="4" t="s">
        <v>44</v>
      </c>
      <c r="F1297" s="4" t="s">
        <v>7</v>
      </c>
      <c r="G1297" s="4">
        <v>1</v>
      </c>
      <c r="H1297" s="5">
        <v>71.599999999999994</v>
      </c>
      <c r="J1297" s="3">
        <v>0</v>
      </c>
      <c r="K1297" s="6">
        <f t="shared" si="993"/>
        <v>0</v>
      </c>
      <c r="L1297" s="6">
        <f t="shared" si="994"/>
        <v>71.599999999999994</v>
      </c>
    </row>
    <row r="1298" spans="1:12" x14ac:dyDescent="0.2">
      <c r="A1298" s="4" t="s">
        <v>147</v>
      </c>
      <c r="B1298" s="7" t="s">
        <v>2233</v>
      </c>
      <c r="C1298" s="4">
        <v>20691775</v>
      </c>
      <c r="D1298" s="4" t="s">
        <v>2963</v>
      </c>
      <c r="E1298" s="4" t="s">
        <v>75</v>
      </c>
      <c r="F1298" s="4" t="s">
        <v>35</v>
      </c>
      <c r="G1298" s="4">
        <v>1</v>
      </c>
      <c r="H1298" s="5">
        <v>10.25</v>
      </c>
      <c r="J1298" s="3">
        <v>0</v>
      </c>
      <c r="K1298" s="6">
        <f t="shared" si="993"/>
        <v>0</v>
      </c>
      <c r="L1298" s="6">
        <f t="shared" si="994"/>
        <v>10.25</v>
      </c>
    </row>
    <row r="1299" spans="1:12" x14ac:dyDescent="0.2">
      <c r="A1299" s="4" t="s">
        <v>147</v>
      </c>
      <c r="B1299" s="7" t="s">
        <v>1566</v>
      </c>
      <c r="C1299" s="4">
        <v>24574812</v>
      </c>
      <c r="D1299" s="4" t="s">
        <v>2964</v>
      </c>
      <c r="E1299" s="4" t="s">
        <v>75</v>
      </c>
      <c r="F1299" s="4" t="s">
        <v>35</v>
      </c>
      <c r="G1299" s="4">
        <v>2</v>
      </c>
      <c r="H1299" s="5">
        <v>66.81</v>
      </c>
      <c r="J1299" s="3">
        <v>0</v>
      </c>
      <c r="K1299" s="6">
        <f t="shared" si="993"/>
        <v>0</v>
      </c>
      <c r="L1299" s="6">
        <f t="shared" si="994"/>
        <v>66.81</v>
      </c>
    </row>
    <row r="1300" spans="1:12" x14ac:dyDescent="0.2">
      <c r="A1300" s="4" t="s">
        <v>147</v>
      </c>
      <c r="B1300" s="7" t="s">
        <v>1565</v>
      </c>
      <c r="C1300" s="4">
        <v>24574812</v>
      </c>
      <c r="D1300" s="4" t="s">
        <v>2964</v>
      </c>
      <c r="E1300" s="4" t="s">
        <v>75</v>
      </c>
      <c r="F1300" s="4" t="s">
        <v>35</v>
      </c>
      <c r="G1300" s="4">
        <v>2</v>
      </c>
      <c r="H1300" s="5">
        <v>66.81</v>
      </c>
      <c r="J1300" s="3">
        <v>0</v>
      </c>
      <c r="K1300" s="6">
        <f t="shared" si="993"/>
        <v>0</v>
      </c>
      <c r="L1300" s="6">
        <f t="shared" si="994"/>
        <v>66.81</v>
      </c>
    </row>
    <row r="1301" spans="1:12" x14ac:dyDescent="0.2">
      <c r="A1301" s="4" t="s">
        <v>147</v>
      </c>
      <c r="B1301" s="7" t="s">
        <v>925</v>
      </c>
      <c r="C1301" s="4">
        <v>13421872</v>
      </c>
      <c r="D1301" s="4" t="s">
        <v>2965</v>
      </c>
      <c r="E1301" s="4" t="s">
        <v>6</v>
      </c>
      <c r="F1301" s="4" t="s">
        <v>7</v>
      </c>
      <c r="G1301" s="4">
        <v>2</v>
      </c>
      <c r="H1301" s="5">
        <v>198.26</v>
      </c>
      <c r="J1301" s="3">
        <v>0</v>
      </c>
      <c r="K1301" s="6">
        <f t="shared" si="993"/>
        <v>0</v>
      </c>
      <c r="L1301" s="6">
        <f t="shared" si="994"/>
        <v>198.26</v>
      </c>
    </row>
    <row r="1302" spans="1:12" x14ac:dyDescent="0.2">
      <c r="A1302" s="4" t="s">
        <v>147</v>
      </c>
      <c r="B1302" s="7" t="s">
        <v>646</v>
      </c>
      <c r="C1302" s="4">
        <v>14109220</v>
      </c>
      <c r="D1302" s="4" t="s">
        <v>2966</v>
      </c>
      <c r="E1302" s="4" t="s">
        <v>31</v>
      </c>
      <c r="F1302" s="4" t="s">
        <v>22</v>
      </c>
      <c r="G1302" s="4">
        <v>2</v>
      </c>
      <c r="H1302" s="5">
        <v>-1136.96</v>
      </c>
      <c r="J1302" s="3">
        <v>0</v>
      </c>
      <c r="K1302" s="6">
        <f t="shared" ref="K1302" si="995">+I1302+J1302</f>
        <v>0</v>
      </c>
      <c r="L1302" s="6">
        <f t="shared" ref="L1302" si="996">H1302+J1302</f>
        <v>-1136.96</v>
      </c>
    </row>
    <row r="1303" spans="1:12" x14ac:dyDescent="0.2">
      <c r="A1303" s="4" t="s">
        <v>147</v>
      </c>
      <c r="B1303" s="7" t="s">
        <v>647</v>
      </c>
      <c r="C1303" s="4">
        <v>14115190</v>
      </c>
      <c r="D1303" s="4" t="s">
        <v>2967</v>
      </c>
      <c r="E1303" s="4" t="s">
        <v>76</v>
      </c>
      <c r="F1303" s="4" t="s">
        <v>35</v>
      </c>
      <c r="G1303" s="4">
        <v>1</v>
      </c>
      <c r="H1303" s="5">
        <v>-1154.75</v>
      </c>
      <c r="J1303" s="3">
        <v>0</v>
      </c>
      <c r="K1303" s="6">
        <f t="shared" ref="K1303:K1307" si="997">+I1303+J1303</f>
        <v>0</v>
      </c>
      <c r="L1303" s="6">
        <f t="shared" ref="L1303:L1307" si="998">H1303+J1303</f>
        <v>-1154.75</v>
      </c>
    </row>
    <row r="1304" spans="1:12" x14ac:dyDescent="0.2">
      <c r="A1304" s="4" t="s">
        <v>147</v>
      </c>
      <c r="B1304" s="7" t="s">
        <v>650</v>
      </c>
      <c r="C1304" s="4">
        <v>9508385</v>
      </c>
      <c r="D1304" s="4" t="s">
        <v>1897</v>
      </c>
      <c r="E1304" s="4" t="s">
        <v>43</v>
      </c>
      <c r="F1304" s="4" t="s">
        <v>18</v>
      </c>
      <c r="G1304" s="4">
        <v>3</v>
      </c>
      <c r="H1304" s="5">
        <v>0</v>
      </c>
      <c r="I1304" s="5">
        <f t="shared" ref="I1304:I1308" si="999">H1304</f>
        <v>0</v>
      </c>
      <c r="J1304" s="3">
        <v>-5267.7349999999997</v>
      </c>
      <c r="K1304" s="6">
        <f t="shared" si="997"/>
        <v>-5267.7349999999997</v>
      </c>
      <c r="L1304" s="6">
        <f t="shared" si="998"/>
        <v>-5267.7349999999997</v>
      </c>
    </row>
    <row r="1305" spans="1:12" x14ac:dyDescent="0.2">
      <c r="A1305" s="4" t="s">
        <v>147</v>
      </c>
      <c r="B1305" s="7" t="s">
        <v>652</v>
      </c>
      <c r="C1305" s="4">
        <v>9508385</v>
      </c>
      <c r="D1305" s="4" t="s">
        <v>1897</v>
      </c>
      <c r="E1305" s="4" t="s">
        <v>43</v>
      </c>
      <c r="F1305" s="4" t="s">
        <v>18</v>
      </c>
      <c r="G1305" s="4">
        <v>3</v>
      </c>
      <c r="H1305" s="5">
        <v>0</v>
      </c>
      <c r="I1305" s="5">
        <f t="shared" si="999"/>
        <v>0</v>
      </c>
      <c r="J1305" s="3">
        <v>-37401.502</v>
      </c>
      <c r="K1305" s="6">
        <f t="shared" si="997"/>
        <v>-37401.502</v>
      </c>
      <c r="L1305" s="6">
        <f t="shared" si="998"/>
        <v>-37401.502</v>
      </c>
    </row>
    <row r="1306" spans="1:12" x14ac:dyDescent="0.2">
      <c r="A1306" s="4" t="s">
        <v>147</v>
      </c>
      <c r="B1306" s="7" t="s">
        <v>648</v>
      </c>
      <c r="C1306" s="4">
        <v>9508385</v>
      </c>
      <c r="D1306" s="4" t="s">
        <v>1897</v>
      </c>
      <c r="E1306" s="4" t="s">
        <v>43</v>
      </c>
      <c r="F1306" s="4" t="s">
        <v>18</v>
      </c>
      <c r="G1306" s="4">
        <v>3</v>
      </c>
      <c r="H1306" s="5">
        <v>0</v>
      </c>
      <c r="I1306" s="5">
        <f t="shared" si="999"/>
        <v>0</v>
      </c>
      <c r="J1306" s="3">
        <v>-14762.523999999999</v>
      </c>
      <c r="K1306" s="6">
        <f t="shared" si="997"/>
        <v>-14762.523999999999</v>
      </c>
      <c r="L1306" s="6">
        <f t="shared" si="998"/>
        <v>-14762.523999999999</v>
      </c>
    </row>
    <row r="1307" spans="1:12" x14ac:dyDescent="0.2">
      <c r="A1307" s="4" t="s">
        <v>147</v>
      </c>
      <c r="B1307" s="7" t="s">
        <v>651</v>
      </c>
      <c r="C1307" s="4">
        <v>9508385</v>
      </c>
      <c r="D1307" s="4" t="s">
        <v>1897</v>
      </c>
      <c r="E1307" s="4" t="s">
        <v>43</v>
      </c>
      <c r="F1307" s="4" t="s">
        <v>18</v>
      </c>
      <c r="G1307" s="4">
        <v>3</v>
      </c>
      <c r="H1307" s="5">
        <v>0</v>
      </c>
      <c r="I1307" s="5">
        <f t="shared" si="999"/>
        <v>0</v>
      </c>
      <c r="J1307" s="3">
        <v>-10.076000000000001</v>
      </c>
      <c r="K1307" s="6">
        <f t="shared" si="997"/>
        <v>-10.076000000000001</v>
      </c>
      <c r="L1307" s="6">
        <f t="shared" si="998"/>
        <v>-10.076000000000001</v>
      </c>
    </row>
    <row r="1308" spans="1:12" x14ac:dyDescent="0.2">
      <c r="A1308" s="4" t="s">
        <v>147</v>
      </c>
      <c r="B1308" s="7" t="s">
        <v>649</v>
      </c>
      <c r="C1308" s="4">
        <v>9508385</v>
      </c>
      <c r="D1308" s="4" t="s">
        <v>1897</v>
      </c>
      <c r="E1308" s="4" t="s">
        <v>43</v>
      </c>
      <c r="F1308" s="4" t="s">
        <v>18</v>
      </c>
      <c r="G1308" s="4">
        <v>3</v>
      </c>
      <c r="H1308" s="5">
        <v>0</v>
      </c>
      <c r="I1308" s="5">
        <f t="shared" si="999"/>
        <v>0</v>
      </c>
      <c r="J1308" s="3">
        <v>-12970.052</v>
      </c>
      <c r="K1308" s="6">
        <f t="shared" ref="K1308" si="1000">+I1308+J1308</f>
        <v>-12970.052</v>
      </c>
      <c r="L1308" s="6">
        <f t="shared" ref="L1308" si="1001">H1308+J1308</f>
        <v>-12970.052</v>
      </c>
    </row>
    <row r="1309" spans="1:12" x14ac:dyDescent="0.2">
      <c r="A1309" s="4" t="s">
        <v>147</v>
      </c>
      <c r="B1309" s="7" t="s">
        <v>1567</v>
      </c>
      <c r="C1309" s="4">
        <v>22802849</v>
      </c>
      <c r="D1309" s="4" t="s">
        <v>2968</v>
      </c>
      <c r="E1309" s="4" t="s">
        <v>17</v>
      </c>
      <c r="F1309" s="4" t="s">
        <v>18</v>
      </c>
      <c r="G1309" s="4">
        <v>1</v>
      </c>
      <c r="H1309" s="5">
        <v>67.03</v>
      </c>
      <c r="J1309" s="3">
        <v>0</v>
      </c>
      <c r="K1309" s="6">
        <f t="shared" ref="K1309" si="1002">+I1309+J1309</f>
        <v>0</v>
      </c>
      <c r="L1309" s="6">
        <f t="shared" ref="L1309" si="1003">H1309+J1309</f>
        <v>67.03</v>
      </c>
    </row>
    <row r="1310" spans="1:12" x14ac:dyDescent="0.2">
      <c r="A1310" s="4" t="s">
        <v>147</v>
      </c>
      <c r="B1310" s="7" t="s">
        <v>1729</v>
      </c>
      <c r="C1310" s="4">
        <v>7969881</v>
      </c>
      <c r="D1310" s="4" t="s">
        <v>2969</v>
      </c>
      <c r="E1310" s="4" t="s">
        <v>23</v>
      </c>
      <c r="F1310" s="4" t="s">
        <v>9</v>
      </c>
      <c r="G1310" s="4">
        <v>1</v>
      </c>
      <c r="H1310" s="5">
        <v>42.03</v>
      </c>
      <c r="J1310" s="3">
        <v>0</v>
      </c>
      <c r="K1310" s="6">
        <f t="shared" ref="K1310:K1311" si="1004">+I1310+J1310</f>
        <v>0</v>
      </c>
      <c r="L1310" s="6">
        <f t="shared" ref="L1310:L1311" si="1005">H1310+J1310</f>
        <v>42.03</v>
      </c>
    </row>
    <row r="1311" spans="1:12" x14ac:dyDescent="0.2">
      <c r="A1311" s="4" t="s">
        <v>147</v>
      </c>
      <c r="B1311" s="7" t="s">
        <v>1073</v>
      </c>
      <c r="C1311" s="4">
        <v>7773046</v>
      </c>
      <c r="D1311" s="4" t="s">
        <v>2970</v>
      </c>
      <c r="E1311" s="4" t="s">
        <v>10</v>
      </c>
      <c r="F1311" s="4" t="s">
        <v>7</v>
      </c>
      <c r="G1311" s="4">
        <v>2</v>
      </c>
      <c r="H1311" s="5">
        <v>157.87</v>
      </c>
      <c r="J1311" s="3">
        <v>0</v>
      </c>
      <c r="K1311" s="6">
        <f t="shared" si="1004"/>
        <v>0</v>
      </c>
      <c r="L1311" s="6">
        <f t="shared" si="1005"/>
        <v>157.87</v>
      </c>
    </row>
    <row r="1312" spans="1:12" x14ac:dyDescent="0.2">
      <c r="A1312" s="4" t="s">
        <v>147</v>
      </c>
      <c r="B1312" s="7" t="s">
        <v>1270</v>
      </c>
      <c r="C1312" s="4">
        <v>10176529</v>
      </c>
      <c r="D1312" s="4" t="s">
        <v>2971</v>
      </c>
      <c r="E1312" s="4" t="s">
        <v>6</v>
      </c>
      <c r="F1312" s="4" t="s">
        <v>7</v>
      </c>
      <c r="G1312" s="4">
        <v>2</v>
      </c>
      <c r="H1312" s="5">
        <v>102.31</v>
      </c>
      <c r="J1312" s="3">
        <v>0</v>
      </c>
      <c r="K1312" s="6">
        <f t="shared" ref="K1312:K1313" si="1006">+I1312+J1312</f>
        <v>0</v>
      </c>
      <c r="L1312" s="6">
        <f t="shared" ref="L1312:L1313" si="1007">H1312+J1312</f>
        <v>102.31</v>
      </c>
    </row>
    <row r="1313" spans="1:12" x14ac:dyDescent="0.2">
      <c r="A1313" s="4" t="s">
        <v>147</v>
      </c>
      <c r="B1313" s="7" t="s">
        <v>2110</v>
      </c>
      <c r="C1313" s="4">
        <v>18916650</v>
      </c>
      <c r="D1313" s="4" t="s">
        <v>2972</v>
      </c>
      <c r="E1313" s="4" t="s">
        <v>15</v>
      </c>
      <c r="F1313" s="4" t="s">
        <v>16</v>
      </c>
      <c r="G1313" s="4">
        <v>1</v>
      </c>
      <c r="H1313" s="5">
        <v>402.62</v>
      </c>
      <c r="J1313" s="3">
        <v>0</v>
      </c>
      <c r="K1313" s="6">
        <f t="shared" si="1006"/>
        <v>0</v>
      </c>
      <c r="L1313" s="6">
        <f t="shared" si="1007"/>
        <v>402.62</v>
      </c>
    </row>
    <row r="1314" spans="1:12" x14ac:dyDescent="0.2">
      <c r="A1314" s="4" t="s">
        <v>147</v>
      </c>
      <c r="B1314" s="7" t="s">
        <v>1568</v>
      </c>
      <c r="C1314" s="4">
        <v>25389616</v>
      </c>
      <c r="D1314" s="4" t="s">
        <v>2973</v>
      </c>
      <c r="E1314" s="4" t="s">
        <v>31</v>
      </c>
      <c r="F1314" s="4" t="s">
        <v>22</v>
      </c>
      <c r="G1314" s="4">
        <v>1</v>
      </c>
      <c r="H1314" s="5">
        <v>72.66</v>
      </c>
      <c r="J1314" s="3">
        <v>0</v>
      </c>
      <c r="K1314" s="6">
        <f t="shared" ref="K1314:K1316" si="1008">+I1314+J1314</f>
        <v>0</v>
      </c>
      <c r="L1314" s="6">
        <f t="shared" ref="L1314:L1316" si="1009">H1314+J1314</f>
        <v>72.66</v>
      </c>
    </row>
    <row r="1315" spans="1:12" x14ac:dyDescent="0.2">
      <c r="A1315" s="4" t="s">
        <v>147</v>
      </c>
      <c r="B1315" s="7" t="s">
        <v>653</v>
      </c>
      <c r="C1315" s="4">
        <v>12963841</v>
      </c>
      <c r="D1315" s="4" t="s">
        <v>2974</v>
      </c>
      <c r="E1315" s="4" t="s">
        <v>76</v>
      </c>
      <c r="F1315" s="4" t="s">
        <v>35</v>
      </c>
      <c r="G1315" s="4">
        <v>2</v>
      </c>
      <c r="H1315" s="5">
        <v>1950.1</v>
      </c>
      <c r="J1315" s="3">
        <v>0</v>
      </c>
      <c r="K1315" s="6">
        <f t="shared" si="1008"/>
        <v>0</v>
      </c>
      <c r="L1315" s="6">
        <f t="shared" si="1009"/>
        <v>1950.1</v>
      </c>
    </row>
    <row r="1316" spans="1:12" x14ac:dyDescent="0.2">
      <c r="A1316" s="4" t="s">
        <v>147</v>
      </c>
      <c r="B1316" s="7" t="s">
        <v>654</v>
      </c>
      <c r="C1316" s="4">
        <v>18262806</v>
      </c>
      <c r="D1316" s="4" t="s">
        <v>2975</v>
      </c>
      <c r="E1316" s="4" t="s">
        <v>11</v>
      </c>
      <c r="F1316" s="4" t="s">
        <v>12</v>
      </c>
      <c r="G1316" s="4">
        <v>1</v>
      </c>
      <c r="H1316" s="5">
        <v>-3160.55</v>
      </c>
      <c r="J1316" s="3">
        <v>0</v>
      </c>
      <c r="K1316" s="6">
        <f t="shared" si="1008"/>
        <v>0</v>
      </c>
      <c r="L1316" s="6">
        <f t="shared" si="1009"/>
        <v>-3160.55</v>
      </c>
    </row>
    <row r="1317" spans="1:12" x14ac:dyDescent="0.2">
      <c r="A1317" s="4" t="s">
        <v>147</v>
      </c>
      <c r="B1317" s="7" t="s">
        <v>655</v>
      </c>
      <c r="C1317" s="4">
        <v>6946137</v>
      </c>
      <c r="D1317" s="4" t="s">
        <v>2976</v>
      </c>
      <c r="E1317" s="4" t="s">
        <v>33</v>
      </c>
      <c r="F1317" s="4" t="s">
        <v>12</v>
      </c>
      <c r="G1317" s="4">
        <v>2</v>
      </c>
      <c r="H1317" s="5">
        <v>53.67</v>
      </c>
      <c r="J1317" s="3">
        <v>0</v>
      </c>
      <c r="K1317" s="6">
        <f t="shared" ref="K1317" si="1010">+I1317+J1317</f>
        <v>0</v>
      </c>
      <c r="L1317" s="6">
        <f t="shared" ref="L1317" si="1011">H1317+J1317</f>
        <v>53.67</v>
      </c>
    </row>
    <row r="1318" spans="1:12" x14ac:dyDescent="0.2">
      <c r="A1318" s="4" t="s">
        <v>147</v>
      </c>
      <c r="B1318" s="7" t="s">
        <v>1074</v>
      </c>
      <c r="C1318" s="4">
        <v>23748913</v>
      </c>
      <c r="D1318" s="4" t="s">
        <v>2977</v>
      </c>
      <c r="E1318" s="4" t="s">
        <v>33</v>
      </c>
      <c r="F1318" s="4" t="s">
        <v>12</v>
      </c>
      <c r="G1318" s="4">
        <v>2</v>
      </c>
      <c r="H1318" s="5">
        <v>2610.5</v>
      </c>
      <c r="J1318" s="3">
        <v>0</v>
      </c>
      <c r="K1318" s="6">
        <f t="shared" ref="K1318:K1319" si="1012">+I1318+J1318</f>
        <v>0</v>
      </c>
      <c r="L1318" s="6">
        <f t="shared" ref="L1318:L1319" si="1013">H1318+J1318</f>
        <v>2610.5</v>
      </c>
    </row>
    <row r="1319" spans="1:12" x14ac:dyDescent="0.2">
      <c r="A1319" s="4" t="s">
        <v>147</v>
      </c>
      <c r="B1319" s="7" t="s">
        <v>656</v>
      </c>
      <c r="C1319" s="4">
        <v>7272871</v>
      </c>
      <c r="D1319" s="4" t="s">
        <v>1948</v>
      </c>
      <c r="E1319" s="4" t="s">
        <v>21</v>
      </c>
      <c r="F1319" s="4" t="s">
        <v>22</v>
      </c>
      <c r="G1319" s="4">
        <v>3</v>
      </c>
      <c r="H1319" s="5">
        <v>0</v>
      </c>
      <c r="I1319" s="5">
        <f>H1319</f>
        <v>0</v>
      </c>
      <c r="J1319" s="3">
        <v>-1594.673</v>
      </c>
      <c r="K1319" s="6">
        <f t="shared" si="1012"/>
        <v>-1594.673</v>
      </c>
      <c r="L1319" s="6">
        <f t="shared" si="1013"/>
        <v>-1594.673</v>
      </c>
    </row>
    <row r="1320" spans="1:12" x14ac:dyDescent="0.2">
      <c r="A1320" s="4" t="s">
        <v>147</v>
      </c>
      <c r="B1320" s="7" t="s">
        <v>2179</v>
      </c>
      <c r="C1320" s="4">
        <v>26156619</v>
      </c>
      <c r="D1320" s="4" t="s">
        <v>2978</v>
      </c>
      <c r="E1320" s="4" t="s">
        <v>28</v>
      </c>
      <c r="F1320" s="4" t="s">
        <v>16</v>
      </c>
      <c r="G1320" s="4">
        <v>2</v>
      </c>
      <c r="H1320" s="5">
        <v>16.91</v>
      </c>
      <c r="J1320" s="3">
        <v>0</v>
      </c>
      <c r="K1320" s="6">
        <f t="shared" ref="K1320" si="1014">+I1320+J1320</f>
        <v>0</v>
      </c>
      <c r="L1320" s="6">
        <f t="shared" ref="L1320" si="1015">H1320+J1320</f>
        <v>16.91</v>
      </c>
    </row>
    <row r="1321" spans="1:12" x14ac:dyDescent="0.2">
      <c r="A1321" s="4" t="s">
        <v>147</v>
      </c>
      <c r="B1321" s="7" t="s">
        <v>2180</v>
      </c>
      <c r="C1321" s="4">
        <v>12039236</v>
      </c>
      <c r="D1321" s="4" t="s">
        <v>2979</v>
      </c>
      <c r="E1321" s="4" t="s">
        <v>21</v>
      </c>
      <c r="F1321" s="4" t="s">
        <v>22</v>
      </c>
      <c r="G1321" s="4">
        <v>1</v>
      </c>
      <c r="H1321" s="5">
        <v>21.5</v>
      </c>
      <c r="J1321" s="3">
        <v>0</v>
      </c>
      <c r="K1321" s="6">
        <f t="shared" ref="K1321:K1323" si="1016">+I1321+J1321</f>
        <v>0</v>
      </c>
      <c r="L1321" s="6">
        <f t="shared" ref="L1321:L1323" si="1017">H1321+J1321</f>
        <v>21.5</v>
      </c>
    </row>
    <row r="1322" spans="1:12" x14ac:dyDescent="0.2">
      <c r="A1322" s="4" t="s">
        <v>147</v>
      </c>
      <c r="B1322" s="7" t="s">
        <v>657</v>
      </c>
      <c r="C1322" s="4">
        <v>19551110</v>
      </c>
      <c r="D1322" s="4" t="s">
        <v>2980</v>
      </c>
      <c r="E1322" s="4" t="s">
        <v>27</v>
      </c>
      <c r="F1322" s="4" t="s">
        <v>9</v>
      </c>
      <c r="G1322" s="4">
        <v>2</v>
      </c>
      <c r="H1322" s="5">
        <v>968.04</v>
      </c>
      <c r="J1322" s="3">
        <v>0</v>
      </c>
      <c r="K1322" s="6">
        <f t="shared" si="1016"/>
        <v>0</v>
      </c>
      <c r="L1322" s="6">
        <f t="shared" si="1017"/>
        <v>968.04</v>
      </c>
    </row>
    <row r="1323" spans="1:12" x14ac:dyDescent="0.2">
      <c r="A1323" s="4" t="s">
        <v>147</v>
      </c>
      <c r="B1323" s="7" t="s">
        <v>1569</v>
      </c>
      <c r="C1323" s="4">
        <v>6100191</v>
      </c>
      <c r="D1323" s="4" t="s">
        <v>2981</v>
      </c>
      <c r="E1323" s="4" t="s">
        <v>34</v>
      </c>
      <c r="F1323" s="4" t="s">
        <v>35</v>
      </c>
      <c r="G1323" s="4">
        <v>1</v>
      </c>
      <c r="H1323" s="5">
        <v>35.28</v>
      </c>
      <c r="J1323" s="3">
        <v>0</v>
      </c>
      <c r="K1323" s="6">
        <f t="shared" si="1016"/>
        <v>0</v>
      </c>
      <c r="L1323" s="6">
        <f t="shared" si="1017"/>
        <v>35.28</v>
      </c>
    </row>
    <row r="1324" spans="1:12" x14ac:dyDescent="0.2">
      <c r="A1324" s="4" t="s">
        <v>147</v>
      </c>
      <c r="B1324" s="7" t="s">
        <v>1302</v>
      </c>
      <c r="C1324" s="4">
        <v>15622249</v>
      </c>
      <c r="D1324" s="4" t="s">
        <v>2982</v>
      </c>
      <c r="E1324" s="4" t="s">
        <v>41</v>
      </c>
      <c r="F1324" s="4" t="s">
        <v>35</v>
      </c>
      <c r="G1324" s="4">
        <v>1</v>
      </c>
      <c r="H1324" s="5">
        <v>93.31</v>
      </c>
      <c r="J1324" s="3">
        <v>0</v>
      </c>
      <c r="K1324" s="6">
        <f t="shared" ref="K1324:K1325" si="1018">+I1324+J1324</f>
        <v>0</v>
      </c>
      <c r="L1324" s="6">
        <f t="shared" ref="L1324:L1325" si="1019">H1324+J1324</f>
        <v>93.31</v>
      </c>
    </row>
    <row r="1325" spans="1:12" x14ac:dyDescent="0.2">
      <c r="A1325" s="4" t="s">
        <v>147</v>
      </c>
      <c r="B1325" s="7" t="s">
        <v>926</v>
      </c>
      <c r="C1325" s="4">
        <v>15622249</v>
      </c>
      <c r="D1325" s="4" t="s">
        <v>2982</v>
      </c>
      <c r="E1325" s="4" t="s">
        <v>41</v>
      </c>
      <c r="F1325" s="4" t="s">
        <v>35</v>
      </c>
      <c r="G1325" s="4">
        <v>1</v>
      </c>
      <c r="H1325" s="5">
        <v>107.17</v>
      </c>
      <c r="J1325" s="3">
        <v>0</v>
      </c>
      <c r="K1325" s="6">
        <f t="shared" si="1018"/>
        <v>0</v>
      </c>
      <c r="L1325" s="6">
        <f t="shared" si="1019"/>
        <v>107.17</v>
      </c>
    </row>
    <row r="1326" spans="1:12" x14ac:dyDescent="0.2">
      <c r="A1326" s="4" t="s">
        <v>147</v>
      </c>
      <c r="B1326" s="7" t="s">
        <v>1306</v>
      </c>
      <c r="C1326" s="4">
        <v>16202049</v>
      </c>
      <c r="D1326" s="4" t="s">
        <v>2983</v>
      </c>
      <c r="E1326" s="4" t="s">
        <v>17</v>
      </c>
      <c r="F1326" s="4" t="s">
        <v>18</v>
      </c>
      <c r="G1326" s="4">
        <v>1</v>
      </c>
      <c r="H1326" s="5">
        <v>222.62</v>
      </c>
      <c r="J1326" s="3">
        <v>0</v>
      </c>
      <c r="K1326" s="6">
        <f t="shared" ref="K1326:K1329" si="1020">+I1326+J1326</f>
        <v>0</v>
      </c>
      <c r="L1326" s="6">
        <f t="shared" ref="L1326:L1329" si="1021">H1326+J1326</f>
        <v>222.62</v>
      </c>
    </row>
    <row r="1327" spans="1:12" x14ac:dyDescent="0.2">
      <c r="A1327" s="4" t="s">
        <v>147</v>
      </c>
      <c r="B1327" s="7" t="s">
        <v>658</v>
      </c>
      <c r="C1327" s="4">
        <v>16006366</v>
      </c>
      <c r="D1327" s="4" t="s">
        <v>1867</v>
      </c>
      <c r="E1327" s="4" t="s">
        <v>6</v>
      </c>
      <c r="F1327" s="4" t="s">
        <v>7</v>
      </c>
      <c r="G1327" s="4">
        <v>3</v>
      </c>
      <c r="H1327" s="5">
        <v>0</v>
      </c>
      <c r="I1327" s="5">
        <f t="shared" ref="I1327:I1328" si="1022">H1327</f>
        <v>0</v>
      </c>
      <c r="J1327" s="3">
        <v>-19832.452000000001</v>
      </c>
      <c r="K1327" s="6">
        <f t="shared" si="1020"/>
        <v>-19832.452000000001</v>
      </c>
      <c r="L1327" s="6">
        <f t="shared" si="1021"/>
        <v>-19832.452000000001</v>
      </c>
    </row>
    <row r="1328" spans="1:12" x14ac:dyDescent="0.2">
      <c r="A1328" s="4" t="s">
        <v>147</v>
      </c>
      <c r="B1328" s="7" t="s">
        <v>659</v>
      </c>
      <c r="C1328" s="4">
        <v>16006366</v>
      </c>
      <c r="D1328" s="4" t="s">
        <v>1867</v>
      </c>
      <c r="E1328" s="4" t="s">
        <v>6</v>
      </c>
      <c r="F1328" s="4" t="s">
        <v>7</v>
      </c>
      <c r="G1328" s="4">
        <v>3</v>
      </c>
      <c r="H1328" s="5">
        <v>0</v>
      </c>
      <c r="I1328" s="5">
        <f t="shared" si="1022"/>
        <v>0</v>
      </c>
      <c r="J1328" s="3">
        <v>-83859.524999999994</v>
      </c>
      <c r="K1328" s="6">
        <f t="shared" si="1020"/>
        <v>-83859.524999999994</v>
      </c>
      <c r="L1328" s="6">
        <f t="shared" si="1021"/>
        <v>-83859.524999999994</v>
      </c>
    </row>
    <row r="1329" spans="1:12" x14ac:dyDescent="0.2">
      <c r="A1329" s="4" t="s">
        <v>147</v>
      </c>
      <c r="B1329" s="7" t="s">
        <v>660</v>
      </c>
      <c r="C1329" s="4">
        <v>25489803</v>
      </c>
      <c r="D1329" s="4" t="s">
        <v>2984</v>
      </c>
      <c r="E1329" s="4" t="s">
        <v>6</v>
      </c>
      <c r="F1329" s="4" t="s">
        <v>7</v>
      </c>
      <c r="G1329" s="4">
        <v>2</v>
      </c>
      <c r="H1329" s="5">
        <v>-378.52</v>
      </c>
      <c r="J1329" s="3">
        <v>0</v>
      </c>
      <c r="K1329" s="6">
        <f t="shared" si="1020"/>
        <v>0</v>
      </c>
      <c r="L1329" s="6">
        <f t="shared" si="1021"/>
        <v>-378.52</v>
      </c>
    </row>
    <row r="1330" spans="1:12" x14ac:dyDescent="0.2">
      <c r="A1330" s="4" t="s">
        <v>147</v>
      </c>
      <c r="B1330" s="7" t="s">
        <v>661</v>
      </c>
      <c r="C1330" s="4">
        <v>6049432</v>
      </c>
      <c r="D1330" s="4" t="s">
        <v>1993</v>
      </c>
      <c r="E1330" s="4" t="s">
        <v>11</v>
      </c>
      <c r="F1330" s="4" t="s">
        <v>12</v>
      </c>
      <c r="G1330" s="4">
        <v>3</v>
      </c>
      <c r="H1330" s="5">
        <v>0</v>
      </c>
      <c r="I1330" s="5">
        <f t="shared" ref="I1330:I1331" si="1023">H1330</f>
        <v>0</v>
      </c>
      <c r="J1330" s="3">
        <v>-34.368000000000002</v>
      </c>
      <c r="K1330" s="6">
        <f t="shared" ref="K1330:K1337" si="1024">+I1330+J1330</f>
        <v>-34.368000000000002</v>
      </c>
      <c r="L1330" s="6">
        <f t="shared" ref="L1330:L1337" si="1025">H1330+J1330</f>
        <v>-34.368000000000002</v>
      </c>
    </row>
    <row r="1331" spans="1:12" x14ac:dyDescent="0.2">
      <c r="A1331" s="4" t="s">
        <v>147</v>
      </c>
      <c r="B1331" s="7" t="s">
        <v>662</v>
      </c>
      <c r="C1331" s="4">
        <v>6049432</v>
      </c>
      <c r="D1331" s="4" t="s">
        <v>1993</v>
      </c>
      <c r="E1331" s="4" t="s">
        <v>11</v>
      </c>
      <c r="F1331" s="4" t="s">
        <v>12</v>
      </c>
      <c r="G1331" s="4">
        <v>3</v>
      </c>
      <c r="H1331" s="5">
        <v>0</v>
      </c>
      <c r="I1331" s="5">
        <f t="shared" si="1023"/>
        <v>0</v>
      </c>
      <c r="J1331" s="3">
        <v>-2.19</v>
      </c>
      <c r="K1331" s="6">
        <f t="shared" si="1024"/>
        <v>-2.19</v>
      </c>
      <c r="L1331" s="6">
        <f t="shared" si="1025"/>
        <v>-2.19</v>
      </c>
    </row>
    <row r="1332" spans="1:12" x14ac:dyDescent="0.2">
      <c r="A1332" s="4" t="s">
        <v>147</v>
      </c>
      <c r="B1332" s="7" t="s">
        <v>927</v>
      </c>
      <c r="C1332" s="4">
        <v>6158547</v>
      </c>
      <c r="D1332" s="4" t="s">
        <v>2985</v>
      </c>
      <c r="E1332" s="4" t="s">
        <v>6</v>
      </c>
      <c r="F1332" s="4" t="s">
        <v>7</v>
      </c>
      <c r="G1332" s="4">
        <v>1</v>
      </c>
      <c r="H1332" s="5">
        <v>208.73</v>
      </c>
      <c r="J1332" s="3">
        <v>0</v>
      </c>
      <c r="K1332" s="6">
        <f t="shared" si="1024"/>
        <v>0</v>
      </c>
      <c r="L1332" s="6">
        <f t="shared" si="1025"/>
        <v>208.73</v>
      </c>
    </row>
    <row r="1333" spans="1:12" x14ac:dyDescent="0.2">
      <c r="A1333" s="4" t="s">
        <v>147</v>
      </c>
      <c r="B1333" s="7" t="s">
        <v>1371</v>
      </c>
      <c r="C1333" s="4">
        <v>23857795</v>
      </c>
      <c r="D1333" s="4" t="s">
        <v>2986</v>
      </c>
      <c r="E1333" s="4" t="s">
        <v>23</v>
      </c>
      <c r="F1333" s="4" t="s">
        <v>9</v>
      </c>
      <c r="G1333" s="4">
        <v>1</v>
      </c>
      <c r="H1333" s="5">
        <v>287.72000000000003</v>
      </c>
      <c r="J1333" s="3">
        <v>0</v>
      </c>
      <c r="K1333" s="6">
        <f t="shared" si="1024"/>
        <v>0</v>
      </c>
      <c r="L1333" s="6">
        <f t="shared" si="1025"/>
        <v>287.72000000000003</v>
      </c>
    </row>
    <row r="1334" spans="1:12" x14ac:dyDescent="0.2">
      <c r="A1334" s="4" t="s">
        <v>147</v>
      </c>
      <c r="B1334" s="7" t="s">
        <v>1730</v>
      </c>
      <c r="C1334" s="4">
        <v>27061994</v>
      </c>
      <c r="D1334" s="4" t="s">
        <v>2987</v>
      </c>
      <c r="E1334" s="4" t="s">
        <v>21</v>
      </c>
      <c r="F1334" s="4" t="s">
        <v>22</v>
      </c>
      <c r="G1334" s="4">
        <v>1</v>
      </c>
      <c r="H1334" s="5">
        <v>639.89</v>
      </c>
      <c r="J1334" s="3">
        <v>0</v>
      </c>
      <c r="K1334" s="6">
        <f t="shared" si="1024"/>
        <v>0</v>
      </c>
      <c r="L1334" s="6">
        <f t="shared" si="1025"/>
        <v>639.89</v>
      </c>
    </row>
    <row r="1335" spans="1:12" x14ac:dyDescent="0.2">
      <c r="A1335" s="4" t="s">
        <v>147</v>
      </c>
      <c r="B1335" s="7" t="s">
        <v>664</v>
      </c>
      <c r="C1335" s="4">
        <v>7535837</v>
      </c>
      <c r="D1335" s="4" t="s">
        <v>1822</v>
      </c>
      <c r="E1335" s="4" t="s">
        <v>41</v>
      </c>
      <c r="F1335" s="4" t="s">
        <v>35</v>
      </c>
      <c r="G1335" s="4">
        <v>3</v>
      </c>
      <c r="H1335" s="5">
        <v>0</v>
      </c>
      <c r="I1335" s="5">
        <f t="shared" ref="I1335:I1336" si="1026">H1335</f>
        <v>0</v>
      </c>
      <c r="J1335" s="3">
        <v>-154666.38</v>
      </c>
      <c r="K1335" s="6">
        <f t="shared" si="1024"/>
        <v>-154666.38</v>
      </c>
      <c r="L1335" s="6">
        <f t="shared" si="1025"/>
        <v>-154666.38</v>
      </c>
    </row>
    <row r="1336" spans="1:12" x14ac:dyDescent="0.2">
      <c r="A1336" s="4" t="s">
        <v>147</v>
      </c>
      <c r="B1336" s="7" t="s">
        <v>663</v>
      </c>
      <c r="C1336" s="4">
        <v>7535837</v>
      </c>
      <c r="D1336" s="4" t="s">
        <v>1822</v>
      </c>
      <c r="E1336" s="4" t="s">
        <v>41</v>
      </c>
      <c r="F1336" s="4" t="s">
        <v>35</v>
      </c>
      <c r="G1336" s="4">
        <v>3</v>
      </c>
      <c r="H1336" s="5">
        <v>0</v>
      </c>
      <c r="I1336" s="5">
        <f t="shared" si="1026"/>
        <v>0</v>
      </c>
      <c r="J1336" s="3">
        <v>-230782.36499999999</v>
      </c>
      <c r="K1336" s="6">
        <f t="shared" si="1024"/>
        <v>-230782.36499999999</v>
      </c>
      <c r="L1336" s="6">
        <f t="shared" si="1025"/>
        <v>-230782.36499999999</v>
      </c>
    </row>
    <row r="1337" spans="1:12" x14ac:dyDescent="0.2">
      <c r="A1337" s="4" t="s">
        <v>147</v>
      </c>
      <c r="B1337" s="7" t="s">
        <v>1372</v>
      </c>
      <c r="C1337" s="4">
        <v>24047802</v>
      </c>
      <c r="D1337" s="4" t="s">
        <v>2988</v>
      </c>
      <c r="E1337" s="4" t="s">
        <v>36</v>
      </c>
      <c r="F1337" s="4" t="s">
        <v>16</v>
      </c>
      <c r="G1337" s="4">
        <v>2</v>
      </c>
      <c r="H1337" s="5">
        <v>47.59</v>
      </c>
      <c r="J1337" s="3">
        <v>0</v>
      </c>
      <c r="K1337" s="6">
        <f t="shared" si="1024"/>
        <v>0</v>
      </c>
      <c r="L1337" s="6">
        <f t="shared" si="1025"/>
        <v>47.59</v>
      </c>
    </row>
    <row r="1338" spans="1:12" x14ac:dyDescent="0.2">
      <c r="A1338" s="4" t="s">
        <v>147</v>
      </c>
      <c r="B1338" s="7" t="s">
        <v>1299</v>
      </c>
      <c r="C1338" s="4">
        <v>15499662</v>
      </c>
      <c r="D1338" s="4" t="s">
        <v>2989</v>
      </c>
      <c r="E1338" s="4" t="s">
        <v>11</v>
      </c>
      <c r="F1338" s="4" t="s">
        <v>12</v>
      </c>
      <c r="G1338" s="4">
        <v>2</v>
      </c>
      <c r="H1338" s="5">
        <v>188.62</v>
      </c>
      <c r="J1338" s="3">
        <v>0</v>
      </c>
      <c r="K1338" s="6">
        <f t="shared" ref="K1338:K1342" si="1027">+I1338+J1338</f>
        <v>0</v>
      </c>
      <c r="L1338" s="6">
        <f t="shared" ref="L1338:L1342" si="1028">H1338+J1338</f>
        <v>188.62</v>
      </c>
    </row>
    <row r="1339" spans="1:12" x14ac:dyDescent="0.2">
      <c r="A1339" s="4" t="s">
        <v>147</v>
      </c>
      <c r="B1339" s="7" t="s">
        <v>1317</v>
      </c>
      <c r="C1339" s="4">
        <v>17381574</v>
      </c>
      <c r="D1339" s="4" t="s">
        <v>2990</v>
      </c>
      <c r="E1339" s="4" t="s">
        <v>76</v>
      </c>
      <c r="F1339" s="4" t="s">
        <v>35</v>
      </c>
      <c r="G1339" s="4">
        <v>2</v>
      </c>
      <c r="H1339" s="5">
        <v>76.25</v>
      </c>
      <c r="J1339" s="3">
        <v>0</v>
      </c>
      <c r="K1339" s="6">
        <f t="shared" si="1027"/>
        <v>0</v>
      </c>
      <c r="L1339" s="6">
        <f t="shared" si="1028"/>
        <v>76.25</v>
      </c>
    </row>
    <row r="1340" spans="1:12" x14ac:dyDescent="0.2">
      <c r="A1340" s="4" t="s">
        <v>147</v>
      </c>
      <c r="B1340" s="7" t="s">
        <v>1316</v>
      </c>
      <c r="C1340" s="4">
        <v>17381574</v>
      </c>
      <c r="D1340" s="4" t="s">
        <v>2990</v>
      </c>
      <c r="E1340" s="4" t="s">
        <v>76</v>
      </c>
      <c r="F1340" s="4" t="s">
        <v>35</v>
      </c>
      <c r="G1340" s="4">
        <v>2</v>
      </c>
      <c r="H1340" s="5">
        <v>76.25</v>
      </c>
      <c r="J1340" s="3">
        <v>0</v>
      </c>
      <c r="K1340" s="6">
        <f t="shared" si="1027"/>
        <v>0</v>
      </c>
      <c r="L1340" s="6">
        <f t="shared" si="1028"/>
        <v>76.25</v>
      </c>
    </row>
    <row r="1341" spans="1:12" x14ac:dyDescent="0.2">
      <c r="A1341" s="4" t="s">
        <v>147</v>
      </c>
      <c r="B1341" s="7" t="s">
        <v>665</v>
      </c>
      <c r="C1341" s="4">
        <v>23271656</v>
      </c>
      <c r="D1341" s="4" t="s">
        <v>1873</v>
      </c>
      <c r="E1341" s="4" t="s">
        <v>33</v>
      </c>
      <c r="F1341" s="4" t="s">
        <v>12</v>
      </c>
      <c r="G1341" s="4">
        <v>3</v>
      </c>
      <c r="H1341" s="5">
        <v>0</v>
      </c>
      <c r="I1341" s="5">
        <f>H1341</f>
        <v>0</v>
      </c>
      <c r="J1341" s="3">
        <v>-17987.629000000001</v>
      </c>
      <c r="K1341" s="6">
        <f t="shared" si="1027"/>
        <v>-17987.629000000001</v>
      </c>
      <c r="L1341" s="6">
        <f t="shared" si="1028"/>
        <v>-17987.629000000001</v>
      </c>
    </row>
    <row r="1342" spans="1:12" x14ac:dyDescent="0.2">
      <c r="A1342" s="4" t="s">
        <v>147</v>
      </c>
      <c r="B1342" s="7" t="s">
        <v>928</v>
      </c>
      <c r="C1342" s="4">
        <v>14116901</v>
      </c>
      <c r="D1342" s="4" t="s">
        <v>2991</v>
      </c>
      <c r="E1342" s="4" t="s">
        <v>30</v>
      </c>
      <c r="F1342" s="4" t="s">
        <v>18</v>
      </c>
      <c r="G1342" s="4">
        <v>2</v>
      </c>
      <c r="H1342" s="5">
        <v>198.26</v>
      </c>
      <c r="J1342" s="3">
        <v>0</v>
      </c>
      <c r="K1342" s="6">
        <f t="shared" si="1027"/>
        <v>0</v>
      </c>
      <c r="L1342" s="6">
        <f t="shared" si="1028"/>
        <v>198.26</v>
      </c>
    </row>
    <row r="1343" spans="1:12" x14ac:dyDescent="0.2">
      <c r="A1343" s="4" t="s">
        <v>147</v>
      </c>
      <c r="B1343" s="7" t="s">
        <v>929</v>
      </c>
      <c r="C1343" s="4">
        <v>24476617</v>
      </c>
      <c r="D1343" s="4" t="s">
        <v>2992</v>
      </c>
      <c r="E1343" s="4" t="s">
        <v>37</v>
      </c>
      <c r="F1343" s="4" t="s">
        <v>9</v>
      </c>
      <c r="G1343" s="4">
        <v>2</v>
      </c>
      <c r="H1343" s="5">
        <v>82.08</v>
      </c>
      <c r="J1343" s="3">
        <v>0</v>
      </c>
      <c r="K1343" s="6">
        <f t="shared" ref="K1343" si="1029">+I1343+J1343</f>
        <v>0</v>
      </c>
      <c r="L1343" s="6">
        <f t="shared" ref="L1343" si="1030">H1343+J1343</f>
        <v>82.08</v>
      </c>
    </row>
    <row r="1344" spans="1:12" x14ac:dyDescent="0.2">
      <c r="A1344" s="4" t="s">
        <v>147</v>
      </c>
      <c r="B1344" s="7" t="s">
        <v>1571</v>
      </c>
      <c r="C1344" s="4">
        <v>25643843</v>
      </c>
      <c r="D1344" s="4" t="s">
        <v>2993</v>
      </c>
      <c r="E1344" s="4" t="s">
        <v>41</v>
      </c>
      <c r="F1344" s="4" t="s">
        <v>35</v>
      </c>
      <c r="G1344" s="4">
        <v>2</v>
      </c>
      <c r="H1344" s="5">
        <v>32.49</v>
      </c>
      <c r="J1344" s="3">
        <v>0</v>
      </c>
      <c r="K1344" s="6">
        <f t="shared" ref="K1344:K1348" si="1031">+I1344+J1344</f>
        <v>0</v>
      </c>
      <c r="L1344" s="6">
        <f t="shared" ref="L1344:L1348" si="1032">H1344+J1344</f>
        <v>32.49</v>
      </c>
    </row>
    <row r="1345" spans="1:12" x14ac:dyDescent="0.2">
      <c r="A1345" s="4" t="s">
        <v>147</v>
      </c>
      <c r="B1345" s="7" t="s">
        <v>1570</v>
      </c>
      <c r="C1345" s="4">
        <v>25643843</v>
      </c>
      <c r="D1345" s="4" t="s">
        <v>2993</v>
      </c>
      <c r="E1345" s="4" t="s">
        <v>41</v>
      </c>
      <c r="F1345" s="4" t="s">
        <v>35</v>
      </c>
      <c r="G1345" s="4">
        <v>2</v>
      </c>
      <c r="H1345" s="5">
        <v>32.49</v>
      </c>
      <c r="J1345" s="3">
        <v>0</v>
      </c>
      <c r="K1345" s="6">
        <f t="shared" si="1031"/>
        <v>0</v>
      </c>
      <c r="L1345" s="6">
        <f t="shared" si="1032"/>
        <v>32.49</v>
      </c>
    </row>
    <row r="1346" spans="1:12" x14ac:dyDescent="0.2">
      <c r="A1346" s="4" t="s">
        <v>147</v>
      </c>
      <c r="B1346" s="7" t="s">
        <v>1075</v>
      </c>
      <c r="C1346" s="4">
        <v>7740007</v>
      </c>
      <c r="D1346" s="4" t="s">
        <v>2994</v>
      </c>
      <c r="E1346" s="4" t="s">
        <v>30</v>
      </c>
      <c r="F1346" s="4" t="s">
        <v>18</v>
      </c>
      <c r="G1346" s="4">
        <v>1</v>
      </c>
      <c r="H1346" s="5">
        <v>189.63</v>
      </c>
      <c r="J1346" s="3">
        <v>0</v>
      </c>
      <c r="K1346" s="6">
        <f t="shared" si="1031"/>
        <v>0</v>
      </c>
      <c r="L1346" s="6">
        <f t="shared" si="1032"/>
        <v>189.63</v>
      </c>
    </row>
    <row r="1347" spans="1:12" x14ac:dyDescent="0.2">
      <c r="A1347" s="4" t="s">
        <v>147</v>
      </c>
      <c r="B1347" s="7" t="s">
        <v>1281</v>
      </c>
      <c r="C1347" s="4">
        <v>14114347</v>
      </c>
      <c r="D1347" s="4" t="s">
        <v>2995</v>
      </c>
      <c r="E1347" s="4" t="s">
        <v>44</v>
      </c>
      <c r="F1347" s="4" t="s">
        <v>7</v>
      </c>
      <c r="G1347" s="4">
        <v>1</v>
      </c>
      <c r="H1347" s="5">
        <v>183.57</v>
      </c>
      <c r="J1347" s="3">
        <v>0</v>
      </c>
      <c r="K1347" s="6">
        <f t="shared" si="1031"/>
        <v>0</v>
      </c>
      <c r="L1347" s="6">
        <f t="shared" si="1032"/>
        <v>183.57</v>
      </c>
    </row>
    <row r="1348" spans="1:12" x14ac:dyDescent="0.2">
      <c r="A1348" s="4" t="s">
        <v>147</v>
      </c>
      <c r="B1348" s="7" t="s">
        <v>1572</v>
      </c>
      <c r="C1348" s="4">
        <v>4300529</v>
      </c>
      <c r="D1348" s="4" t="s">
        <v>2996</v>
      </c>
      <c r="E1348" s="4" t="s">
        <v>39</v>
      </c>
      <c r="F1348" s="4" t="s">
        <v>14</v>
      </c>
      <c r="G1348" s="4">
        <v>2</v>
      </c>
      <c r="H1348" s="5">
        <v>141.54</v>
      </c>
      <c r="J1348" s="3">
        <v>0</v>
      </c>
      <c r="K1348" s="6">
        <f t="shared" si="1031"/>
        <v>0</v>
      </c>
      <c r="L1348" s="6">
        <f t="shared" si="1032"/>
        <v>141.54</v>
      </c>
    </row>
    <row r="1349" spans="1:12" x14ac:dyDescent="0.2">
      <c r="A1349" s="4" t="s">
        <v>147</v>
      </c>
      <c r="B1349" s="7" t="s">
        <v>1687</v>
      </c>
      <c r="C1349" s="4">
        <v>14116915</v>
      </c>
      <c r="D1349" s="4" t="s">
        <v>2997</v>
      </c>
      <c r="E1349" s="4" t="s">
        <v>10</v>
      </c>
      <c r="F1349" s="4" t="s">
        <v>7</v>
      </c>
      <c r="G1349" s="4">
        <v>1</v>
      </c>
      <c r="H1349" s="5">
        <v>7706.25</v>
      </c>
      <c r="J1349" s="3">
        <v>0</v>
      </c>
      <c r="K1349" s="6">
        <f t="shared" ref="K1349" si="1033">+I1349+J1349</f>
        <v>0</v>
      </c>
      <c r="L1349" s="6">
        <f t="shared" ref="L1349" si="1034">H1349+J1349</f>
        <v>7706.25</v>
      </c>
    </row>
    <row r="1350" spans="1:12" x14ac:dyDescent="0.2">
      <c r="A1350" s="4" t="s">
        <v>147</v>
      </c>
      <c r="B1350" s="7" t="s">
        <v>1358</v>
      </c>
      <c r="C1350" s="4">
        <v>22386165</v>
      </c>
      <c r="D1350" s="4" t="s">
        <v>2998</v>
      </c>
      <c r="E1350" s="4" t="s">
        <v>41</v>
      </c>
      <c r="F1350" s="4" t="s">
        <v>35</v>
      </c>
      <c r="G1350" s="4">
        <v>1</v>
      </c>
      <c r="H1350" s="5">
        <v>73.180000000000007</v>
      </c>
      <c r="J1350" s="3">
        <v>0</v>
      </c>
      <c r="K1350" s="6">
        <f t="shared" ref="K1350:K1357" si="1035">+I1350+J1350</f>
        <v>0</v>
      </c>
      <c r="L1350" s="6">
        <f t="shared" ref="L1350:L1357" si="1036">H1350+J1350</f>
        <v>73.180000000000007</v>
      </c>
    </row>
    <row r="1351" spans="1:12" x14ac:dyDescent="0.2">
      <c r="A1351" s="4" t="s">
        <v>147</v>
      </c>
      <c r="B1351" s="7" t="s">
        <v>1357</v>
      </c>
      <c r="C1351" s="4">
        <v>22386165</v>
      </c>
      <c r="D1351" s="4" t="s">
        <v>2998</v>
      </c>
      <c r="E1351" s="4" t="s">
        <v>41</v>
      </c>
      <c r="F1351" s="4" t="s">
        <v>35</v>
      </c>
      <c r="G1351" s="4">
        <v>1</v>
      </c>
      <c r="H1351" s="5">
        <v>73.180000000000007</v>
      </c>
      <c r="J1351" s="3">
        <v>0</v>
      </c>
      <c r="K1351" s="6">
        <f t="shared" si="1035"/>
        <v>0</v>
      </c>
      <c r="L1351" s="6">
        <f t="shared" si="1036"/>
        <v>73.180000000000007</v>
      </c>
    </row>
    <row r="1352" spans="1:12" x14ac:dyDescent="0.2">
      <c r="A1352" s="4" t="s">
        <v>147</v>
      </c>
      <c r="B1352" s="7" t="s">
        <v>1573</v>
      </c>
      <c r="C1352" s="4">
        <v>21648249</v>
      </c>
      <c r="D1352" s="4" t="s">
        <v>2999</v>
      </c>
      <c r="E1352" s="4" t="s">
        <v>21</v>
      </c>
      <c r="F1352" s="4" t="s">
        <v>22</v>
      </c>
      <c r="G1352" s="4">
        <v>2</v>
      </c>
      <c r="H1352" s="5">
        <v>147.12</v>
      </c>
      <c r="J1352" s="3">
        <v>0</v>
      </c>
      <c r="K1352" s="6">
        <f t="shared" si="1035"/>
        <v>0</v>
      </c>
      <c r="L1352" s="6">
        <f t="shared" si="1036"/>
        <v>147.12</v>
      </c>
    </row>
    <row r="1353" spans="1:12" x14ac:dyDescent="0.2">
      <c r="A1353" s="4" t="s">
        <v>147</v>
      </c>
      <c r="B1353" s="7" t="s">
        <v>1337</v>
      </c>
      <c r="C1353" s="4">
        <v>19998029</v>
      </c>
      <c r="D1353" s="4" t="s">
        <v>3000</v>
      </c>
      <c r="E1353" s="4" t="s">
        <v>39</v>
      </c>
      <c r="F1353" s="4" t="s">
        <v>14</v>
      </c>
      <c r="G1353" s="4">
        <v>1</v>
      </c>
      <c r="H1353" s="5">
        <v>113.03</v>
      </c>
      <c r="J1353" s="3">
        <v>0</v>
      </c>
      <c r="K1353" s="6">
        <f t="shared" si="1035"/>
        <v>0</v>
      </c>
      <c r="L1353" s="6">
        <f t="shared" si="1036"/>
        <v>113.03</v>
      </c>
    </row>
    <row r="1354" spans="1:12" x14ac:dyDescent="0.2">
      <c r="A1354" s="4" t="s">
        <v>147</v>
      </c>
      <c r="B1354" s="7" t="s">
        <v>1380</v>
      </c>
      <c r="C1354" s="4">
        <v>24939320</v>
      </c>
      <c r="D1354" s="4" t="s">
        <v>3001</v>
      </c>
      <c r="E1354" s="4" t="s">
        <v>6</v>
      </c>
      <c r="F1354" s="4" t="s">
        <v>7</v>
      </c>
      <c r="G1354" s="4">
        <v>1</v>
      </c>
      <c r="H1354" s="5">
        <v>151.43</v>
      </c>
      <c r="J1354" s="3">
        <v>0</v>
      </c>
      <c r="K1354" s="6">
        <f t="shared" si="1035"/>
        <v>0</v>
      </c>
      <c r="L1354" s="6">
        <f t="shared" si="1036"/>
        <v>151.43</v>
      </c>
    </row>
    <row r="1355" spans="1:12" x14ac:dyDescent="0.2">
      <c r="A1355" s="4" t="s">
        <v>147</v>
      </c>
      <c r="B1355" s="7" t="s">
        <v>1362</v>
      </c>
      <c r="C1355" s="4">
        <v>22744299</v>
      </c>
      <c r="D1355" s="4" t="s">
        <v>3002</v>
      </c>
      <c r="E1355" s="4" t="s">
        <v>6</v>
      </c>
      <c r="F1355" s="4" t="s">
        <v>7</v>
      </c>
      <c r="G1355" s="4">
        <v>1</v>
      </c>
      <c r="H1355" s="5">
        <v>321.75</v>
      </c>
      <c r="J1355" s="3">
        <v>0</v>
      </c>
      <c r="K1355" s="6">
        <f t="shared" si="1035"/>
        <v>0</v>
      </c>
      <c r="L1355" s="6">
        <f t="shared" si="1036"/>
        <v>321.75</v>
      </c>
    </row>
    <row r="1356" spans="1:12" x14ac:dyDescent="0.2">
      <c r="A1356" s="4" t="s">
        <v>147</v>
      </c>
      <c r="B1356" s="7" t="s">
        <v>1432</v>
      </c>
      <c r="C1356" s="4">
        <v>9676344</v>
      </c>
      <c r="D1356" s="4" t="s">
        <v>3003</v>
      </c>
      <c r="E1356" s="4" t="s">
        <v>6</v>
      </c>
      <c r="F1356" s="4" t="s">
        <v>7</v>
      </c>
      <c r="G1356" s="4">
        <v>2</v>
      </c>
      <c r="H1356" s="5">
        <v>157.30000000000001</v>
      </c>
      <c r="J1356" s="3">
        <v>0</v>
      </c>
      <c r="K1356" s="6">
        <f t="shared" si="1035"/>
        <v>0</v>
      </c>
      <c r="L1356" s="6">
        <f t="shared" si="1036"/>
        <v>157.30000000000001</v>
      </c>
    </row>
    <row r="1357" spans="1:12" x14ac:dyDescent="0.2">
      <c r="A1357" s="4" t="s">
        <v>147</v>
      </c>
      <c r="B1357" s="7" t="s">
        <v>666</v>
      </c>
      <c r="C1357" s="4">
        <v>17868456</v>
      </c>
      <c r="D1357" s="4" t="s">
        <v>1990</v>
      </c>
      <c r="E1357" s="4" t="s">
        <v>10</v>
      </c>
      <c r="F1357" s="4" t="s">
        <v>7</v>
      </c>
      <c r="G1357" s="4">
        <v>3</v>
      </c>
      <c r="H1357" s="5">
        <v>0</v>
      </c>
      <c r="I1357" s="5">
        <f>H1357</f>
        <v>0</v>
      </c>
      <c r="J1357" s="3">
        <v>-9.391</v>
      </c>
      <c r="K1357" s="6">
        <f t="shared" si="1035"/>
        <v>-9.391</v>
      </c>
      <c r="L1357" s="6">
        <f t="shared" si="1036"/>
        <v>-9.391</v>
      </c>
    </row>
    <row r="1358" spans="1:12" x14ac:dyDescent="0.2">
      <c r="A1358" s="4" t="s">
        <v>147</v>
      </c>
      <c r="B1358" s="7" t="s">
        <v>2111</v>
      </c>
      <c r="C1358" s="4">
        <v>20351885</v>
      </c>
      <c r="D1358" s="4" t="s">
        <v>3004</v>
      </c>
      <c r="E1358" s="4" t="s">
        <v>21</v>
      </c>
      <c r="F1358" s="4" t="s">
        <v>22</v>
      </c>
      <c r="G1358" s="4">
        <v>2</v>
      </c>
      <c r="H1358" s="5">
        <v>238.66</v>
      </c>
      <c r="J1358" s="3">
        <v>0</v>
      </c>
      <c r="K1358" s="6">
        <f t="shared" ref="K1358:K1360" si="1037">+I1358+J1358</f>
        <v>0</v>
      </c>
      <c r="L1358" s="6">
        <f t="shared" ref="L1358:L1360" si="1038">H1358+J1358</f>
        <v>238.66</v>
      </c>
    </row>
    <row r="1359" spans="1:12" x14ac:dyDescent="0.2">
      <c r="A1359" s="4" t="s">
        <v>147</v>
      </c>
      <c r="B1359" s="7" t="s">
        <v>930</v>
      </c>
      <c r="C1359" s="4">
        <v>15797330</v>
      </c>
      <c r="D1359" s="4" t="s">
        <v>3005</v>
      </c>
      <c r="E1359" s="4" t="s">
        <v>21</v>
      </c>
      <c r="F1359" s="4" t="s">
        <v>22</v>
      </c>
      <c r="G1359" s="4">
        <v>1</v>
      </c>
      <c r="H1359" s="5">
        <v>84.43</v>
      </c>
      <c r="J1359" s="3">
        <v>0</v>
      </c>
      <c r="K1359" s="6">
        <f t="shared" si="1037"/>
        <v>0</v>
      </c>
      <c r="L1359" s="6">
        <f t="shared" si="1038"/>
        <v>84.43</v>
      </c>
    </row>
    <row r="1360" spans="1:12" x14ac:dyDescent="0.2">
      <c r="A1360" s="4" t="s">
        <v>147</v>
      </c>
      <c r="B1360" s="7" t="s">
        <v>1346</v>
      </c>
      <c r="C1360" s="4">
        <v>21475868</v>
      </c>
      <c r="D1360" s="4" t="s">
        <v>3006</v>
      </c>
      <c r="E1360" s="4" t="s">
        <v>41</v>
      </c>
      <c r="F1360" s="4" t="s">
        <v>35</v>
      </c>
      <c r="G1360" s="4">
        <v>1</v>
      </c>
      <c r="H1360" s="5">
        <v>76.25</v>
      </c>
      <c r="J1360" s="3">
        <v>0</v>
      </c>
      <c r="K1360" s="6">
        <f t="shared" si="1037"/>
        <v>0</v>
      </c>
      <c r="L1360" s="6">
        <f t="shared" si="1038"/>
        <v>76.25</v>
      </c>
    </row>
    <row r="1361" spans="1:12" x14ac:dyDescent="0.2">
      <c r="A1361" s="4" t="s">
        <v>147</v>
      </c>
      <c r="B1361" s="7" t="s">
        <v>2112</v>
      </c>
      <c r="C1361" s="4">
        <v>26943625</v>
      </c>
      <c r="D1361" s="4" t="s">
        <v>3007</v>
      </c>
      <c r="E1361" s="4" t="s">
        <v>30</v>
      </c>
      <c r="F1361" s="4" t="s">
        <v>18</v>
      </c>
      <c r="G1361" s="4">
        <v>1</v>
      </c>
      <c r="H1361" s="5">
        <v>19.73</v>
      </c>
      <c r="J1361" s="3">
        <v>0</v>
      </c>
      <c r="K1361" s="6">
        <f t="shared" ref="K1361:K1365" si="1039">+I1361+J1361</f>
        <v>0</v>
      </c>
      <c r="L1361" s="6">
        <f t="shared" ref="L1361:L1365" si="1040">H1361+J1361</f>
        <v>19.73</v>
      </c>
    </row>
    <row r="1362" spans="1:12" x14ac:dyDescent="0.2">
      <c r="A1362" s="4" t="s">
        <v>147</v>
      </c>
      <c r="B1362" s="7" t="s">
        <v>2182</v>
      </c>
      <c r="C1362" s="4">
        <v>26232693</v>
      </c>
      <c r="D1362" s="4" t="s">
        <v>2142</v>
      </c>
      <c r="E1362" s="4" t="s">
        <v>10</v>
      </c>
      <c r="F1362" s="4" t="s">
        <v>7</v>
      </c>
      <c r="G1362" s="4">
        <v>3</v>
      </c>
      <c r="H1362" s="5">
        <v>0</v>
      </c>
      <c r="I1362" s="5">
        <f t="shared" ref="I1362:I1363" si="1041">H1362</f>
        <v>0</v>
      </c>
      <c r="J1362" s="3">
        <v>-2541.3910000000001</v>
      </c>
      <c r="K1362" s="6">
        <f t="shared" si="1039"/>
        <v>-2541.3910000000001</v>
      </c>
      <c r="L1362" s="6">
        <f t="shared" si="1040"/>
        <v>-2541.3910000000001</v>
      </c>
    </row>
    <row r="1363" spans="1:12" x14ac:dyDescent="0.2">
      <c r="A1363" s="4" t="s">
        <v>147</v>
      </c>
      <c r="B1363" s="7" t="s">
        <v>2181</v>
      </c>
      <c r="C1363" s="4">
        <v>26232693</v>
      </c>
      <c r="D1363" s="4" t="s">
        <v>2142</v>
      </c>
      <c r="E1363" s="4" t="s">
        <v>10</v>
      </c>
      <c r="F1363" s="4" t="s">
        <v>7</v>
      </c>
      <c r="G1363" s="4">
        <v>3</v>
      </c>
      <c r="H1363" s="5">
        <v>0</v>
      </c>
      <c r="I1363" s="5">
        <f t="shared" si="1041"/>
        <v>0</v>
      </c>
      <c r="J1363" s="3">
        <v>-9816.884</v>
      </c>
      <c r="K1363" s="6">
        <f t="shared" si="1039"/>
        <v>-9816.884</v>
      </c>
      <c r="L1363" s="6">
        <f t="shared" si="1040"/>
        <v>-9816.884</v>
      </c>
    </row>
    <row r="1364" spans="1:12" x14ac:dyDescent="0.2">
      <c r="A1364" s="4" t="s">
        <v>147</v>
      </c>
      <c r="B1364" s="7" t="s">
        <v>1574</v>
      </c>
      <c r="C1364" s="4">
        <v>20811894</v>
      </c>
      <c r="D1364" s="4" t="s">
        <v>3008</v>
      </c>
      <c r="E1364" s="4" t="s">
        <v>75</v>
      </c>
      <c r="F1364" s="4" t="s">
        <v>35</v>
      </c>
      <c r="G1364" s="4">
        <v>1</v>
      </c>
      <c r="H1364" s="5">
        <v>55.98</v>
      </c>
      <c r="J1364" s="3">
        <v>0</v>
      </c>
      <c r="K1364" s="6">
        <f t="shared" si="1039"/>
        <v>0</v>
      </c>
      <c r="L1364" s="6">
        <f t="shared" si="1040"/>
        <v>55.98</v>
      </c>
    </row>
    <row r="1365" spans="1:12" x14ac:dyDescent="0.2">
      <c r="A1365" s="4" t="s">
        <v>147</v>
      </c>
      <c r="B1365" s="7" t="s">
        <v>1575</v>
      </c>
      <c r="C1365" s="4">
        <v>20811894</v>
      </c>
      <c r="D1365" s="4" t="s">
        <v>3008</v>
      </c>
      <c r="E1365" s="4" t="s">
        <v>75</v>
      </c>
      <c r="F1365" s="4" t="s">
        <v>35</v>
      </c>
      <c r="G1365" s="4">
        <v>1</v>
      </c>
      <c r="H1365" s="5">
        <v>55.98</v>
      </c>
      <c r="J1365" s="3">
        <v>0</v>
      </c>
      <c r="K1365" s="6">
        <f t="shared" si="1039"/>
        <v>0</v>
      </c>
      <c r="L1365" s="6">
        <f t="shared" si="1040"/>
        <v>55.98</v>
      </c>
    </row>
    <row r="1366" spans="1:12" x14ac:dyDescent="0.2">
      <c r="A1366" s="4" t="s">
        <v>147</v>
      </c>
      <c r="B1366" s="7" t="s">
        <v>1076</v>
      </c>
      <c r="C1366" s="4">
        <v>24852305</v>
      </c>
      <c r="D1366" s="4" t="s">
        <v>3009</v>
      </c>
      <c r="E1366" s="4" t="s">
        <v>41</v>
      </c>
      <c r="F1366" s="4" t="s">
        <v>35</v>
      </c>
      <c r="G1366" s="4">
        <v>1</v>
      </c>
      <c r="H1366" s="5">
        <v>19.78</v>
      </c>
      <c r="J1366" s="3">
        <v>0</v>
      </c>
      <c r="K1366" s="6">
        <f t="shared" ref="K1366:K1373" si="1042">+I1366+J1366</f>
        <v>0</v>
      </c>
      <c r="L1366" s="6">
        <f t="shared" ref="L1366:L1373" si="1043">H1366+J1366</f>
        <v>19.78</v>
      </c>
    </row>
    <row r="1367" spans="1:12" x14ac:dyDescent="0.2">
      <c r="A1367" s="4" t="s">
        <v>147</v>
      </c>
      <c r="B1367" s="7" t="s">
        <v>931</v>
      </c>
      <c r="C1367" s="4">
        <v>18152367</v>
      </c>
      <c r="D1367" s="4" t="s">
        <v>3010</v>
      </c>
      <c r="E1367" s="4" t="s">
        <v>26</v>
      </c>
      <c r="F1367" s="4" t="s">
        <v>9</v>
      </c>
      <c r="G1367" s="4">
        <v>1</v>
      </c>
      <c r="H1367" s="5">
        <v>203.63</v>
      </c>
      <c r="J1367" s="3">
        <v>0</v>
      </c>
      <c r="K1367" s="6">
        <f t="shared" si="1042"/>
        <v>0</v>
      </c>
      <c r="L1367" s="6">
        <f t="shared" si="1043"/>
        <v>203.63</v>
      </c>
    </row>
    <row r="1368" spans="1:12" x14ac:dyDescent="0.2">
      <c r="A1368" s="4" t="s">
        <v>147</v>
      </c>
      <c r="B1368" s="7" t="s">
        <v>667</v>
      </c>
      <c r="C1368" s="4">
        <v>13453690</v>
      </c>
      <c r="D1368" s="4" t="s">
        <v>1853</v>
      </c>
      <c r="E1368" s="4" t="s">
        <v>19</v>
      </c>
      <c r="F1368" s="4" t="s">
        <v>14</v>
      </c>
      <c r="G1368" s="4">
        <v>3</v>
      </c>
      <c r="H1368" s="5">
        <v>0</v>
      </c>
      <c r="I1368" s="5">
        <f t="shared" ref="I1368:I1371" si="1044">H1368</f>
        <v>0</v>
      </c>
      <c r="J1368" s="3">
        <v>-5374.9210000000003</v>
      </c>
      <c r="K1368" s="6">
        <f t="shared" si="1042"/>
        <v>-5374.9210000000003</v>
      </c>
      <c r="L1368" s="6">
        <f t="shared" si="1043"/>
        <v>-5374.9210000000003</v>
      </c>
    </row>
    <row r="1369" spans="1:12" x14ac:dyDescent="0.2">
      <c r="A1369" s="4" t="s">
        <v>147</v>
      </c>
      <c r="B1369" s="7" t="s">
        <v>670</v>
      </c>
      <c r="C1369" s="4">
        <v>13453690</v>
      </c>
      <c r="D1369" s="4" t="s">
        <v>1853</v>
      </c>
      <c r="E1369" s="4" t="s">
        <v>19</v>
      </c>
      <c r="F1369" s="4" t="s">
        <v>14</v>
      </c>
      <c r="G1369" s="4">
        <v>3</v>
      </c>
      <c r="H1369" s="5">
        <v>0</v>
      </c>
      <c r="I1369" s="5">
        <f t="shared" si="1044"/>
        <v>0</v>
      </c>
      <c r="J1369" s="3">
        <v>-533.423</v>
      </c>
      <c r="K1369" s="6">
        <f t="shared" si="1042"/>
        <v>-533.423</v>
      </c>
      <c r="L1369" s="6">
        <f t="shared" si="1043"/>
        <v>-533.423</v>
      </c>
    </row>
    <row r="1370" spans="1:12" x14ac:dyDescent="0.2">
      <c r="A1370" s="4" t="s">
        <v>147</v>
      </c>
      <c r="B1370" s="7" t="s">
        <v>669</v>
      </c>
      <c r="C1370" s="4">
        <v>13453690</v>
      </c>
      <c r="D1370" s="4" t="s">
        <v>1853</v>
      </c>
      <c r="E1370" s="4" t="s">
        <v>19</v>
      </c>
      <c r="F1370" s="4" t="s">
        <v>14</v>
      </c>
      <c r="G1370" s="4">
        <v>3</v>
      </c>
      <c r="H1370" s="5">
        <v>0</v>
      </c>
      <c r="I1370" s="5">
        <f t="shared" si="1044"/>
        <v>0</v>
      </c>
      <c r="J1370" s="3">
        <v>-22193.516</v>
      </c>
      <c r="K1370" s="6">
        <f t="shared" si="1042"/>
        <v>-22193.516</v>
      </c>
      <c r="L1370" s="6">
        <f t="shared" si="1043"/>
        <v>-22193.516</v>
      </c>
    </row>
    <row r="1371" spans="1:12" x14ac:dyDescent="0.2">
      <c r="A1371" s="4" t="s">
        <v>147</v>
      </c>
      <c r="B1371" s="7" t="s">
        <v>668</v>
      </c>
      <c r="C1371" s="4">
        <v>13453690</v>
      </c>
      <c r="D1371" s="4" t="s">
        <v>1853</v>
      </c>
      <c r="E1371" s="4" t="s">
        <v>19</v>
      </c>
      <c r="F1371" s="4" t="s">
        <v>14</v>
      </c>
      <c r="G1371" s="4">
        <v>3</v>
      </c>
      <c r="H1371" s="5">
        <v>0</v>
      </c>
      <c r="I1371" s="5">
        <f t="shared" si="1044"/>
        <v>0</v>
      </c>
      <c r="J1371" s="3">
        <v>-234951.15400000001</v>
      </c>
      <c r="K1371" s="6">
        <f t="shared" si="1042"/>
        <v>-234951.15400000001</v>
      </c>
      <c r="L1371" s="6">
        <f t="shared" si="1043"/>
        <v>-234951.15400000001</v>
      </c>
    </row>
    <row r="1372" spans="1:12" x14ac:dyDescent="0.2">
      <c r="A1372" s="4" t="s">
        <v>147</v>
      </c>
      <c r="B1372" s="7" t="s">
        <v>932</v>
      </c>
      <c r="C1372" s="4">
        <v>19816513</v>
      </c>
      <c r="D1372" s="4" t="s">
        <v>3011</v>
      </c>
      <c r="E1372" s="4" t="s">
        <v>17</v>
      </c>
      <c r="F1372" s="4" t="s">
        <v>18</v>
      </c>
      <c r="G1372" s="4">
        <v>1</v>
      </c>
      <c r="H1372" s="5">
        <v>295.01</v>
      </c>
      <c r="J1372" s="3">
        <v>0</v>
      </c>
      <c r="K1372" s="6">
        <f t="shared" si="1042"/>
        <v>0</v>
      </c>
      <c r="L1372" s="6">
        <f t="shared" si="1043"/>
        <v>295.01</v>
      </c>
    </row>
    <row r="1373" spans="1:12" x14ac:dyDescent="0.2">
      <c r="A1373" s="4" t="s">
        <v>147</v>
      </c>
      <c r="B1373" s="7" t="s">
        <v>2113</v>
      </c>
      <c r="C1373" s="4">
        <v>19237612</v>
      </c>
      <c r="D1373" s="4" t="s">
        <v>3012</v>
      </c>
      <c r="E1373" s="4" t="s">
        <v>44</v>
      </c>
      <c r="F1373" s="4" t="s">
        <v>7</v>
      </c>
      <c r="G1373" s="4">
        <v>2</v>
      </c>
      <c r="H1373" s="5">
        <v>144.38</v>
      </c>
      <c r="J1373" s="3">
        <v>0</v>
      </c>
      <c r="K1373" s="6">
        <f t="shared" si="1042"/>
        <v>0</v>
      </c>
      <c r="L1373" s="6">
        <f t="shared" si="1043"/>
        <v>144.38</v>
      </c>
    </row>
    <row r="1374" spans="1:12" x14ac:dyDescent="0.2">
      <c r="A1374" s="4" t="s">
        <v>147</v>
      </c>
      <c r="B1374" s="7" t="s">
        <v>2114</v>
      </c>
      <c r="C1374" s="4">
        <v>7665622</v>
      </c>
      <c r="D1374" s="4" t="s">
        <v>3013</v>
      </c>
      <c r="E1374" s="4" t="s">
        <v>21</v>
      </c>
      <c r="F1374" s="4" t="s">
        <v>22</v>
      </c>
      <c r="G1374" s="4">
        <v>1</v>
      </c>
      <c r="H1374" s="5">
        <v>17.100000000000001</v>
      </c>
      <c r="J1374" s="3">
        <v>0</v>
      </c>
      <c r="K1374" s="6">
        <f t="shared" ref="K1374:K1381" si="1045">+I1374+J1374</f>
        <v>0</v>
      </c>
      <c r="L1374" s="6">
        <f t="shared" ref="L1374:L1381" si="1046">H1374+J1374</f>
        <v>17.100000000000001</v>
      </c>
    </row>
    <row r="1375" spans="1:12" x14ac:dyDescent="0.2">
      <c r="A1375" s="4" t="s">
        <v>147</v>
      </c>
      <c r="B1375" s="7" t="s">
        <v>1576</v>
      </c>
      <c r="C1375" s="4">
        <v>11192893</v>
      </c>
      <c r="D1375" s="4" t="s">
        <v>3014</v>
      </c>
      <c r="E1375" s="4" t="s">
        <v>30</v>
      </c>
      <c r="F1375" s="4" t="s">
        <v>18</v>
      </c>
      <c r="G1375" s="4">
        <v>1</v>
      </c>
      <c r="H1375" s="5">
        <v>62.05</v>
      </c>
      <c r="J1375" s="3">
        <v>0</v>
      </c>
      <c r="K1375" s="6">
        <f t="shared" si="1045"/>
        <v>0</v>
      </c>
      <c r="L1375" s="6">
        <f t="shared" si="1046"/>
        <v>62.05</v>
      </c>
    </row>
    <row r="1376" spans="1:12" x14ac:dyDescent="0.2">
      <c r="A1376" s="4" t="s">
        <v>147</v>
      </c>
      <c r="B1376" s="7" t="s">
        <v>1688</v>
      </c>
      <c r="C1376" s="4">
        <v>17558239</v>
      </c>
      <c r="D1376" s="4" t="s">
        <v>1634</v>
      </c>
      <c r="E1376" s="4" t="s">
        <v>24</v>
      </c>
      <c r="F1376" s="4" t="s">
        <v>9</v>
      </c>
      <c r="G1376" s="4">
        <v>3</v>
      </c>
      <c r="H1376" s="5">
        <v>0</v>
      </c>
      <c r="I1376" s="5">
        <f t="shared" ref="I1376:I1379" si="1047">H1376</f>
        <v>0</v>
      </c>
      <c r="J1376" s="3">
        <v>-112117.624</v>
      </c>
      <c r="K1376" s="6">
        <f t="shared" si="1045"/>
        <v>-112117.624</v>
      </c>
      <c r="L1376" s="6">
        <f t="shared" si="1046"/>
        <v>-112117.624</v>
      </c>
    </row>
    <row r="1377" spans="1:12" x14ac:dyDescent="0.2">
      <c r="A1377" s="4" t="s">
        <v>147</v>
      </c>
      <c r="B1377" s="7" t="s">
        <v>1689</v>
      </c>
      <c r="C1377" s="4">
        <v>17558239</v>
      </c>
      <c r="D1377" s="4" t="s">
        <v>1634</v>
      </c>
      <c r="E1377" s="4" t="s">
        <v>24</v>
      </c>
      <c r="F1377" s="4" t="s">
        <v>9</v>
      </c>
      <c r="G1377" s="4">
        <v>3</v>
      </c>
      <c r="H1377" s="5">
        <v>0</v>
      </c>
      <c r="I1377" s="5">
        <f t="shared" si="1047"/>
        <v>0</v>
      </c>
      <c r="J1377" s="3">
        <v>-702565.03</v>
      </c>
      <c r="K1377" s="6">
        <f t="shared" si="1045"/>
        <v>-702565.03</v>
      </c>
      <c r="L1377" s="6">
        <f t="shared" si="1046"/>
        <v>-702565.03</v>
      </c>
    </row>
    <row r="1378" spans="1:12" x14ac:dyDescent="0.2">
      <c r="A1378" s="4" t="s">
        <v>147</v>
      </c>
      <c r="B1378" s="7" t="s">
        <v>1691</v>
      </c>
      <c r="C1378" s="4">
        <v>17558239</v>
      </c>
      <c r="D1378" s="4" t="s">
        <v>1634</v>
      </c>
      <c r="E1378" s="4" t="s">
        <v>24</v>
      </c>
      <c r="F1378" s="4" t="s">
        <v>9</v>
      </c>
      <c r="G1378" s="4">
        <v>3</v>
      </c>
      <c r="H1378" s="5">
        <v>0</v>
      </c>
      <c r="I1378" s="5">
        <f t="shared" si="1047"/>
        <v>0</v>
      </c>
      <c r="J1378" s="3">
        <v>-55752.796000000002</v>
      </c>
      <c r="K1378" s="6">
        <f t="shared" si="1045"/>
        <v>-55752.796000000002</v>
      </c>
      <c r="L1378" s="6">
        <f t="shared" si="1046"/>
        <v>-55752.796000000002</v>
      </c>
    </row>
    <row r="1379" spans="1:12" x14ac:dyDescent="0.2">
      <c r="A1379" s="4" t="s">
        <v>147</v>
      </c>
      <c r="B1379" s="7" t="s">
        <v>1690</v>
      </c>
      <c r="C1379" s="4">
        <v>17558239</v>
      </c>
      <c r="D1379" s="4" t="s">
        <v>1634</v>
      </c>
      <c r="E1379" s="4" t="s">
        <v>24</v>
      </c>
      <c r="F1379" s="4" t="s">
        <v>9</v>
      </c>
      <c r="G1379" s="4">
        <v>3</v>
      </c>
      <c r="H1379" s="5">
        <v>0</v>
      </c>
      <c r="I1379" s="5">
        <f t="shared" si="1047"/>
        <v>0</v>
      </c>
      <c r="J1379" s="3">
        <v>-672756.05700000003</v>
      </c>
      <c r="K1379" s="6">
        <f t="shared" si="1045"/>
        <v>-672756.05700000003</v>
      </c>
      <c r="L1379" s="6">
        <f t="shared" si="1046"/>
        <v>-672756.05700000003</v>
      </c>
    </row>
    <row r="1380" spans="1:12" x14ac:dyDescent="0.2">
      <c r="A1380" s="4" t="s">
        <v>147</v>
      </c>
      <c r="B1380" s="7" t="s">
        <v>1077</v>
      </c>
      <c r="C1380" s="4">
        <v>3598317</v>
      </c>
      <c r="D1380" s="4" t="s">
        <v>3015</v>
      </c>
      <c r="E1380" s="4" t="s">
        <v>6</v>
      </c>
      <c r="F1380" s="4" t="s">
        <v>7</v>
      </c>
      <c r="G1380" s="4">
        <v>1</v>
      </c>
      <c r="H1380" s="5">
        <v>201.2</v>
      </c>
      <c r="J1380" s="3">
        <v>0</v>
      </c>
      <c r="K1380" s="6">
        <f t="shared" si="1045"/>
        <v>0</v>
      </c>
      <c r="L1380" s="6">
        <f t="shared" si="1046"/>
        <v>201.2</v>
      </c>
    </row>
    <row r="1381" spans="1:12" x14ac:dyDescent="0.2">
      <c r="A1381" s="4" t="s">
        <v>147</v>
      </c>
      <c r="B1381" s="7" t="s">
        <v>1692</v>
      </c>
      <c r="C1381" s="4">
        <v>4841994</v>
      </c>
      <c r="D1381" s="4" t="s">
        <v>3016</v>
      </c>
      <c r="E1381" s="4" t="s">
        <v>6</v>
      </c>
      <c r="F1381" s="4" t="s">
        <v>7</v>
      </c>
      <c r="G1381" s="4">
        <v>1</v>
      </c>
      <c r="H1381" s="5">
        <v>20.49</v>
      </c>
      <c r="J1381" s="3">
        <v>0</v>
      </c>
      <c r="K1381" s="6">
        <f t="shared" si="1045"/>
        <v>0</v>
      </c>
      <c r="L1381" s="6">
        <f t="shared" si="1046"/>
        <v>20.49</v>
      </c>
    </row>
    <row r="1382" spans="1:12" x14ac:dyDescent="0.2">
      <c r="A1382" s="4" t="s">
        <v>147</v>
      </c>
      <c r="B1382" s="7" t="s">
        <v>1398</v>
      </c>
      <c r="C1382" s="4">
        <v>26942443</v>
      </c>
      <c r="D1382" s="4" t="s">
        <v>3017</v>
      </c>
      <c r="E1382" s="4" t="s">
        <v>6</v>
      </c>
      <c r="F1382" s="4" t="s">
        <v>7</v>
      </c>
      <c r="G1382" s="4">
        <v>1</v>
      </c>
      <c r="H1382" s="5">
        <v>212.75</v>
      </c>
      <c r="J1382" s="3">
        <v>0</v>
      </c>
      <c r="K1382" s="6">
        <f t="shared" ref="K1382" si="1048">+I1382+J1382</f>
        <v>0</v>
      </c>
      <c r="L1382" s="6">
        <f t="shared" ref="L1382" si="1049">H1382+J1382</f>
        <v>212.75</v>
      </c>
    </row>
    <row r="1383" spans="1:12" x14ac:dyDescent="0.2">
      <c r="A1383" s="4" t="s">
        <v>147</v>
      </c>
      <c r="B1383" s="7" t="s">
        <v>671</v>
      </c>
      <c r="C1383" s="4">
        <v>20544442</v>
      </c>
      <c r="D1383" s="4" t="s">
        <v>3018</v>
      </c>
      <c r="E1383" s="4" t="s">
        <v>25</v>
      </c>
      <c r="F1383" s="4" t="s">
        <v>12</v>
      </c>
      <c r="G1383" s="4">
        <v>2</v>
      </c>
      <c r="H1383" s="5">
        <v>5144.83</v>
      </c>
      <c r="J1383" s="3">
        <v>0</v>
      </c>
      <c r="K1383" s="6">
        <f t="shared" ref="K1383:K1387" si="1050">+I1383+J1383</f>
        <v>0</v>
      </c>
      <c r="L1383" s="6">
        <f t="shared" ref="L1383:L1387" si="1051">H1383+J1383</f>
        <v>5144.83</v>
      </c>
    </row>
    <row r="1384" spans="1:12" x14ac:dyDescent="0.2">
      <c r="A1384" s="4" t="s">
        <v>147</v>
      </c>
      <c r="B1384" s="7" t="s">
        <v>672</v>
      </c>
      <c r="C1384" s="4">
        <v>12877829</v>
      </c>
      <c r="D1384" s="4" t="s">
        <v>1920</v>
      </c>
      <c r="E1384" s="4" t="s">
        <v>37</v>
      </c>
      <c r="F1384" s="4" t="s">
        <v>9</v>
      </c>
      <c r="G1384" s="4">
        <v>3</v>
      </c>
      <c r="H1384" s="5">
        <v>0</v>
      </c>
      <c r="I1384" s="5">
        <f t="shared" ref="I1384" si="1052">H1384</f>
        <v>0</v>
      </c>
      <c r="J1384" s="3">
        <v>-162680.43599999999</v>
      </c>
      <c r="K1384" s="6">
        <f t="shared" si="1050"/>
        <v>-162680.43599999999</v>
      </c>
      <c r="L1384" s="6">
        <f t="shared" si="1051"/>
        <v>-162680.43599999999</v>
      </c>
    </row>
    <row r="1385" spans="1:12" x14ac:dyDescent="0.2">
      <c r="A1385" s="4" t="s">
        <v>147</v>
      </c>
      <c r="B1385" s="7" t="s">
        <v>933</v>
      </c>
      <c r="C1385" s="4">
        <v>26317344</v>
      </c>
      <c r="D1385" s="4" t="s">
        <v>3019</v>
      </c>
      <c r="E1385" s="4" t="s">
        <v>34</v>
      </c>
      <c r="F1385" s="4" t="s">
        <v>35</v>
      </c>
      <c r="G1385" s="4">
        <v>1</v>
      </c>
      <c r="H1385" s="5">
        <v>107.17</v>
      </c>
      <c r="J1385" s="3">
        <v>0</v>
      </c>
      <c r="K1385" s="6">
        <f t="shared" si="1050"/>
        <v>0</v>
      </c>
      <c r="L1385" s="6">
        <f t="shared" si="1051"/>
        <v>107.17</v>
      </c>
    </row>
    <row r="1386" spans="1:12" x14ac:dyDescent="0.2">
      <c r="A1386" s="4" t="s">
        <v>147</v>
      </c>
      <c r="B1386" s="7" t="s">
        <v>1577</v>
      </c>
      <c r="C1386" s="4">
        <v>26317344</v>
      </c>
      <c r="D1386" s="4" t="s">
        <v>3019</v>
      </c>
      <c r="E1386" s="4" t="s">
        <v>34</v>
      </c>
      <c r="F1386" s="4" t="s">
        <v>35</v>
      </c>
      <c r="G1386" s="4">
        <v>1</v>
      </c>
      <c r="H1386" s="5">
        <v>44.99</v>
      </c>
      <c r="J1386" s="3">
        <v>0</v>
      </c>
      <c r="K1386" s="6">
        <f t="shared" si="1050"/>
        <v>0</v>
      </c>
      <c r="L1386" s="6">
        <f t="shared" si="1051"/>
        <v>44.99</v>
      </c>
    </row>
    <row r="1387" spans="1:12" x14ac:dyDescent="0.2">
      <c r="A1387" s="4" t="s">
        <v>147</v>
      </c>
      <c r="B1387" s="7" t="s">
        <v>934</v>
      </c>
      <c r="C1387" s="4">
        <v>15575528</v>
      </c>
      <c r="D1387" s="4" t="s">
        <v>3020</v>
      </c>
      <c r="E1387" s="4" t="s">
        <v>43</v>
      </c>
      <c r="F1387" s="4" t="s">
        <v>18</v>
      </c>
      <c r="G1387" s="4">
        <v>2</v>
      </c>
      <c r="H1387" s="5">
        <v>170.16</v>
      </c>
      <c r="J1387" s="3">
        <v>0</v>
      </c>
      <c r="K1387" s="6">
        <f t="shared" si="1050"/>
        <v>0</v>
      </c>
      <c r="L1387" s="6">
        <f t="shared" si="1051"/>
        <v>170.16</v>
      </c>
    </row>
    <row r="1388" spans="1:12" x14ac:dyDescent="0.2">
      <c r="A1388" s="4" t="s">
        <v>147</v>
      </c>
      <c r="B1388" s="7" t="s">
        <v>2183</v>
      </c>
      <c r="C1388" s="4">
        <v>1372326</v>
      </c>
      <c r="D1388" s="4" t="s">
        <v>3021</v>
      </c>
      <c r="E1388" s="4" t="s">
        <v>23</v>
      </c>
      <c r="F1388" s="4" t="s">
        <v>9</v>
      </c>
      <c r="G1388" s="4">
        <v>2</v>
      </c>
      <c r="H1388" s="5">
        <v>34.31</v>
      </c>
      <c r="J1388" s="3">
        <v>0</v>
      </c>
      <c r="K1388" s="6">
        <f t="shared" ref="K1388:K1401" si="1053">+I1388+J1388</f>
        <v>0</v>
      </c>
      <c r="L1388" s="6">
        <f t="shared" ref="L1388:L1401" si="1054">H1388+J1388</f>
        <v>34.31</v>
      </c>
    </row>
    <row r="1389" spans="1:12" x14ac:dyDescent="0.2">
      <c r="A1389" s="4" t="s">
        <v>147</v>
      </c>
      <c r="B1389" s="7" t="s">
        <v>1319</v>
      </c>
      <c r="C1389" s="4">
        <v>18551474</v>
      </c>
      <c r="D1389" s="4" t="s">
        <v>3022</v>
      </c>
      <c r="E1389" s="4" t="s">
        <v>34</v>
      </c>
      <c r="F1389" s="4" t="s">
        <v>35</v>
      </c>
      <c r="G1389" s="4">
        <v>1</v>
      </c>
      <c r="H1389" s="5">
        <v>74.739999999999995</v>
      </c>
      <c r="J1389" s="3">
        <v>0</v>
      </c>
      <c r="K1389" s="6">
        <f t="shared" si="1053"/>
        <v>0</v>
      </c>
      <c r="L1389" s="6">
        <f t="shared" si="1054"/>
        <v>74.739999999999995</v>
      </c>
    </row>
    <row r="1390" spans="1:12" x14ac:dyDescent="0.2">
      <c r="A1390" s="4" t="s">
        <v>147</v>
      </c>
      <c r="B1390" s="7" t="s">
        <v>1425</v>
      </c>
      <c r="C1390" s="4">
        <v>7837052</v>
      </c>
      <c r="D1390" s="4" t="s">
        <v>3023</v>
      </c>
      <c r="E1390" s="4" t="s">
        <v>24</v>
      </c>
      <c r="F1390" s="4" t="s">
        <v>9</v>
      </c>
      <c r="G1390" s="4">
        <v>1</v>
      </c>
      <c r="H1390" s="5">
        <v>141.55000000000001</v>
      </c>
      <c r="J1390" s="3">
        <v>0</v>
      </c>
      <c r="K1390" s="6">
        <f t="shared" si="1053"/>
        <v>0</v>
      </c>
      <c r="L1390" s="6">
        <f t="shared" si="1054"/>
        <v>141.55000000000001</v>
      </c>
    </row>
    <row r="1391" spans="1:12" x14ac:dyDescent="0.2">
      <c r="A1391" s="4" t="s">
        <v>147</v>
      </c>
      <c r="B1391" s="7" t="s">
        <v>681</v>
      </c>
      <c r="C1391" s="4">
        <v>7125626</v>
      </c>
      <c r="D1391" s="4" t="s">
        <v>3024</v>
      </c>
      <c r="E1391" s="4" t="s">
        <v>37</v>
      </c>
      <c r="F1391" s="4" t="s">
        <v>9</v>
      </c>
      <c r="G1391" s="4">
        <v>2</v>
      </c>
      <c r="H1391" s="5">
        <v>23766.55</v>
      </c>
      <c r="J1391" s="3">
        <v>0</v>
      </c>
      <c r="K1391" s="6">
        <f t="shared" si="1053"/>
        <v>0</v>
      </c>
      <c r="L1391" s="6">
        <f t="shared" si="1054"/>
        <v>23766.55</v>
      </c>
    </row>
    <row r="1392" spans="1:12" x14ac:dyDescent="0.2">
      <c r="A1392" s="4" t="s">
        <v>147</v>
      </c>
      <c r="B1392" s="7" t="s">
        <v>680</v>
      </c>
      <c r="C1392" s="4">
        <v>7125626</v>
      </c>
      <c r="D1392" s="4" t="s">
        <v>3024</v>
      </c>
      <c r="E1392" s="4" t="s">
        <v>37</v>
      </c>
      <c r="F1392" s="4" t="s">
        <v>9</v>
      </c>
      <c r="G1392" s="4">
        <v>2</v>
      </c>
      <c r="H1392" s="5">
        <v>28515.360000000001</v>
      </c>
      <c r="J1392" s="3">
        <v>0</v>
      </c>
      <c r="K1392" s="6">
        <f t="shared" si="1053"/>
        <v>0</v>
      </c>
      <c r="L1392" s="6">
        <f t="shared" si="1054"/>
        <v>28515.360000000001</v>
      </c>
    </row>
    <row r="1393" spans="1:12" x14ac:dyDescent="0.2">
      <c r="A1393" s="4" t="s">
        <v>147</v>
      </c>
      <c r="B1393" s="7" t="s">
        <v>673</v>
      </c>
      <c r="C1393" s="4">
        <v>7125626</v>
      </c>
      <c r="D1393" s="4" t="s">
        <v>3024</v>
      </c>
      <c r="E1393" s="4" t="s">
        <v>37</v>
      </c>
      <c r="F1393" s="4" t="s">
        <v>9</v>
      </c>
      <c r="G1393" s="4">
        <v>2</v>
      </c>
      <c r="H1393" s="5">
        <v>24072.15</v>
      </c>
      <c r="J1393" s="3">
        <v>0</v>
      </c>
      <c r="K1393" s="6">
        <f t="shared" si="1053"/>
        <v>0</v>
      </c>
      <c r="L1393" s="6">
        <f t="shared" si="1054"/>
        <v>24072.15</v>
      </c>
    </row>
    <row r="1394" spans="1:12" x14ac:dyDescent="0.2">
      <c r="A1394" s="4" t="s">
        <v>147</v>
      </c>
      <c r="B1394" s="7" t="s">
        <v>682</v>
      </c>
      <c r="C1394" s="4">
        <v>7125626</v>
      </c>
      <c r="D1394" s="4" t="s">
        <v>3024</v>
      </c>
      <c r="E1394" s="4" t="s">
        <v>37</v>
      </c>
      <c r="F1394" s="4" t="s">
        <v>9</v>
      </c>
      <c r="G1394" s="4">
        <v>2</v>
      </c>
      <c r="H1394" s="5">
        <v>21147.72</v>
      </c>
      <c r="J1394" s="3">
        <v>0</v>
      </c>
      <c r="K1394" s="6">
        <f t="shared" si="1053"/>
        <v>0</v>
      </c>
      <c r="L1394" s="6">
        <f t="shared" si="1054"/>
        <v>21147.72</v>
      </c>
    </row>
    <row r="1395" spans="1:12" x14ac:dyDescent="0.2">
      <c r="A1395" s="4" t="s">
        <v>147</v>
      </c>
      <c r="B1395" s="7" t="s">
        <v>678</v>
      </c>
      <c r="C1395" s="4">
        <v>7125626</v>
      </c>
      <c r="D1395" s="4" t="s">
        <v>3024</v>
      </c>
      <c r="E1395" s="4" t="s">
        <v>37</v>
      </c>
      <c r="F1395" s="4" t="s">
        <v>9</v>
      </c>
      <c r="G1395" s="4">
        <v>2</v>
      </c>
      <c r="H1395" s="5">
        <v>23501.53</v>
      </c>
      <c r="J1395" s="3">
        <v>0</v>
      </c>
      <c r="K1395" s="6">
        <f t="shared" si="1053"/>
        <v>0</v>
      </c>
      <c r="L1395" s="6">
        <f t="shared" si="1054"/>
        <v>23501.53</v>
      </c>
    </row>
    <row r="1396" spans="1:12" x14ac:dyDescent="0.2">
      <c r="A1396" s="4" t="s">
        <v>147</v>
      </c>
      <c r="B1396" s="7" t="s">
        <v>679</v>
      </c>
      <c r="C1396" s="4">
        <v>7125626</v>
      </c>
      <c r="D1396" s="4" t="s">
        <v>3024</v>
      </c>
      <c r="E1396" s="4" t="s">
        <v>37</v>
      </c>
      <c r="F1396" s="4" t="s">
        <v>9</v>
      </c>
      <c r="G1396" s="4">
        <v>2</v>
      </c>
      <c r="H1396" s="5">
        <v>22168.86</v>
      </c>
      <c r="J1396" s="3">
        <v>0</v>
      </c>
      <c r="K1396" s="6">
        <f t="shared" si="1053"/>
        <v>0</v>
      </c>
      <c r="L1396" s="6">
        <f t="shared" si="1054"/>
        <v>22168.86</v>
      </c>
    </row>
    <row r="1397" spans="1:12" x14ac:dyDescent="0.2">
      <c r="A1397" s="4" t="s">
        <v>147</v>
      </c>
      <c r="B1397" s="7" t="s">
        <v>676</v>
      </c>
      <c r="C1397" s="4">
        <v>7125626</v>
      </c>
      <c r="D1397" s="4" t="s">
        <v>3024</v>
      </c>
      <c r="E1397" s="4" t="s">
        <v>37</v>
      </c>
      <c r="F1397" s="4" t="s">
        <v>9</v>
      </c>
      <c r="G1397" s="4">
        <v>2</v>
      </c>
      <c r="H1397" s="5">
        <v>23334.33</v>
      </c>
      <c r="J1397" s="3">
        <v>0</v>
      </c>
      <c r="K1397" s="6">
        <f t="shared" si="1053"/>
        <v>0</v>
      </c>
      <c r="L1397" s="6">
        <f t="shared" si="1054"/>
        <v>23334.33</v>
      </c>
    </row>
    <row r="1398" spans="1:12" x14ac:dyDescent="0.2">
      <c r="A1398" s="4" t="s">
        <v>147</v>
      </c>
      <c r="B1398" s="7" t="s">
        <v>675</v>
      </c>
      <c r="C1398" s="4">
        <v>7125626</v>
      </c>
      <c r="D1398" s="4" t="s">
        <v>3024</v>
      </c>
      <c r="E1398" s="4" t="s">
        <v>37</v>
      </c>
      <c r="F1398" s="4" t="s">
        <v>9</v>
      </c>
      <c r="G1398" s="4">
        <v>2</v>
      </c>
      <c r="H1398" s="5">
        <v>24864.74</v>
      </c>
      <c r="J1398" s="3">
        <v>0</v>
      </c>
      <c r="K1398" s="6">
        <f t="shared" si="1053"/>
        <v>0</v>
      </c>
      <c r="L1398" s="6">
        <f t="shared" si="1054"/>
        <v>24864.74</v>
      </c>
    </row>
    <row r="1399" spans="1:12" x14ac:dyDescent="0.2">
      <c r="A1399" s="4" t="s">
        <v>147</v>
      </c>
      <c r="B1399" s="7" t="s">
        <v>674</v>
      </c>
      <c r="C1399" s="4">
        <v>7125626</v>
      </c>
      <c r="D1399" s="4" t="s">
        <v>3024</v>
      </c>
      <c r="E1399" s="4" t="s">
        <v>37</v>
      </c>
      <c r="F1399" s="4" t="s">
        <v>9</v>
      </c>
      <c r="G1399" s="4">
        <v>2</v>
      </c>
      <c r="H1399" s="5">
        <v>4004.62</v>
      </c>
      <c r="J1399" s="3">
        <v>0</v>
      </c>
      <c r="K1399" s="6">
        <f t="shared" si="1053"/>
        <v>0</v>
      </c>
      <c r="L1399" s="6">
        <f t="shared" si="1054"/>
        <v>4004.62</v>
      </c>
    </row>
    <row r="1400" spans="1:12" x14ac:dyDescent="0.2">
      <c r="A1400" s="4" t="s">
        <v>147</v>
      </c>
      <c r="B1400" s="7" t="s">
        <v>677</v>
      </c>
      <c r="C1400" s="4">
        <v>7125626</v>
      </c>
      <c r="D1400" s="4" t="s">
        <v>3024</v>
      </c>
      <c r="E1400" s="4" t="s">
        <v>37</v>
      </c>
      <c r="F1400" s="4" t="s">
        <v>9</v>
      </c>
      <c r="G1400" s="4">
        <v>2</v>
      </c>
      <c r="H1400" s="5">
        <v>21475.7</v>
      </c>
      <c r="J1400" s="3">
        <v>0</v>
      </c>
      <c r="K1400" s="6">
        <f t="shared" si="1053"/>
        <v>0</v>
      </c>
      <c r="L1400" s="6">
        <f t="shared" si="1054"/>
        <v>21475.7</v>
      </c>
    </row>
    <row r="1401" spans="1:12" x14ac:dyDescent="0.2">
      <c r="A1401" s="4" t="s">
        <v>147</v>
      </c>
      <c r="B1401" s="7" t="s">
        <v>1078</v>
      </c>
      <c r="C1401" s="4">
        <v>26278923</v>
      </c>
      <c r="D1401" s="4" t="s">
        <v>3025</v>
      </c>
      <c r="E1401" s="4" t="s">
        <v>25</v>
      </c>
      <c r="F1401" s="4" t="s">
        <v>12</v>
      </c>
      <c r="G1401" s="4">
        <v>1</v>
      </c>
      <c r="H1401" s="5">
        <v>200.54</v>
      </c>
      <c r="J1401" s="3">
        <v>0</v>
      </c>
      <c r="K1401" s="6">
        <f t="shared" si="1053"/>
        <v>0</v>
      </c>
      <c r="L1401" s="6">
        <f t="shared" si="1054"/>
        <v>200.54</v>
      </c>
    </row>
    <row r="1402" spans="1:12" x14ac:dyDescent="0.2">
      <c r="A1402" s="4" t="s">
        <v>147</v>
      </c>
      <c r="B1402" s="7" t="s">
        <v>1287</v>
      </c>
      <c r="C1402" s="4">
        <v>14588199</v>
      </c>
      <c r="D1402" s="4" t="s">
        <v>3026</v>
      </c>
      <c r="E1402" s="4" t="s">
        <v>23</v>
      </c>
      <c r="F1402" s="4" t="s">
        <v>9</v>
      </c>
      <c r="G1402" s="4">
        <v>1</v>
      </c>
      <c r="H1402" s="5">
        <v>188.62</v>
      </c>
      <c r="J1402" s="3">
        <v>0</v>
      </c>
      <c r="K1402" s="6">
        <f t="shared" ref="K1402:K1405" si="1055">+I1402+J1402</f>
        <v>0</v>
      </c>
      <c r="L1402" s="6">
        <f t="shared" ref="L1402:L1405" si="1056">H1402+J1402</f>
        <v>188.62</v>
      </c>
    </row>
    <row r="1403" spans="1:12" x14ac:dyDescent="0.2">
      <c r="A1403" s="4" t="s">
        <v>147</v>
      </c>
      <c r="B1403" s="7" t="s">
        <v>1731</v>
      </c>
      <c r="C1403" s="4">
        <v>23179891</v>
      </c>
      <c r="D1403" s="4" t="s">
        <v>3027</v>
      </c>
      <c r="E1403" s="4" t="s">
        <v>21</v>
      </c>
      <c r="F1403" s="4" t="s">
        <v>22</v>
      </c>
      <c r="G1403" s="4">
        <v>2</v>
      </c>
      <c r="H1403" s="5">
        <v>23.8</v>
      </c>
      <c r="J1403" s="3">
        <v>0</v>
      </c>
      <c r="K1403" s="6">
        <f t="shared" si="1055"/>
        <v>0</v>
      </c>
      <c r="L1403" s="6">
        <f t="shared" si="1056"/>
        <v>23.8</v>
      </c>
    </row>
    <row r="1404" spans="1:12" x14ac:dyDescent="0.2">
      <c r="A1404" s="4" t="s">
        <v>147</v>
      </c>
      <c r="B1404" s="7" t="s">
        <v>1411</v>
      </c>
      <c r="C1404" s="4">
        <v>5972293</v>
      </c>
      <c r="D1404" s="4" t="s">
        <v>3028</v>
      </c>
      <c r="E1404" s="4" t="s">
        <v>10</v>
      </c>
      <c r="F1404" s="4" t="s">
        <v>7</v>
      </c>
      <c r="G1404" s="4">
        <v>1</v>
      </c>
      <c r="H1404" s="5">
        <v>321.75</v>
      </c>
      <c r="J1404" s="3">
        <v>0</v>
      </c>
      <c r="K1404" s="6">
        <f t="shared" si="1055"/>
        <v>0</v>
      </c>
      <c r="L1404" s="6">
        <f t="shared" si="1056"/>
        <v>321.75</v>
      </c>
    </row>
    <row r="1405" spans="1:12" x14ac:dyDescent="0.2">
      <c r="A1405" s="4" t="s">
        <v>147</v>
      </c>
      <c r="B1405" s="7" t="s">
        <v>1079</v>
      </c>
      <c r="C1405" s="4">
        <v>18766897</v>
      </c>
      <c r="D1405" s="4" t="s">
        <v>3029</v>
      </c>
      <c r="E1405" s="4" t="s">
        <v>43</v>
      </c>
      <c r="F1405" s="4" t="s">
        <v>18</v>
      </c>
      <c r="G1405" s="4">
        <v>1</v>
      </c>
      <c r="H1405" s="5">
        <v>200.17</v>
      </c>
      <c r="J1405" s="3">
        <v>0</v>
      </c>
      <c r="K1405" s="6">
        <f t="shared" si="1055"/>
        <v>0</v>
      </c>
      <c r="L1405" s="6">
        <f t="shared" si="1056"/>
        <v>200.17</v>
      </c>
    </row>
    <row r="1406" spans="1:12" x14ac:dyDescent="0.2">
      <c r="A1406" s="4" t="s">
        <v>147</v>
      </c>
      <c r="B1406" s="7" t="s">
        <v>2184</v>
      </c>
      <c r="C1406" s="4">
        <v>26609933</v>
      </c>
      <c r="D1406" s="4" t="s">
        <v>3030</v>
      </c>
      <c r="E1406" s="4" t="s">
        <v>76</v>
      </c>
      <c r="F1406" s="4" t="s">
        <v>35</v>
      </c>
      <c r="G1406" s="4">
        <v>1</v>
      </c>
      <c r="H1406" s="5">
        <v>597.17999999999995</v>
      </c>
      <c r="J1406" s="3">
        <v>0</v>
      </c>
      <c r="K1406" s="6">
        <f t="shared" ref="K1406:K1409" si="1057">+I1406+J1406</f>
        <v>0</v>
      </c>
      <c r="L1406" s="6">
        <f t="shared" ref="L1406:L1409" si="1058">H1406+J1406</f>
        <v>597.17999999999995</v>
      </c>
    </row>
    <row r="1407" spans="1:12" x14ac:dyDescent="0.2">
      <c r="A1407" s="4" t="s">
        <v>147</v>
      </c>
      <c r="B1407" s="7" t="s">
        <v>1080</v>
      </c>
      <c r="C1407" s="4">
        <v>20734240</v>
      </c>
      <c r="D1407" s="4" t="s">
        <v>3031</v>
      </c>
      <c r="E1407" s="4" t="s">
        <v>10</v>
      </c>
      <c r="F1407" s="4" t="s">
        <v>7</v>
      </c>
      <c r="G1407" s="4">
        <v>2</v>
      </c>
      <c r="H1407" s="5">
        <v>160.9</v>
      </c>
      <c r="J1407" s="3">
        <v>0</v>
      </c>
      <c r="K1407" s="6">
        <f t="shared" si="1057"/>
        <v>0</v>
      </c>
      <c r="L1407" s="6">
        <f t="shared" si="1058"/>
        <v>160.9</v>
      </c>
    </row>
    <row r="1408" spans="1:12" x14ac:dyDescent="0.2">
      <c r="A1408" s="4" t="s">
        <v>147</v>
      </c>
      <c r="B1408" s="7" t="s">
        <v>1340</v>
      </c>
      <c r="C1408" s="4">
        <v>20607582</v>
      </c>
      <c r="D1408" s="4" t="s">
        <v>3032</v>
      </c>
      <c r="E1408" s="4" t="s">
        <v>44</v>
      </c>
      <c r="F1408" s="4" t="s">
        <v>7</v>
      </c>
      <c r="G1408" s="4">
        <v>1</v>
      </c>
      <c r="H1408" s="5">
        <v>172.83</v>
      </c>
      <c r="J1408" s="3">
        <v>0</v>
      </c>
      <c r="K1408" s="6">
        <f t="shared" si="1057"/>
        <v>0</v>
      </c>
      <c r="L1408" s="6">
        <f t="shared" si="1058"/>
        <v>172.83</v>
      </c>
    </row>
    <row r="1409" spans="1:12" x14ac:dyDescent="0.2">
      <c r="A1409" s="4" t="s">
        <v>147</v>
      </c>
      <c r="B1409" s="7" t="s">
        <v>1331</v>
      </c>
      <c r="C1409" s="4">
        <v>19564770</v>
      </c>
      <c r="D1409" s="4" t="s">
        <v>3033</v>
      </c>
      <c r="E1409" s="4" t="s">
        <v>24</v>
      </c>
      <c r="F1409" s="4" t="s">
        <v>9</v>
      </c>
      <c r="G1409" s="4">
        <v>2</v>
      </c>
      <c r="H1409" s="5">
        <v>186.96</v>
      </c>
      <c r="J1409" s="3">
        <v>0</v>
      </c>
      <c r="K1409" s="6">
        <f t="shared" si="1057"/>
        <v>0</v>
      </c>
      <c r="L1409" s="6">
        <f t="shared" si="1058"/>
        <v>186.96</v>
      </c>
    </row>
    <row r="1410" spans="1:12" x14ac:dyDescent="0.2">
      <c r="A1410" s="4" t="s">
        <v>147</v>
      </c>
      <c r="B1410" s="7" t="s">
        <v>1081</v>
      </c>
      <c r="C1410" s="4">
        <v>19698735</v>
      </c>
      <c r="D1410" s="4" t="s">
        <v>3034</v>
      </c>
      <c r="E1410" s="4" t="s">
        <v>42</v>
      </c>
      <c r="F1410" s="4" t="s">
        <v>7</v>
      </c>
      <c r="G1410" s="4">
        <v>1</v>
      </c>
      <c r="H1410" s="5">
        <v>157.87</v>
      </c>
      <c r="J1410" s="3">
        <v>0</v>
      </c>
      <c r="K1410" s="6">
        <f t="shared" ref="K1410" si="1059">+I1410+J1410</f>
        <v>0</v>
      </c>
      <c r="L1410" s="6">
        <f t="shared" ref="L1410" si="1060">H1410+J1410</f>
        <v>157.87</v>
      </c>
    </row>
    <row r="1411" spans="1:12" x14ac:dyDescent="0.2">
      <c r="A1411" s="4" t="s">
        <v>147</v>
      </c>
      <c r="B1411" s="7" t="s">
        <v>1733</v>
      </c>
      <c r="C1411" s="4">
        <v>25729532</v>
      </c>
      <c r="D1411" s="4" t="s">
        <v>3035</v>
      </c>
      <c r="E1411" s="4" t="s">
        <v>34</v>
      </c>
      <c r="F1411" s="4" t="s">
        <v>35</v>
      </c>
      <c r="G1411" s="4">
        <v>1</v>
      </c>
      <c r="H1411" s="5">
        <v>35.75</v>
      </c>
      <c r="J1411" s="3">
        <v>0</v>
      </c>
      <c r="K1411" s="6">
        <f t="shared" ref="K1411:K1415" si="1061">+I1411+J1411</f>
        <v>0</v>
      </c>
      <c r="L1411" s="6">
        <f t="shared" ref="L1411:L1415" si="1062">H1411+J1411</f>
        <v>35.75</v>
      </c>
    </row>
    <row r="1412" spans="1:12" x14ac:dyDescent="0.2">
      <c r="A1412" s="4" t="s">
        <v>147</v>
      </c>
      <c r="B1412" s="7" t="s">
        <v>1732</v>
      </c>
      <c r="C1412" s="4">
        <v>25729532</v>
      </c>
      <c r="D1412" s="4" t="s">
        <v>3035</v>
      </c>
      <c r="E1412" s="4" t="s">
        <v>34</v>
      </c>
      <c r="F1412" s="4" t="s">
        <v>35</v>
      </c>
      <c r="G1412" s="4">
        <v>1</v>
      </c>
      <c r="H1412" s="5">
        <v>28.55</v>
      </c>
      <c r="J1412" s="3">
        <v>0</v>
      </c>
      <c r="K1412" s="6">
        <f t="shared" si="1061"/>
        <v>0</v>
      </c>
      <c r="L1412" s="6">
        <f t="shared" si="1062"/>
        <v>28.55</v>
      </c>
    </row>
    <row r="1413" spans="1:12" x14ac:dyDescent="0.2">
      <c r="A1413" s="4" t="s">
        <v>147</v>
      </c>
      <c r="B1413" s="7" t="s">
        <v>2185</v>
      </c>
      <c r="C1413" s="4">
        <v>18755333</v>
      </c>
      <c r="D1413" s="4" t="s">
        <v>3036</v>
      </c>
      <c r="E1413" s="4" t="s">
        <v>8</v>
      </c>
      <c r="F1413" s="4" t="s">
        <v>9</v>
      </c>
      <c r="G1413" s="4">
        <v>1</v>
      </c>
      <c r="H1413" s="5">
        <v>16.25</v>
      </c>
      <c r="J1413" s="3">
        <v>0</v>
      </c>
      <c r="K1413" s="6">
        <f t="shared" si="1061"/>
        <v>0</v>
      </c>
      <c r="L1413" s="6">
        <f t="shared" si="1062"/>
        <v>16.25</v>
      </c>
    </row>
    <row r="1414" spans="1:12" x14ac:dyDescent="0.2">
      <c r="A1414" s="4" t="s">
        <v>147</v>
      </c>
      <c r="B1414" s="7" t="s">
        <v>1311</v>
      </c>
      <c r="C1414" s="4">
        <v>16729650</v>
      </c>
      <c r="D1414" s="4" t="s">
        <v>3037</v>
      </c>
      <c r="E1414" s="4" t="s">
        <v>34</v>
      </c>
      <c r="F1414" s="4" t="s">
        <v>35</v>
      </c>
      <c r="G1414" s="4">
        <v>1</v>
      </c>
      <c r="H1414" s="5">
        <v>91.62</v>
      </c>
      <c r="J1414" s="3">
        <v>0</v>
      </c>
      <c r="K1414" s="6">
        <f t="shared" si="1061"/>
        <v>0</v>
      </c>
      <c r="L1414" s="6">
        <f t="shared" si="1062"/>
        <v>91.62</v>
      </c>
    </row>
    <row r="1415" spans="1:12" x14ac:dyDescent="0.2">
      <c r="A1415" s="4" t="s">
        <v>147</v>
      </c>
      <c r="B1415" s="7" t="s">
        <v>1310</v>
      </c>
      <c r="C1415" s="4">
        <v>16729650</v>
      </c>
      <c r="D1415" s="4" t="s">
        <v>3037</v>
      </c>
      <c r="E1415" s="4" t="s">
        <v>34</v>
      </c>
      <c r="F1415" s="4" t="s">
        <v>35</v>
      </c>
      <c r="G1415" s="4">
        <v>1</v>
      </c>
      <c r="H1415" s="5">
        <v>91.62</v>
      </c>
      <c r="J1415" s="3">
        <v>0</v>
      </c>
      <c r="K1415" s="6">
        <f t="shared" si="1061"/>
        <v>0</v>
      </c>
      <c r="L1415" s="6">
        <f t="shared" si="1062"/>
        <v>91.62</v>
      </c>
    </row>
    <row r="1416" spans="1:12" x14ac:dyDescent="0.2">
      <c r="A1416" s="4" t="s">
        <v>147</v>
      </c>
      <c r="B1416" s="7" t="s">
        <v>1350</v>
      </c>
      <c r="C1416" s="4">
        <v>21922342</v>
      </c>
      <c r="D1416" s="4" t="s">
        <v>3038</v>
      </c>
      <c r="E1416" s="4" t="s">
        <v>8</v>
      </c>
      <c r="F1416" s="4" t="s">
        <v>9</v>
      </c>
      <c r="G1416" s="4">
        <v>2</v>
      </c>
      <c r="H1416" s="5">
        <v>85.33</v>
      </c>
      <c r="J1416" s="3">
        <v>0</v>
      </c>
      <c r="K1416" s="6">
        <f t="shared" ref="K1416:K1419" si="1063">+I1416+J1416</f>
        <v>0</v>
      </c>
      <c r="L1416" s="6">
        <f t="shared" ref="L1416:L1419" si="1064">H1416+J1416</f>
        <v>85.33</v>
      </c>
    </row>
    <row r="1417" spans="1:12" x14ac:dyDescent="0.2">
      <c r="A1417" s="4" t="s">
        <v>147</v>
      </c>
      <c r="B1417" s="7" t="s">
        <v>1578</v>
      </c>
      <c r="C1417" s="4">
        <v>18539245</v>
      </c>
      <c r="D1417" s="4" t="s">
        <v>3039</v>
      </c>
      <c r="E1417" s="4" t="s">
        <v>34</v>
      </c>
      <c r="F1417" s="4" t="s">
        <v>35</v>
      </c>
      <c r="G1417" s="4">
        <v>1</v>
      </c>
      <c r="H1417" s="5">
        <v>71.97</v>
      </c>
      <c r="J1417" s="3">
        <v>0</v>
      </c>
      <c r="K1417" s="6">
        <f t="shared" si="1063"/>
        <v>0</v>
      </c>
      <c r="L1417" s="6">
        <f t="shared" si="1064"/>
        <v>71.97</v>
      </c>
    </row>
    <row r="1418" spans="1:12" x14ac:dyDescent="0.2">
      <c r="A1418" s="4" t="s">
        <v>147</v>
      </c>
      <c r="B1418" s="7" t="s">
        <v>935</v>
      </c>
      <c r="C1418" s="4">
        <v>18539245</v>
      </c>
      <c r="D1418" s="4" t="s">
        <v>3039</v>
      </c>
      <c r="E1418" s="4" t="s">
        <v>34</v>
      </c>
      <c r="F1418" s="4" t="s">
        <v>35</v>
      </c>
      <c r="G1418" s="4">
        <v>1</v>
      </c>
      <c r="H1418" s="5">
        <v>107.17</v>
      </c>
      <c r="J1418" s="3">
        <v>0</v>
      </c>
      <c r="K1418" s="6">
        <f t="shared" si="1063"/>
        <v>0</v>
      </c>
      <c r="L1418" s="6">
        <f t="shared" si="1064"/>
        <v>107.17</v>
      </c>
    </row>
    <row r="1419" spans="1:12" x14ac:dyDescent="0.2">
      <c r="A1419" s="4" t="s">
        <v>147</v>
      </c>
      <c r="B1419" s="7" t="s">
        <v>683</v>
      </c>
      <c r="C1419" s="4">
        <v>18539245</v>
      </c>
      <c r="D1419" s="4" t="s">
        <v>3039</v>
      </c>
      <c r="E1419" s="4" t="s">
        <v>34</v>
      </c>
      <c r="F1419" s="4" t="s">
        <v>35</v>
      </c>
      <c r="G1419" s="4">
        <v>1</v>
      </c>
      <c r="H1419" s="5">
        <v>-231.62</v>
      </c>
      <c r="J1419" s="3">
        <v>0</v>
      </c>
      <c r="K1419" s="6">
        <f t="shared" si="1063"/>
        <v>0</v>
      </c>
      <c r="L1419" s="6">
        <f t="shared" si="1064"/>
        <v>-231.62</v>
      </c>
    </row>
    <row r="1420" spans="1:12" x14ac:dyDescent="0.2">
      <c r="A1420" s="4" t="s">
        <v>147</v>
      </c>
      <c r="B1420" s="7" t="s">
        <v>1579</v>
      </c>
      <c r="C1420" s="4">
        <v>3077586</v>
      </c>
      <c r="D1420" s="4" t="s">
        <v>3040</v>
      </c>
      <c r="E1420" s="4" t="s">
        <v>33</v>
      </c>
      <c r="F1420" s="4" t="s">
        <v>12</v>
      </c>
      <c r="G1420" s="4">
        <v>1</v>
      </c>
      <c r="H1420" s="5">
        <v>30.49</v>
      </c>
      <c r="J1420" s="3">
        <v>0</v>
      </c>
      <c r="K1420" s="6">
        <f t="shared" ref="K1420" si="1065">+I1420+J1420</f>
        <v>0</v>
      </c>
      <c r="L1420" s="6">
        <f t="shared" ref="L1420" si="1066">H1420+J1420</f>
        <v>30.49</v>
      </c>
    </row>
    <row r="1421" spans="1:12" x14ac:dyDescent="0.2">
      <c r="A1421" s="4" t="s">
        <v>147</v>
      </c>
      <c r="B1421" s="7" t="s">
        <v>1580</v>
      </c>
      <c r="C1421" s="4">
        <v>21685738</v>
      </c>
      <c r="D1421" s="4" t="s">
        <v>3041</v>
      </c>
      <c r="E1421" s="4" t="s">
        <v>19</v>
      </c>
      <c r="F1421" s="4" t="s">
        <v>14</v>
      </c>
      <c r="G1421" s="4">
        <v>1</v>
      </c>
      <c r="H1421" s="5">
        <v>32.49</v>
      </c>
      <c r="J1421" s="3">
        <v>0</v>
      </c>
      <c r="K1421" s="6">
        <f t="shared" ref="K1421" si="1067">+I1421+J1421</f>
        <v>0</v>
      </c>
      <c r="L1421" s="6">
        <f t="shared" ref="L1421" si="1068">H1421+J1421</f>
        <v>32.49</v>
      </c>
    </row>
    <row r="1422" spans="1:12" x14ac:dyDescent="0.2">
      <c r="A1422" s="4" t="s">
        <v>147</v>
      </c>
      <c r="B1422" s="7" t="s">
        <v>1401</v>
      </c>
      <c r="C1422" s="4">
        <v>26946223</v>
      </c>
      <c r="D1422" s="4" t="s">
        <v>3042</v>
      </c>
      <c r="E1422" s="4" t="s">
        <v>34</v>
      </c>
      <c r="F1422" s="4" t="s">
        <v>35</v>
      </c>
      <c r="G1422" s="4">
        <v>1</v>
      </c>
      <c r="H1422" s="5">
        <v>160.63999999999999</v>
      </c>
      <c r="J1422" s="3">
        <v>0</v>
      </c>
      <c r="K1422" s="6">
        <f t="shared" ref="K1422:K1423" si="1069">+I1422+J1422</f>
        <v>0</v>
      </c>
      <c r="L1422" s="6">
        <f t="shared" ref="L1422:L1423" si="1070">H1422+J1422</f>
        <v>160.63999999999999</v>
      </c>
    </row>
    <row r="1423" spans="1:12" x14ac:dyDescent="0.2">
      <c r="A1423" s="4" t="s">
        <v>147</v>
      </c>
      <c r="B1423" s="7" t="s">
        <v>1082</v>
      </c>
      <c r="C1423" s="4">
        <v>18448801</v>
      </c>
      <c r="D1423" s="4" t="s">
        <v>3043</v>
      </c>
      <c r="E1423" s="4" t="s">
        <v>10</v>
      </c>
      <c r="F1423" s="4" t="s">
        <v>7</v>
      </c>
      <c r="G1423" s="4">
        <v>1</v>
      </c>
      <c r="H1423" s="5">
        <v>74.84</v>
      </c>
      <c r="J1423" s="3">
        <v>0</v>
      </c>
      <c r="K1423" s="6">
        <f t="shared" si="1069"/>
        <v>0</v>
      </c>
      <c r="L1423" s="6">
        <f t="shared" si="1070"/>
        <v>74.84</v>
      </c>
    </row>
    <row r="1424" spans="1:12" x14ac:dyDescent="0.2">
      <c r="A1424" s="4" t="s">
        <v>147</v>
      </c>
      <c r="B1424" s="7" t="s">
        <v>684</v>
      </c>
      <c r="C1424" s="4">
        <v>15090313</v>
      </c>
      <c r="D1424" s="4" t="s">
        <v>1971</v>
      </c>
      <c r="E1424" s="4" t="s">
        <v>40</v>
      </c>
      <c r="F1424" s="4" t="s">
        <v>14</v>
      </c>
      <c r="G1424" s="4">
        <v>3</v>
      </c>
      <c r="H1424" s="5">
        <v>0</v>
      </c>
      <c r="I1424" s="5">
        <f>H1424</f>
        <v>0</v>
      </c>
      <c r="J1424" s="3">
        <v>-10503.652</v>
      </c>
      <c r="K1424" s="6">
        <f t="shared" ref="K1424:K1427" si="1071">+I1424+J1424</f>
        <v>-10503.652</v>
      </c>
      <c r="L1424" s="6">
        <f t="shared" ref="L1424:L1427" si="1072">H1424+J1424</f>
        <v>-10503.652</v>
      </c>
    </row>
    <row r="1425" spans="1:12" x14ac:dyDescent="0.2">
      <c r="A1425" s="4" t="s">
        <v>147</v>
      </c>
      <c r="B1425" s="7" t="s">
        <v>685</v>
      </c>
      <c r="C1425" s="4">
        <v>25349610</v>
      </c>
      <c r="D1425" s="4" t="s">
        <v>3044</v>
      </c>
      <c r="E1425" s="4" t="s">
        <v>29</v>
      </c>
      <c r="F1425" s="4" t="s">
        <v>14</v>
      </c>
      <c r="G1425" s="4">
        <v>1</v>
      </c>
      <c r="H1425" s="5">
        <v>16282.09</v>
      </c>
      <c r="J1425" s="3">
        <v>0</v>
      </c>
      <c r="K1425" s="6">
        <f t="shared" si="1071"/>
        <v>0</v>
      </c>
      <c r="L1425" s="6">
        <f t="shared" si="1072"/>
        <v>16282.09</v>
      </c>
    </row>
    <row r="1426" spans="1:12" x14ac:dyDescent="0.2">
      <c r="A1426" s="4" t="s">
        <v>147</v>
      </c>
      <c r="B1426" s="7" t="s">
        <v>1083</v>
      </c>
      <c r="C1426" s="4">
        <v>23696669</v>
      </c>
      <c r="D1426" s="4" t="s">
        <v>3045</v>
      </c>
      <c r="E1426" s="4" t="s">
        <v>19</v>
      </c>
      <c r="F1426" s="4" t="s">
        <v>14</v>
      </c>
      <c r="G1426" s="4">
        <v>1</v>
      </c>
      <c r="H1426" s="5">
        <v>79.48</v>
      </c>
      <c r="J1426" s="3">
        <v>0</v>
      </c>
      <c r="K1426" s="6">
        <f t="shared" si="1071"/>
        <v>0</v>
      </c>
      <c r="L1426" s="6">
        <f t="shared" si="1072"/>
        <v>79.48</v>
      </c>
    </row>
    <row r="1427" spans="1:12" x14ac:dyDescent="0.2">
      <c r="A1427" s="4" t="s">
        <v>147</v>
      </c>
      <c r="B1427" s="7" t="s">
        <v>1697</v>
      </c>
      <c r="C1427" s="4">
        <v>23593706</v>
      </c>
      <c r="D1427" s="4" t="s">
        <v>1637</v>
      </c>
      <c r="E1427" s="4" t="s">
        <v>40</v>
      </c>
      <c r="F1427" s="4" t="s">
        <v>14</v>
      </c>
      <c r="G1427" s="4">
        <v>3</v>
      </c>
      <c r="H1427" s="5">
        <v>0</v>
      </c>
      <c r="I1427" s="5">
        <f t="shared" ref="I1427:I1431" si="1073">H1427</f>
        <v>0</v>
      </c>
      <c r="J1427" s="3">
        <v>-7660.6419999999998</v>
      </c>
      <c r="K1427" s="6">
        <f t="shared" si="1071"/>
        <v>-7660.6419999999998</v>
      </c>
      <c r="L1427" s="6">
        <f t="shared" si="1072"/>
        <v>-7660.6419999999998</v>
      </c>
    </row>
    <row r="1428" spans="1:12" x14ac:dyDescent="0.2">
      <c r="A1428" s="4" t="s">
        <v>147</v>
      </c>
      <c r="B1428" s="7" t="s">
        <v>1696</v>
      </c>
      <c r="C1428" s="4">
        <v>23593706</v>
      </c>
      <c r="D1428" s="4" t="s">
        <v>1637</v>
      </c>
      <c r="E1428" s="4" t="s">
        <v>40</v>
      </c>
      <c r="F1428" s="4" t="s">
        <v>14</v>
      </c>
      <c r="G1428" s="4">
        <v>3</v>
      </c>
      <c r="H1428" s="5">
        <v>0</v>
      </c>
      <c r="I1428" s="5">
        <f t="shared" si="1073"/>
        <v>0</v>
      </c>
      <c r="J1428" s="3">
        <v>-1001.42</v>
      </c>
      <c r="K1428" s="6">
        <f t="shared" ref="K1428:K1434" si="1074">+I1428+J1428</f>
        <v>-1001.42</v>
      </c>
      <c r="L1428" s="6">
        <f t="shared" ref="L1428:L1434" si="1075">H1428+J1428</f>
        <v>-1001.42</v>
      </c>
    </row>
    <row r="1429" spans="1:12" x14ac:dyDescent="0.2">
      <c r="A1429" s="4" t="s">
        <v>147</v>
      </c>
      <c r="B1429" s="7" t="s">
        <v>1695</v>
      </c>
      <c r="C1429" s="4">
        <v>23593706</v>
      </c>
      <c r="D1429" s="4" t="s">
        <v>1637</v>
      </c>
      <c r="E1429" s="4" t="s">
        <v>40</v>
      </c>
      <c r="F1429" s="4" t="s">
        <v>14</v>
      </c>
      <c r="G1429" s="4">
        <v>3</v>
      </c>
      <c r="H1429" s="5">
        <v>0</v>
      </c>
      <c r="I1429" s="5">
        <f t="shared" si="1073"/>
        <v>0</v>
      </c>
      <c r="J1429" s="3">
        <v>-1745.924</v>
      </c>
      <c r="K1429" s="6">
        <f t="shared" si="1074"/>
        <v>-1745.924</v>
      </c>
      <c r="L1429" s="6">
        <f t="shared" si="1075"/>
        <v>-1745.924</v>
      </c>
    </row>
    <row r="1430" spans="1:12" x14ac:dyDescent="0.2">
      <c r="A1430" s="4" t="s">
        <v>147</v>
      </c>
      <c r="B1430" s="7" t="s">
        <v>1694</v>
      </c>
      <c r="C1430" s="4">
        <v>23593706</v>
      </c>
      <c r="D1430" s="4" t="s">
        <v>1637</v>
      </c>
      <c r="E1430" s="4" t="s">
        <v>40</v>
      </c>
      <c r="F1430" s="4" t="s">
        <v>14</v>
      </c>
      <c r="G1430" s="4">
        <v>3</v>
      </c>
      <c r="H1430" s="5">
        <v>0</v>
      </c>
      <c r="I1430" s="5">
        <f t="shared" si="1073"/>
        <v>0</v>
      </c>
      <c r="J1430" s="3">
        <v>-2705.6419999999998</v>
      </c>
      <c r="K1430" s="6">
        <f t="shared" si="1074"/>
        <v>-2705.6419999999998</v>
      </c>
      <c r="L1430" s="6">
        <f t="shared" si="1075"/>
        <v>-2705.6419999999998</v>
      </c>
    </row>
    <row r="1431" spans="1:12" x14ac:dyDescent="0.2">
      <c r="A1431" s="4" t="s">
        <v>147</v>
      </c>
      <c r="B1431" s="7" t="s">
        <v>1693</v>
      </c>
      <c r="C1431" s="4">
        <v>23593706</v>
      </c>
      <c r="D1431" s="4" t="s">
        <v>1637</v>
      </c>
      <c r="E1431" s="4" t="s">
        <v>40</v>
      </c>
      <c r="F1431" s="4" t="s">
        <v>14</v>
      </c>
      <c r="G1431" s="4">
        <v>3</v>
      </c>
      <c r="H1431" s="5">
        <v>0</v>
      </c>
      <c r="I1431" s="5">
        <f t="shared" si="1073"/>
        <v>0</v>
      </c>
      <c r="J1431" s="3">
        <v>-10099.847</v>
      </c>
      <c r="K1431" s="6">
        <f t="shared" si="1074"/>
        <v>-10099.847</v>
      </c>
      <c r="L1431" s="6">
        <f t="shared" si="1075"/>
        <v>-10099.847</v>
      </c>
    </row>
    <row r="1432" spans="1:12" x14ac:dyDescent="0.2">
      <c r="A1432" s="4" t="s">
        <v>147</v>
      </c>
      <c r="B1432" s="7" t="s">
        <v>1581</v>
      </c>
      <c r="C1432" s="4">
        <v>19859028</v>
      </c>
      <c r="D1432" s="4" t="s">
        <v>3046</v>
      </c>
      <c r="E1432" s="4" t="s">
        <v>44</v>
      </c>
      <c r="F1432" s="4" t="s">
        <v>7</v>
      </c>
      <c r="G1432" s="4">
        <v>1</v>
      </c>
      <c r="H1432" s="5">
        <v>26.77</v>
      </c>
      <c r="J1432" s="3">
        <v>0</v>
      </c>
      <c r="K1432" s="6">
        <f t="shared" si="1074"/>
        <v>0</v>
      </c>
      <c r="L1432" s="6">
        <f t="shared" si="1075"/>
        <v>26.77</v>
      </c>
    </row>
    <row r="1433" spans="1:12" x14ac:dyDescent="0.2">
      <c r="A1433" s="4" t="s">
        <v>147</v>
      </c>
      <c r="B1433" s="7" t="s">
        <v>1288</v>
      </c>
      <c r="C1433" s="4">
        <v>14716383</v>
      </c>
      <c r="D1433" s="4" t="s">
        <v>3047</v>
      </c>
      <c r="E1433" s="4" t="s">
        <v>6</v>
      </c>
      <c r="F1433" s="4" t="s">
        <v>7</v>
      </c>
      <c r="G1433" s="4">
        <v>2</v>
      </c>
      <c r="H1433" s="5">
        <v>157.30000000000001</v>
      </c>
      <c r="J1433" s="3">
        <v>0</v>
      </c>
      <c r="K1433" s="6">
        <f t="shared" si="1074"/>
        <v>0</v>
      </c>
      <c r="L1433" s="6">
        <f t="shared" si="1075"/>
        <v>157.30000000000001</v>
      </c>
    </row>
    <row r="1434" spans="1:12" x14ac:dyDescent="0.2">
      <c r="A1434" s="4" t="s">
        <v>147</v>
      </c>
      <c r="B1434" s="7" t="s">
        <v>1402</v>
      </c>
      <c r="C1434" s="4">
        <v>3169034</v>
      </c>
      <c r="D1434" s="4" t="s">
        <v>3048</v>
      </c>
      <c r="E1434" s="4" t="s">
        <v>21</v>
      </c>
      <c r="F1434" s="4" t="s">
        <v>22</v>
      </c>
      <c r="G1434" s="4">
        <v>1</v>
      </c>
      <c r="H1434" s="5">
        <v>186.96</v>
      </c>
      <c r="J1434" s="3">
        <v>0</v>
      </c>
      <c r="K1434" s="6">
        <f t="shared" si="1074"/>
        <v>0</v>
      </c>
      <c r="L1434" s="6">
        <f t="shared" si="1075"/>
        <v>186.96</v>
      </c>
    </row>
    <row r="1435" spans="1:12" x14ac:dyDescent="0.2">
      <c r="A1435" s="4" t="s">
        <v>147</v>
      </c>
      <c r="B1435" s="7" t="s">
        <v>1275</v>
      </c>
      <c r="C1435" s="4">
        <v>12989336</v>
      </c>
      <c r="D1435" s="4" t="s">
        <v>3049</v>
      </c>
      <c r="E1435" s="4" t="s">
        <v>8</v>
      </c>
      <c r="F1435" s="4" t="s">
        <v>9</v>
      </c>
      <c r="G1435" s="4">
        <v>1</v>
      </c>
      <c r="H1435" s="5">
        <v>183.57</v>
      </c>
      <c r="J1435" s="3">
        <v>0</v>
      </c>
      <c r="K1435" s="6">
        <f t="shared" ref="K1435" si="1076">+I1435+J1435</f>
        <v>0</v>
      </c>
      <c r="L1435" s="6">
        <f t="shared" ref="L1435" si="1077">H1435+J1435</f>
        <v>183.57</v>
      </c>
    </row>
    <row r="1436" spans="1:12" x14ac:dyDescent="0.2">
      <c r="A1436" s="4" t="s">
        <v>147</v>
      </c>
      <c r="B1436" s="7" t="s">
        <v>2115</v>
      </c>
      <c r="C1436" s="4">
        <v>16980813</v>
      </c>
      <c r="D1436" s="4" t="s">
        <v>3050</v>
      </c>
      <c r="E1436" s="4" t="s">
        <v>11</v>
      </c>
      <c r="F1436" s="4" t="s">
        <v>12</v>
      </c>
      <c r="G1436" s="4">
        <v>2</v>
      </c>
      <c r="H1436" s="5">
        <v>1.33</v>
      </c>
      <c r="J1436" s="3">
        <v>0</v>
      </c>
      <c r="K1436" s="6">
        <f t="shared" ref="K1436" si="1078">+I1436+J1436</f>
        <v>0</v>
      </c>
      <c r="L1436" s="6">
        <f t="shared" ref="L1436" si="1079">H1436+J1436</f>
        <v>1.33</v>
      </c>
    </row>
    <row r="1437" spans="1:12" x14ac:dyDescent="0.2">
      <c r="A1437" s="4" t="s">
        <v>147</v>
      </c>
      <c r="B1437" s="7" t="s">
        <v>1698</v>
      </c>
      <c r="C1437" s="4">
        <v>24945815</v>
      </c>
      <c r="D1437" s="4" t="s">
        <v>3051</v>
      </c>
      <c r="E1437" s="4" t="s">
        <v>19</v>
      </c>
      <c r="F1437" s="4" t="s">
        <v>14</v>
      </c>
      <c r="G1437" s="4">
        <v>2</v>
      </c>
      <c r="H1437" s="5">
        <v>1.7</v>
      </c>
      <c r="J1437" s="3">
        <v>0</v>
      </c>
      <c r="K1437" s="6">
        <f t="shared" ref="K1437:K1441" si="1080">+I1437+J1437</f>
        <v>0</v>
      </c>
      <c r="L1437" s="6">
        <f t="shared" ref="L1437:L1441" si="1081">H1437+J1437</f>
        <v>1.7</v>
      </c>
    </row>
    <row r="1438" spans="1:12" x14ac:dyDescent="0.2">
      <c r="A1438" s="4" t="s">
        <v>147</v>
      </c>
      <c r="B1438" s="7" t="s">
        <v>686</v>
      </c>
      <c r="C1438" s="4">
        <v>20151128</v>
      </c>
      <c r="D1438" s="4" t="s">
        <v>1941</v>
      </c>
      <c r="E1438" s="4" t="s">
        <v>43</v>
      </c>
      <c r="F1438" s="4" t="s">
        <v>18</v>
      </c>
      <c r="G1438" s="4">
        <v>3</v>
      </c>
      <c r="H1438" s="5">
        <v>0</v>
      </c>
      <c r="I1438" s="5">
        <f>H1438</f>
        <v>0</v>
      </c>
      <c r="J1438" s="3">
        <v>-110898.98699999999</v>
      </c>
      <c r="K1438" s="6">
        <f t="shared" si="1080"/>
        <v>-110898.98699999999</v>
      </c>
      <c r="L1438" s="6">
        <f t="shared" si="1081"/>
        <v>-110898.98699999999</v>
      </c>
    </row>
    <row r="1439" spans="1:12" x14ac:dyDescent="0.2">
      <c r="A1439" s="4" t="s">
        <v>147</v>
      </c>
      <c r="B1439" s="7" t="s">
        <v>687</v>
      </c>
      <c r="C1439" s="4">
        <v>9682289</v>
      </c>
      <c r="D1439" s="4" t="s">
        <v>1823</v>
      </c>
      <c r="E1439" s="4" t="s">
        <v>34</v>
      </c>
      <c r="F1439" s="4" t="s">
        <v>35</v>
      </c>
      <c r="G1439" s="4">
        <v>3</v>
      </c>
      <c r="H1439" s="5">
        <v>0</v>
      </c>
      <c r="I1439" s="5">
        <f>H1439</f>
        <v>0</v>
      </c>
      <c r="J1439" s="3">
        <v>-185499.88200000001</v>
      </c>
      <c r="K1439" s="6">
        <f t="shared" si="1080"/>
        <v>-185499.88200000001</v>
      </c>
      <c r="L1439" s="6">
        <f t="shared" si="1081"/>
        <v>-185499.88200000001</v>
      </c>
    </row>
    <row r="1440" spans="1:12" x14ac:dyDescent="0.2">
      <c r="A1440" s="4" t="s">
        <v>147</v>
      </c>
      <c r="B1440" s="7" t="s">
        <v>1084</v>
      </c>
      <c r="C1440" s="4">
        <v>18200470</v>
      </c>
      <c r="D1440" s="4" t="s">
        <v>3052</v>
      </c>
      <c r="E1440" s="4" t="s">
        <v>43</v>
      </c>
      <c r="F1440" s="4" t="s">
        <v>18</v>
      </c>
      <c r="G1440" s="4">
        <v>1</v>
      </c>
      <c r="H1440" s="5">
        <v>201.85</v>
      </c>
      <c r="J1440" s="3">
        <v>0</v>
      </c>
      <c r="K1440" s="6">
        <f t="shared" si="1080"/>
        <v>0</v>
      </c>
      <c r="L1440" s="6">
        <f t="shared" si="1081"/>
        <v>201.85</v>
      </c>
    </row>
    <row r="1441" spans="1:12" x14ac:dyDescent="0.2">
      <c r="A1441" s="4" t="s">
        <v>147</v>
      </c>
      <c r="B1441" s="7" t="s">
        <v>1085</v>
      </c>
      <c r="C1441" s="4">
        <v>9382183</v>
      </c>
      <c r="D1441" s="4" t="s">
        <v>3053</v>
      </c>
      <c r="E1441" s="4" t="s">
        <v>21</v>
      </c>
      <c r="F1441" s="4" t="s">
        <v>22</v>
      </c>
      <c r="G1441" s="4">
        <v>2</v>
      </c>
      <c r="H1441" s="5">
        <v>59.9</v>
      </c>
      <c r="J1441" s="3">
        <v>0</v>
      </c>
      <c r="K1441" s="6">
        <f t="shared" si="1080"/>
        <v>0</v>
      </c>
      <c r="L1441" s="6">
        <f t="shared" si="1081"/>
        <v>59.9</v>
      </c>
    </row>
    <row r="1442" spans="1:12" x14ac:dyDescent="0.2">
      <c r="A1442" s="4" t="s">
        <v>147</v>
      </c>
      <c r="B1442" s="7" t="s">
        <v>1333</v>
      </c>
      <c r="C1442" s="4">
        <v>19742670</v>
      </c>
      <c r="D1442" s="4" t="s">
        <v>3054</v>
      </c>
      <c r="E1442" s="4" t="s">
        <v>10</v>
      </c>
      <c r="F1442" s="4" t="s">
        <v>7</v>
      </c>
      <c r="G1442" s="4">
        <v>1</v>
      </c>
      <c r="H1442" s="5">
        <v>181.84</v>
      </c>
      <c r="J1442" s="3">
        <v>0</v>
      </c>
      <c r="K1442" s="6">
        <f t="shared" ref="K1442" si="1082">+I1442+J1442</f>
        <v>0</v>
      </c>
      <c r="L1442" s="6">
        <f t="shared" ref="L1442" si="1083">H1442+J1442</f>
        <v>181.84</v>
      </c>
    </row>
    <row r="1443" spans="1:12" x14ac:dyDescent="0.2">
      <c r="A1443" s="4" t="s">
        <v>147</v>
      </c>
      <c r="B1443" s="7" t="s">
        <v>1582</v>
      </c>
      <c r="C1443" s="4">
        <v>21745880</v>
      </c>
      <c r="D1443" s="4" t="s">
        <v>3055</v>
      </c>
      <c r="E1443" s="4" t="s">
        <v>11</v>
      </c>
      <c r="F1443" s="4" t="s">
        <v>12</v>
      </c>
      <c r="G1443" s="4">
        <v>1</v>
      </c>
      <c r="H1443" s="5">
        <v>141.54</v>
      </c>
      <c r="J1443" s="3">
        <v>0</v>
      </c>
      <c r="K1443" s="6">
        <f t="shared" ref="K1443:K1448" si="1084">+I1443+J1443</f>
        <v>0</v>
      </c>
      <c r="L1443" s="6">
        <f t="shared" ref="L1443:L1448" si="1085">H1443+J1443</f>
        <v>141.54</v>
      </c>
    </row>
    <row r="1444" spans="1:12" x14ac:dyDescent="0.2">
      <c r="A1444" s="4" t="s">
        <v>147</v>
      </c>
      <c r="B1444" s="7" t="s">
        <v>1086</v>
      </c>
      <c r="C1444" s="4">
        <v>9992779</v>
      </c>
      <c r="D1444" s="4" t="s">
        <v>3056</v>
      </c>
      <c r="E1444" s="4" t="s">
        <v>11</v>
      </c>
      <c r="F1444" s="4" t="s">
        <v>12</v>
      </c>
      <c r="G1444" s="4">
        <v>1</v>
      </c>
      <c r="H1444" s="5">
        <v>162.38</v>
      </c>
      <c r="J1444" s="3">
        <v>0</v>
      </c>
      <c r="K1444" s="6">
        <f t="shared" si="1084"/>
        <v>0</v>
      </c>
      <c r="L1444" s="6">
        <f t="shared" si="1085"/>
        <v>162.38</v>
      </c>
    </row>
    <row r="1445" spans="1:12" x14ac:dyDescent="0.2">
      <c r="A1445" s="4" t="s">
        <v>147</v>
      </c>
      <c r="B1445" s="7" t="s">
        <v>936</v>
      </c>
      <c r="C1445" s="4">
        <v>20718668</v>
      </c>
      <c r="D1445" s="4" t="s">
        <v>3057</v>
      </c>
      <c r="E1445" s="4" t="s">
        <v>10</v>
      </c>
      <c r="F1445" s="4" t="s">
        <v>7</v>
      </c>
      <c r="G1445" s="4">
        <v>1</v>
      </c>
      <c r="H1445" s="5">
        <v>84.65</v>
      </c>
      <c r="J1445" s="3">
        <v>0</v>
      </c>
      <c r="K1445" s="6">
        <f t="shared" si="1084"/>
        <v>0</v>
      </c>
      <c r="L1445" s="6">
        <f t="shared" si="1085"/>
        <v>84.65</v>
      </c>
    </row>
    <row r="1446" spans="1:12" x14ac:dyDescent="0.2">
      <c r="A1446" s="4" t="s">
        <v>147</v>
      </c>
      <c r="B1446" s="7" t="s">
        <v>688</v>
      </c>
      <c r="C1446" s="4">
        <v>3977043</v>
      </c>
      <c r="D1446" s="4" t="s">
        <v>3058</v>
      </c>
      <c r="E1446" s="4" t="s">
        <v>40</v>
      </c>
      <c r="F1446" s="4" t="s">
        <v>14</v>
      </c>
      <c r="G1446" s="4">
        <v>2</v>
      </c>
      <c r="H1446" s="5">
        <v>181.25</v>
      </c>
      <c r="J1446" s="3">
        <v>0</v>
      </c>
      <c r="K1446" s="6">
        <f t="shared" si="1084"/>
        <v>0</v>
      </c>
      <c r="L1446" s="6">
        <f t="shared" si="1085"/>
        <v>181.25</v>
      </c>
    </row>
    <row r="1447" spans="1:12" x14ac:dyDescent="0.2">
      <c r="A1447" s="4" t="s">
        <v>147</v>
      </c>
      <c r="B1447" s="7" t="s">
        <v>1417</v>
      </c>
      <c r="C1447" s="4">
        <v>6329498</v>
      </c>
      <c r="D1447" s="4" t="s">
        <v>3059</v>
      </c>
      <c r="E1447" s="4" t="s">
        <v>44</v>
      </c>
      <c r="F1447" s="4" t="s">
        <v>7</v>
      </c>
      <c r="G1447" s="4">
        <v>1</v>
      </c>
      <c r="H1447" s="5">
        <v>318.22000000000003</v>
      </c>
      <c r="J1447" s="3">
        <v>0</v>
      </c>
      <c r="K1447" s="6">
        <f t="shared" si="1084"/>
        <v>0</v>
      </c>
      <c r="L1447" s="6">
        <f t="shared" si="1085"/>
        <v>318.22000000000003</v>
      </c>
    </row>
    <row r="1448" spans="1:12" x14ac:dyDescent="0.2">
      <c r="A1448" s="4" t="s">
        <v>147</v>
      </c>
      <c r="B1448" s="7" t="s">
        <v>1699</v>
      </c>
      <c r="C1448" s="4">
        <v>7561807</v>
      </c>
      <c r="D1448" s="4" t="s">
        <v>2527</v>
      </c>
      <c r="E1448" s="4" t="s">
        <v>31</v>
      </c>
      <c r="F1448" s="4" t="s">
        <v>22</v>
      </c>
      <c r="G1448" s="4">
        <v>1</v>
      </c>
      <c r="H1448" s="5">
        <v>3376.23</v>
      </c>
      <c r="J1448" s="3">
        <v>0</v>
      </c>
      <c r="K1448" s="6">
        <f t="shared" si="1084"/>
        <v>0</v>
      </c>
      <c r="L1448" s="6">
        <f t="shared" si="1085"/>
        <v>3376.23</v>
      </c>
    </row>
    <row r="1449" spans="1:12" x14ac:dyDescent="0.2">
      <c r="A1449" s="4" t="s">
        <v>147</v>
      </c>
      <c r="B1449" s="7" t="s">
        <v>1701</v>
      </c>
      <c r="C1449" s="4">
        <v>23511867</v>
      </c>
      <c r="D1449" s="4" t="s">
        <v>3060</v>
      </c>
      <c r="E1449" s="4" t="s">
        <v>75</v>
      </c>
      <c r="F1449" s="4" t="s">
        <v>35</v>
      </c>
      <c r="G1449" s="4">
        <v>2</v>
      </c>
      <c r="H1449" s="5">
        <v>42.64</v>
      </c>
      <c r="J1449" s="3">
        <v>0</v>
      </c>
      <c r="K1449" s="6">
        <f t="shared" ref="K1449:K1453" si="1086">+I1449+J1449</f>
        <v>0</v>
      </c>
      <c r="L1449" s="6">
        <f t="shared" ref="L1449:L1453" si="1087">H1449+J1449</f>
        <v>42.64</v>
      </c>
    </row>
    <row r="1450" spans="1:12" x14ac:dyDescent="0.2">
      <c r="A1450" s="4" t="s">
        <v>147</v>
      </c>
      <c r="B1450" s="7" t="s">
        <v>1700</v>
      </c>
      <c r="C1450" s="4">
        <v>23511867</v>
      </c>
      <c r="D1450" s="4" t="s">
        <v>3060</v>
      </c>
      <c r="E1450" s="4" t="s">
        <v>75</v>
      </c>
      <c r="F1450" s="4" t="s">
        <v>35</v>
      </c>
      <c r="G1450" s="4">
        <v>2</v>
      </c>
      <c r="H1450" s="5">
        <v>42.64</v>
      </c>
      <c r="J1450" s="3">
        <v>0</v>
      </c>
      <c r="K1450" s="6">
        <f t="shared" si="1086"/>
        <v>0</v>
      </c>
      <c r="L1450" s="6">
        <f t="shared" si="1087"/>
        <v>42.64</v>
      </c>
    </row>
    <row r="1451" spans="1:12" x14ac:dyDescent="0.2">
      <c r="A1451" s="4" t="s">
        <v>147</v>
      </c>
      <c r="B1451" s="7" t="s">
        <v>1429</v>
      </c>
      <c r="C1451" s="4">
        <v>9354032</v>
      </c>
      <c r="D1451" s="4" t="s">
        <v>3061</v>
      </c>
      <c r="E1451" s="4" t="s">
        <v>6</v>
      </c>
      <c r="F1451" s="4" t="s">
        <v>7</v>
      </c>
      <c r="G1451" s="4">
        <v>1</v>
      </c>
      <c r="H1451" s="5">
        <v>212.12</v>
      </c>
      <c r="J1451" s="3">
        <v>0</v>
      </c>
      <c r="K1451" s="6">
        <f t="shared" si="1086"/>
        <v>0</v>
      </c>
      <c r="L1451" s="6">
        <f t="shared" si="1087"/>
        <v>212.12</v>
      </c>
    </row>
    <row r="1452" spans="1:12" x14ac:dyDescent="0.2">
      <c r="A1452" s="4" t="s">
        <v>147</v>
      </c>
      <c r="B1452" s="7" t="s">
        <v>689</v>
      </c>
      <c r="C1452" s="4">
        <v>18718116</v>
      </c>
      <c r="D1452" s="4" t="s">
        <v>3062</v>
      </c>
      <c r="E1452" s="4" t="s">
        <v>10</v>
      </c>
      <c r="F1452" s="4" t="s">
        <v>7</v>
      </c>
      <c r="G1452" s="4">
        <v>1</v>
      </c>
      <c r="H1452" s="5">
        <v>8084.63</v>
      </c>
      <c r="J1452" s="3">
        <v>0</v>
      </c>
      <c r="K1452" s="6">
        <f t="shared" si="1086"/>
        <v>0</v>
      </c>
      <c r="L1452" s="6">
        <f t="shared" si="1087"/>
        <v>8084.63</v>
      </c>
    </row>
    <row r="1453" spans="1:12" x14ac:dyDescent="0.2">
      <c r="A1453" s="4" t="s">
        <v>147</v>
      </c>
      <c r="B1453" s="7" t="s">
        <v>937</v>
      </c>
      <c r="C1453" s="4">
        <v>19554522</v>
      </c>
      <c r="D1453" s="4" t="s">
        <v>3063</v>
      </c>
      <c r="E1453" s="4" t="s">
        <v>19</v>
      </c>
      <c r="F1453" s="4" t="s">
        <v>14</v>
      </c>
      <c r="G1453" s="4">
        <v>2</v>
      </c>
      <c r="H1453" s="5">
        <v>84.58</v>
      </c>
      <c r="J1453" s="3">
        <v>0</v>
      </c>
      <c r="K1453" s="6">
        <f t="shared" si="1086"/>
        <v>0</v>
      </c>
      <c r="L1453" s="6">
        <f t="shared" si="1087"/>
        <v>84.58</v>
      </c>
    </row>
    <row r="1454" spans="1:12" x14ac:dyDescent="0.2">
      <c r="A1454" s="4" t="s">
        <v>147</v>
      </c>
      <c r="B1454" s="7" t="s">
        <v>1087</v>
      </c>
      <c r="C1454" s="4">
        <v>16855604</v>
      </c>
      <c r="D1454" s="4" t="s">
        <v>3064</v>
      </c>
      <c r="E1454" s="4" t="s">
        <v>11</v>
      </c>
      <c r="F1454" s="4" t="s">
        <v>12</v>
      </c>
      <c r="G1454" s="4">
        <v>2</v>
      </c>
      <c r="H1454" s="5">
        <v>151.54</v>
      </c>
      <c r="J1454" s="3">
        <v>0</v>
      </c>
      <c r="K1454" s="6">
        <f t="shared" ref="K1454:K1455" si="1088">+I1454+J1454</f>
        <v>0</v>
      </c>
      <c r="L1454" s="6">
        <f t="shared" ref="L1454:L1455" si="1089">H1454+J1454</f>
        <v>151.54</v>
      </c>
    </row>
    <row r="1455" spans="1:12" x14ac:dyDescent="0.2">
      <c r="A1455" s="4" t="s">
        <v>147</v>
      </c>
      <c r="B1455" s="7" t="s">
        <v>2234</v>
      </c>
      <c r="C1455" s="4">
        <v>5311738</v>
      </c>
      <c r="D1455" s="4" t="s">
        <v>2202</v>
      </c>
      <c r="E1455" s="4" t="s">
        <v>27</v>
      </c>
      <c r="F1455" s="4" t="s">
        <v>9</v>
      </c>
      <c r="G1455" s="4">
        <v>3</v>
      </c>
      <c r="H1455" s="5">
        <v>0</v>
      </c>
      <c r="I1455" s="5">
        <f>H1455</f>
        <v>0</v>
      </c>
      <c r="J1455" s="3">
        <v>-1780.2940000000001</v>
      </c>
      <c r="K1455" s="6">
        <f t="shared" si="1088"/>
        <v>-1780.2940000000001</v>
      </c>
      <c r="L1455" s="6">
        <f t="shared" si="1089"/>
        <v>-1780.2940000000001</v>
      </c>
    </row>
    <row r="1456" spans="1:12" x14ac:dyDescent="0.2">
      <c r="A1456" s="4" t="s">
        <v>147</v>
      </c>
      <c r="B1456" s="7" t="s">
        <v>1583</v>
      </c>
      <c r="C1456" s="4">
        <v>21556350</v>
      </c>
      <c r="D1456" s="4" t="s">
        <v>3065</v>
      </c>
      <c r="E1456" s="4" t="s">
        <v>39</v>
      </c>
      <c r="F1456" s="4" t="s">
        <v>14</v>
      </c>
      <c r="G1456" s="4">
        <v>1</v>
      </c>
      <c r="H1456" s="5">
        <v>135.57</v>
      </c>
      <c r="J1456" s="3">
        <v>0</v>
      </c>
      <c r="K1456" s="6">
        <f t="shared" ref="K1456:K1460" si="1090">+I1456+J1456</f>
        <v>0</v>
      </c>
      <c r="L1456" s="6">
        <f t="shared" ref="L1456:L1460" si="1091">H1456+J1456</f>
        <v>135.57</v>
      </c>
    </row>
    <row r="1457" spans="1:12" x14ac:dyDescent="0.2">
      <c r="A1457" s="4" t="s">
        <v>147</v>
      </c>
      <c r="B1457" s="7" t="s">
        <v>1584</v>
      </c>
      <c r="C1457" s="4">
        <v>3448170</v>
      </c>
      <c r="D1457" s="4" t="s">
        <v>3066</v>
      </c>
      <c r="E1457" s="4" t="s">
        <v>39</v>
      </c>
      <c r="F1457" s="4" t="s">
        <v>14</v>
      </c>
      <c r="G1457" s="4">
        <v>1</v>
      </c>
      <c r="H1457" s="5">
        <v>72.66</v>
      </c>
      <c r="J1457" s="3">
        <v>0</v>
      </c>
      <c r="K1457" s="6">
        <f t="shared" si="1090"/>
        <v>0</v>
      </c>
      <c r="L1457" s="6">
        <f t="shared" si="1091"/>
        <v>72.66</v>
      </c>
    </row>
    <row r="1458" spans="1:12" x14ac:dyDescent="0.2">
      <c r="A1458" s="4" t="s">
        <v>147</v>
      </c>
      <c r="B1458" s="7" t="s">
        <v>1278</v>
      </c>
      <c r="C1458" s="4">
        <v>13977814</v>
      </c>
      <c r="D1458" s="4" t="s">
        <v>3067</v>
      </c>
      <c r="E1458" s="4" t="s">
        <v>42</v>
      </c>
      <c r="F1458" s="4" t="s">
        <v>7</v>
      </c>
      <c r="G1458" s="4">
        <v>1</v>
      </c>
      <c r="H1458" s="5">
        <v>185.28</v>
      </c>
      <c r="J1458" s="3">
        <v>0</v>
      </c>
      <c r="K1458" s="6">
        <f t="shared" si="1090"/>
        <v>0</v>
      </c>
      <c r="L1458" s="6">
        <f t="shared" si="1091"/>
        <v>185.28</v>
      </c>
    </row>
    <row r="1459" spans="1:12" x14ac:dyDescent="0.2">
      <c r="A1459" s="4" t="s">
        <v>147</v>
      </c>
      <c r="B1459" s="7" t="s">
        <v>1585</v>
      </c>
      <c r="C1459" s="4">
        <v>16108001</v>
      </c>
      <c r="D1459" s="4" t="s">
        <v>3068</v>
      </c>
      <c r="E1459" s="4" t="s">
        <v>37</v>
      </c>
      <c r="F1459" s="4" t="s">
        <v>9</v>
      </c>
      <c r="G1459" s="4">
        <v>2</v>
      </c>
      <c r="H1459" s="5">
        <v>65.319999999999993</v>
      </c>
      <c r="J1459" s="3">
        <v>0</v>
      </c>
      <c r="K1459" s="6">
        <f t="shared" si="1090"/>
        <v>0</v>
      </c>
      <c r="L1459" s="6">
        <f t="shared" si="1091"/>
        <v>65.319999999999993</v>
      </c>
    </row>
    <row r="1460" spans="1:12" x14ac:dyDescent="0.2">
      <c r="A1460" s="4" t="s">
        <v>147</v>
      </c>
      <c r="B1460" s="7" t="s">
        <v>2235</v>
      </c>
      <c r="C1460" s="4">
        <v>20498129</v>
      </c>
      <c r="D1460" s="4" t="s">
        <v>3069</v>
      </c>
      <c r="E1460" s="4" t="s">
        <v>10</v>
      </c>
      <c r="F1460" s="4" t="s">
        <v>7</v>
      </c>
      <c r="G1460" s="4">
        <v>1</v>
      </c>
      <c r="H1460" s="5">
        <v>7.81</v>
      </c>
      <c r="J1460" s="3">
        <v>0</v>
      </c>
      <c r="K1460" s="6">
        <f t="shared" si="1090"/>
        <v>0</v>
      </c>
      <c r="L1460" s="6">
        <f t="shared" si="1091"/>
        <v>7.81</v>
      </c>
    </row>
    <row r="1461" spans="1:12" x14ac:dyDescent="0.2">
      <c r="A1461" s="4" t="s">
        <v>147</v>
      </c>
      <c r="B1461" s="7" t="s">
        <v>2116</v>
      </c>
      <c r="C1461" s="4">
        <v>24501554</v>
      </c>
      <c r="D1461" s="4" t="s">
        <v>3070</v>
      </c>
      <c r="E1461" s="4" t="s">
        <v>23</v>
      </c>
      <c r="F1461" s="4" t="s">
        <v>9</v>
      </c>
      <c r="G1461" s="4">
        <v>2</v>
      </c>
      <c r="H1461" s="5">
        <v>51.39</v>
      </c>
      <c r="J1461" s="3">
        <v>0</v>
      </c>
      <c r="K1461" s="6">
        <f t="shared" ref="K1461:K1465" si="1092">+I1461+J1461</f>
        <v>0</v>
      </c>
      <c r="L1461" s="6">
        <f t="shared" ref="L1461:L1465" si="1093">H1461+J1461</f>
        <v>51.39</v>
      </c>
    </row>
    <row r="1462" spans="1:12" x14ac:dyDescent="0.2">
      <c r="A1462" s="4" t="s">
        <v>147</v>
      </c>
      <c r="B1462" s="7" t="s">
        <v>690</v>
      </c>
      <c r="C1462" s="4">
        <v>20351934</v>
      </c>
      <c r="D1462" s="4" t="s">
        <v>3071</v>
      </c>
      <c r="E1462" s="4" t="s">
        <v>37</v>
      </c>
      <c r="F1462" s="4" t="s">
        <v>9</v>
      </c>
      <c r="G1462" s="4">
        <v>2</v>
      </c>
      <c r="H1462" s="5">
        <v>-2398.83</v>
      </c>
      <c r="J1462" s="3">
        <v>0</v>
      </c>
      <c r="K1462" s="6">
        <f t="shared" si="1092"/>
        <v>0</v>
      </c>
      <c r="L1462" s="6">
        <f t="shared" si="1093"/>
        <v>-2398.83</v>
      </c>
    </row>
    <row r="1463" spans="1:12" x14ac:dyDescent="0.2">
      <c r="A1463" s="4" t="s">
        <v>147</v>
      </c>
      <c r="B1463" s="7" t="s">
        <v>1586</v>
      </c>
      <c r="C1463" s="4">
        <v>20351934</v>
      </c>
      <c r="D1463" s="4" t="s">
        <v>3071</v>
      </c>
      <c r="E1463" s="4" t="s">
        <v>37</v>
      </c>
      <c r="F1463" s="4" t="s">
        <v>9</v>
      </c>
      <c r="G1463" s="4">
        <v>2</v>
      </c>
      <c r="H1463" s="5">
        <v>66.81</v>
      </c>
      <c r="J1463" s="3">
        <v>0</v>
      </c>
      <c r="K1463" s="6">
        <f t="shared" si="1092"/>
        <v>0</v>
      </c>
      <c r="L1463" s="6">
        <f t="shared" si="1093"/>
        <v>66.81</v>
      </c>
    </row>
    <row r="1464" spans="1:12" x14ac:dyDescent="0.2">
      <c r="A1464" s="4" t="s">
        <v>147</v>
      </c>
      <c r="B1464" s="7" t="s">
        <v>1088</v>
      </c>
      <c r="C1464" s="4">
        <v>26896971</v>
      </c>
      <c r="D1464" s="4" t="s">
        <v>3072</v>
      </c>
      <c r="E1464" s="4" t="s">
        <v>30</v>
      </c>
      <c r="F1464" s="4" t="s">
        <v>18</v>
      </c>
      <c r="G1464" s="4">
        <v>1</v>
      </c>
      <c r="H1464" s="5">
        <v>73905.850000000006</v>
      </c>
      <c r="J1464" s="3">
        <v>0</v>
      </c>
      <c r="K1464" s="6">
        <f t="shared" si="1092"/>
        <v>0</v>
      </c>
      <c r="L1464" s="6">
        <f t="shared" si="1093"/>
        <v>73905.850000000006</v>
      </c>
    </row>
    <row r="1465" spans="1:12" x14ac:dyDescent="0.2">
      <c r="A1465" s="4" t="s">
        <v>147</v>
      </c>
      <c r="B1465" s="7" t="s">
        <v>2117</v>
      </c>
      <c r="C1465" s="4">
        <v>18620806</v>
      </c>
      <c r="D1465" s="4" t="s">
        <v>3073</v>
      </c>
      <c r="E1465" s="4" t="s">
        <v>17</v>
      </c>
      <c r="F1465" s="4" t="s">
        <v>18</v>
      </c>
      <c r="G1465" s="4">
        <v>2</v>
      </c>
      <c r="H1465" s="5">
        <v>152.93</v>
      </c>
      <c r="J1465" s="3">
        <v>0</v>
      </c>
      <c r="K1465" s="6">
        <f t="shared" si="1092"/>
        <v>0</v>
      </c>
      <c r="L1465" s="6">
        <f t="shared" si="1093"/>
        <v>152.93</v>
      </c>
    </row>
    <row r="1466" spans="1:12" x14ac:dyDescent="0.2">
      <c r="A1466" s="4" t="s">
        <v>147</v>
      </c>
      <c r="B1466" s="7" t="s">
        <v>691</v>
      </c>
      <c r="C1466" s="4">
        <v>19303614</v>
      </c>
      <c r="D1466" s="4" t="s">
        <v>3074</v>
      </c>
      <c r="E1466" s="4" t="s">
        <v>44</v>
      </c>
      <c r="F1466" s="4" t="s">
        <v>7</v>
      </c>
      <c r="G1466" s="4">
        <v>1</v>
      </c>
      <c r="H1466" s="5">
        <v>-805.14</v>
      </c>
      <c r="J1466" s="3">
        <v>0</v>
      </c>
      <c r="K1466" s="6">
        <f t="shared" ref="K1466:K1469" si="1094">+I1466+J1466</f>
        <v>0</v>
      </c>
      <c r="L1466" s="6">
        <f t="shared" ref="L1466:L1469" si="1095">H1466+J1466</f>
        <v>-805.14</v>
      </c>
    </row>
    <row r="1467" spans="1:12" x14ac:dyDescent="0.2">
      <c r="A1467" s="4" t="s">
        <v>147</v>
      </c>
      <c r="B1467" s="7" t="s">
        <v>1089</v>
      </c>
      <c r="C1467" s="4">
        <v>19349499</v>
      </c>
      <c r="D1467" s="4" t="s">
        <v>3075</v>
      </c>
      <c r="E1467" s="4" t="s">
        <v>25</v>
      </c>
      <c r="F1467" s="4" t="s">
        <v>12</v>
      </c>
      <c r="G1467" s="4">
        <v>1</v>
      </c>
      <c r="H1467" s="5">
        <v>30.64</v>
      </c>
      <c r="J1467" s="3">
        <v>0</v>
      </c>
      <c r="K1467" s="6">
        <f t="shared" si="1094"/>
        <v>0</v>
      </c>
      <c r="L1467" s="6">
        <f t="shared" si="1095"/>
        <v>30.64</v>
      </c>
    </row>
    <row r="1468" spans="1:12" x14ac:dyDescent="0.2">
      <c r="A1468" s="4" t="s">
        <v>147</v>
      </c>
      <c r="B1468" s="7" t="s">
        <v>938</v>
      </c>
      <c r="C1468" s="4">
        <v>15751957</v>
      </c>
      <c r="D1468" s="4" t="s">
        <v>3076</v>
      </c>
      <c r="E1468" s="4" t="s">
        <v>31</v>
      </c>
      <c r="F1468" s="4" t="s">
        <v>22</v>
      </c>
      <c r="G1468" s="4">
        <v>1</v>
      </c>
      <c r="H1468" s="5">
        <v>201.86</v>
      </c>
      <c r="J1468" s="3">
        <v>0</v>
      </c>
      <c r="K1468" s="6">
        <f t="shared" si="1094"/>
        <v>0</v>
      </c>
      <c r="L1468" s="6">
        <f t="shared" si="1095"/>
        <v>201.86</v>
      </c>
    </row>
    <row r="1469" spans="1:12" x14ac:dyDescent="0.2">
      <c r="A1469" s="4" t="s">
        <v>147</v>
      </c>
      <c r="B1469" s="7" t="s">
        <v>1702</v>
      </c>
      <c r="C1469" s="4">
        <v>13022092</v>
      </c>
      <c r="D1469" s="4" t="s">
        <v>3077</v>
      </c>
      <c r="E1469" s="4" t="s">
        <v>11</v>
      </c>
      <c r="F1469" s="4" t="s">
        <v>12</v>
      </c>
      <c r="G1469" s="4">
        <v>1</v>
      </c>
      <c r="H1469" s="5">
        <v>18.63</v>
      </c>
      <c r="J1469" s="3">
        <v>0</v>
      </c>
      <c r="K1469" s="6">
        <f t="shared" si="1094"/>
        <v>0</v>
      </c>
      <c r="L1469" s="6">
        <f t="shared" si="1095"/>
        <v>18.63</v>
      </c>
    </row>
    <row r="1470" spans="1:12" x14ac:dyDescent="0.2">
      <c r="A1470" s="4" t="s">
        <v>147</v>
      </c>
      <c r="B1470" s="7" t="s">
        <v>1292</v>
      </c>
      <c r="C1470" s="4">
        <v>14960475</v>
      </c>
      <c r="D1470" s="4" t="s">
        <v>3078</v>
      </c>
      <c r="E1470" s="4" t="s">
        <v>27</v>
      </c>
      <c r="F1470" s="4" t="s">
        <v>9</v>
      </c>
      <c r="G1470" s="4">
        <v>1</v>
      </c>
      <c r="H1470" s="5">
        <v>188.62</v>
      </c>
      <c r="J1470" s="3">
        <v>0</v>
      </c>
      <c r="K1470" s="6">
        <f t="shared" ref="K1470:K1473" si="1096">+I1470+J1470</f>
        <v>0</v>
      </c>
      <c r="L1470" s="6">
        <f t="shared" ref="L1470:L1473" si="1097">H1470+J1470</f>
        <v>188.62</v>
      </c>
    </row>
    <row r="1471" spans="1:12" x14ac:dyDescent="0.2">
      <c r="A1471" s="4" t="s">
        <v>147</v>
      </c>
      <c r="B1471" s="7" t="s">
        <v>939</v>
      </c>
      <c r="C1471" s="4">
        <v>15264828</v>
      </c>
      <c r="D1471" s="4" t="s">
        <v>3079</v>
      </c>
      <c r="E1471" s="4" t="s">
        <v>23</v>
      </c>
      <c r="F1471" s="4" t="s">
        <v>9</v>
      </c>
      <c r="G1471" s="4">
        <v>1</v>
      </c>
      <c r="H1471" s="5">
        <v>208.73</v>
      </c>
      <c r="J1471" s="3">
        <v>0</v>
      </c>
      <c r="K1471" s="6">
        <f t="shared" si="1096"/>
        <v>0</v>
      </c>
      <c r="L1471" s="6">
        <f t="shared" si="1097"/>
        <v>208.73</v>
      </c>
    </row>
    <row r="1472" spans="1:12" x14ac:dyDescent="0.2">
      <c r="A1472" s="4" t="s">
        <v>147</v>
      </c>
      <c r="B1472" s="7" t="s">
        <v>1587</v>
      </c>
      <c r="C1472" s="4">
        <v>18152062</v>
      </c>
      <c r="D1472" s="4" t="s">
        <v>3080</v>
      </c>
      <c r="E1472" s="4" t="s">
        <v>37</v>
      </c>
      <c r="F1472" s="4" t="s">
        <v>9</v>
      </c>
      <c r="G1472" s="4">
        <v>1</v>
      </c>
      <c r="H1472" s="5">
        <v>151.06</v>
      </c>
      <c r="J1472" s="3">
        <v>0</v>
      </c>
      <c r="K1472" s="6">
        <f t="shared" si="1096"/>
        <v>0</v>
      </c>
      <c r="L1472" s="6">
        <f t="shared" si="1097"/>
        <v>151.06</v>
      </c>
    </row>
    <row r="1473" spans="1:12" x14ac:dyDescent="0.2">
      <c r="A1473" s="4" t="s">
        <v>147</v>
      </c>
      <c r="B1473" s="7" t="s">
        <v>2186</v>
      </c>
      <c r="C1473" s="4">
        <v>18476938</v>
      </c>
      <c r="D1473" s="4" t="s">
        <v>3081</v>
      </c>
      <c r="E1473" s="4" t="s">
        <v>75</v>
      </c>
      <c r="F1473" s="4" t="s">
        <v>35</v>
      </c>
      <c r="G1473" s="4">
        <v>1</v>
      </c>
      <c r="H1473" s="5">
        <v>9.2200000000000006</v>
      </c>
      <c r="J1473" s="3">
        <v>0</v>
      </c>
      <c r="K1473" s="6">
        <f t="shared" si="1096"/>
        <v>0</v>
      </c>
      <c r="L1473" s="6">
        <f t="shared" si="1097"/>
        <v>9.2200000000000006</v>
      </c>
    </row>
    <row r="1474" spans="1:12" x14ac:dyDescent="0.2">
      <c r="A1474" s="4" t="s">
        <v>147</v>
      </c>
      <c r="B1474" s="7" t="s">
        <v>1090</v>
      </c>
      <c r="C1474" s="4">
        <v>24910675</v>
      </c>
      <c r="D1474" s="4" t="s">
        <v>3082</v>
      </c>
      <c r="E1474" s="4" t="s">
        <v>41</v>
      </c>
      <c r="F1474" s="4" t="s">
        <v>35</v>
      </c>
      <c r="G1474" s="4">
        <v>1</v>
      </c>
      <c r="H1474" s="5">
        <v>45.65</v>
      </c>
      <c r="J1474" s="3">
        <v>0</v>
      </c>
      <c r="K1474" s="6">
        <f t="shared" ref="K1474:K1479" si="1098">+I1474+J1474</f>
        <v>0</v>
      </c>
      <c r="L1474" s="6">
        <f t="shared" ref="L1474:L1479" si="1099">H1474+J1474</f>
        <v>45.65</v>
      </c>
    </row>
    <row r="1475" spans="1:12" x14ac:dyDescent="0.2">
      <c r="A1475" s="4" t="s">
        <v>147</v>
      </c>
      <c r="B1475" s="7" t="s">
        <v>1588</v>
      </c>
      <c r="C1475" s="4">
        <v>4520170</v>
      </c>
      <c r="D1475" s="4" t="s">
        <v>3083</v>
      </c>
      <c r="E1475" s="4" t="s">
        <v>24</v>
      </c>
      <c r="F1475" s="4" t="s">
        <v>9</v>
      </c>
      <c r="G1475" s="4">
        <v>1</v>
      </c>
      <c r="H1475" s="5">
        <v>142.97</v>
      </c>
      <c r="J1475" s="3">
        <v>0</v>
      </c>
      <c r="K1475" s="6">
        <f t="shared" si="1098"/>
        <v>0</v>
      </c>
      <c r="L1475" s="6">
        <f t="shared" si="1099"/>
        <v>142.97</v>
      </c>
    </row>
    <row r="1476" spans="1:12" x14ac:dyDescent="0.2">
      <c r="A1476" s="4" t="s">
        <v>147</v>
      </c>
      <c r="B1476" s="7" t="s">
        <v>2118</v>
      </c>
      <c r="C1476" s="4">
        <v>21227169</v>
      </c>
      <c r="D1476" s="4" t="s">
        <v>3084</v>
      </c>
      <c r="E1476" s="4" t="s">
        <v>40</v>
      </c>
      <c r="F1476" s="4" t="s">
        <v>14</v>
      </c>
      <c r="G1476" s="4">
        <v>1</v>
      </c>
      <c r="H1476" s="5">
        <v>8.33</v>
      </c>
      <c r="J1476" s="3">
        <v>0</v>
      </c>
      <c r="K1476" s="6">
        <f t="shared" si="1098"/>
        <v>0</v>
      </c>
      <c r="L1476" s="6">
        <f t="shared" si="1099"/>
        <v>8.33</v>
      </c>
    </row>
    <row r="1477" spans="1:12" x14ac:dyDescent="0.2">
      <c r="A1477" s="4" t="s">
        <v>147</v>
      </c>
      <c r="B1477" s="7" t="s">
        <v>692</v>
      </c>
      <c r="C1477" s="4">
        <v>20135312</v>
      </c>
      <c r="D1477" s="4" t="s">
        <v>1928</v>
      </c>
      <c r="E1477" s="4" t="s">
        <v>33</v>
      </c>
      <c r="F1477" s="4" t="s">
        <v>12</v>
      </c>
      <c r="G1477" s="4">
        <v>3</v>
      </c>
      <c r="H1477" s="5">
        <v>0</v>
      </c>
      <c r="I1477" s="5">
        <f>H1477</f>
        <v>0</v>
      </c>
      <c r="J1477" s="3">
        <v>-158689.71100000001</v>
      </c>
      <c r="K1477" s="6">
        <f t="shared" si="1098"/>
        <v>-158689.71100000001</v>
      </c>
      <c r="L1477" s="6">
        <f t="shared" si="1099"/>
        <v>-158689.71100000001</v>
      </c>
    </row>
    <row r="1478" spans="1:12" x14ac:dyDescent="0.2">
      <c r="A1478" s="4" t="s">
        <v>147</v>
      </c>
      <c r="B1478" s="7" t="s">
        <v>1589</v>
      </c>
      <c r="C1478" s="4">
        <v>20748816</v>
      </c>
      <c r="D1478" s="4" t="s">
        <v>3085</v>
      </c>
      <c r="E1478" s="4" t="s">
        <v>6</v>
      </c>
      <c r="F1478" s="4" t="s">
        <v>7</v>
      </c>
      <c r="G1478" s="4">
        <v>1</v>
      </c>
      <c r="H1478" s="5">
        <v>141.54</v>
      </c>
      <c r="J1478" s="3">
        <v>0</v>
      </c>
      <c r="K1478" s="6">
        <f t="shared" si="1098"/>
        <v>0</v>
      </c>
      <c r="L1478" s="6">
        <f t="shared" si="1099"/>
        <v>141.54</v>
      </c>
    </row>
    <row r="1479" spans="1:12" x14ac:dyDescent="0.2">
      <c r="A1479" s="4" t="s">
        <v>147</v>
      </c>
      <c r="B1479" s="7" t="s">
        <v>1368</v>
      </c>
      <c r="C1479" s="4">
        <v>23692568</v>
      </c>
      <c r="D1479" s="4" t="s">
        <v>3086</v>
      </c>
      <c r="E1479" s="4" t="s">
        <v>6</v>
      </c>
      <c r="F1479" s="4" t="s">
        <v>7</v>
      </c>
      <c r="G1479" s="4">
        <v>2</v>
      </c>
      <c r="H1479" s="5">
        <v>185.28</v>
      </c>
      <c r="J1479" s="3">
        <v>0</v>
      </c>
      <c r="K1479" s="6">
        <f t="shared" si="1098"/>
        <v>0</v>
      </c>
      <c r="L1479" s="6">
        <f t="shared" si="1099"/>
        <v>185.28</v>
      </c>
    </row>
    <row r="1480" spans="1:12" x14ac:dyDescent="0.2">
      <c r="A1480" s="4" t="s">
        <v>147</v>
      </c>
      <c r="B1480" s="7" t="s">
        <v>1590</v>
      </c>
      <c r="C1480" s="4">
        <v>9208183</v>
      </c>
      <c r="D1480" s="4" t="s">
        <v>3087</v>
      </c>
      <c r="E1480" s="4" t="s">
        <v>37</v>
      </c>
      <c r="F1480" s="4" t="s">
        <v>9</v>
      </c>
      <c r="G1480" s="4">
        <v>1</v>
      </c>
      <c r="H1480" s="5">
        <v>141.54</v>
      </c>
      <c r="J1480" s="3">
        <v>0</v>
      </c>
      <c r="K1480" s="6">
        <f t="shared" ref="K1480:K1487" si="1100">+I1480+J1480</f>
        <v>0</v>
      </c>
      <c r="L1480" s="6">
        <f t="shared" ref="L1480:L1487" si="1101">H1480+J1480</f>
        <v>141.54</v>
      </c>
    </row>
    <row r="1481" spans="1:12" x14ac:dyDescent="0.2">
      <c r="A1481" s="4" t="s">
        <v>147</v>
      </c>
      <c r="B1481" s="7" t="s">
        <v>1734</v>
      </c>
      <c r="C1481" s="4">
        <v>25903517</v>
      </c>
      <c r="D1481" s="4" t="s">
        <v>3088</v>
      </c>
      <c r="E1481" s="4" t="s">
        <v>24</v>
      </c>
      <c r="F1481" s="4" t="s">
        <v>9</v>
      </c>
      <c r="G1481" s="4">
        <v>2</v>
      </c>
      <c r="H1481" s="5">
        <v>3.07</v>
      </c>
      <c r="J1481" s="3">
        <v>0</v>
      </c>
      <c r="K1481" s="6">
        <f t="shared" si="1100"/>
        <v>0</v>
      </c>
      <c r="L1481" s="6">
        <f t="shared" si="1101"/>
        <v>3.07</v>
      </c>
    </row>
    <row r="1482" spans="1:12" x14ac:dyDescent="0.2">
      <c r="A1482" s="4" t="s">
        <v>147</v>
      </c>
      <c r="B1482" s="7" t="s">
        <v>1091</v>
      </c>
      <c r="C1482" s="4">
        <v>16024810</v>
      </c>
      <c r="D1482" s="4" t="s">
        <v>3089</v>
      </c>
      <c r="E1482" s="4" t="s">
        <v>20</v>
      </c>
      <c r="F1482" s="4" t="s">
        <v>18</v>
      </c>
      <c r="G1482" s="4">
        <v>1</v>
      </c>
      <c r="H1482" s="5">
        <v>48.15</v>
      </c>
      <c r="J1482" s="3">
        <v>0</v>
      </c>
      <c r="K1482" s="6">
        <f t="shared" si="1100"/>
        <v>0</v>
      </c>
      <c r="L1482" s="6">
        <f t="shared" si="1101"/>
        <v>48.15</v>
      </c>
    </row>
    <row r="1483" spans="1:12" x14ac:dyDescent="0.2">
      <c r="A1483" s="4" t="s">
        <v>147</v>
      </c>
      <c r="B1483" s="7" t="s">
        <v>2119</v>
      </c>
      <c r="C1483" s="4">
        <v>22100572</v>
      </c>
      <c r="D1483" s="4" t="s">
        <v>3090</v>
      </c>
      <c r="E1483" s="4" t="s">
        <v>10</v>
      </c>
      <c r="F1483" s="4" t="s">
        <v>7</v>
      </c>
      <c r="G1483" s="4">
        <v>1</v>
      </c>
      <c r="H1483" s="5">
        <v>254.31</v>
      </c>
      <c r="J1483" s="3">
        <v>0</v>
      </c>
      <c r="K1483" s="6">
        <f t="shared" si="1100"/>
        <v>0</v>
      </c>
      <c r="L1483" s="6">
        <f t="shared" si="1101"/>
        <v>254.31</v>
      </c>
    </row>
    <row r="1484" spans="1:12" x14ac:dyDescent="0.2">
      <c r="A1484" s="4" t="s">
        <v>147</v>
      </c>
      <c r="B1484" s="7" t="s">
        <v>1335</v>
      </c>
      <c r="C1484" s="4">
        <v>19858224</v>
      </c>
      <c r="D1484" s="4" t="s">
        <v>3091</v>
      </c>
      <c r="E1484" s="4" t="s">
        <v>41</v>
      </c>
      <c r="F1484" s="4" t="s">
        <v>35</v>
      </c>
      <c r="G1484" s="4">
        <v>1</v>
      </c>
      <c r="H1484" s="5">
        <v>93.31</v>
      </c>
      <c r="J1484" s="3">
        <v>0</v>
      </c>
      <c r="K1484" s="6">
        <f t="shared" si="1100"/>
        <v>0</v>
      </c>
      <c r="L1484" s="6">
        <f t="shared" si="1101"/>
        <v>93.31</v>
      </c>
    </row>
    <row r="1485" spans="1:12" x14ac:dyDescent="0.2">
      <c r="A1485" s="4" t="s">
        <v>147</v>
      </c>
      <c r="B1485" s="7" t="s">
        <v>940</v>
      </c>
      <c r="C1485" s="4">
        <v>19858224</v>
      </c>
      <c r="D1485" s="4" t="s">
        <v>3091</v>
      </c>
      <c r="E1485" s="4" t="s">
        <v>41</v>
      </c>
      <c r="F1485" s="4" t="s">
        <v>35</v>
      </c>
      <c r="G1485" s="4">
        <v>1</v>
      </c>
      <c r="H1485" s="5">
        <v>107.15</v>
      </c>
      <c r="J1485" s="3">
        <v>0</v>
      </c>
      <c r="K1485" s="6">
        <f t="shared" si="1100"/>
        <v>0</v>
      </c>
      <c r="L1485" s="6">
        <f t="shared" si="1101"/>
        <v>107.15</v>
      </c>
    </row>
    <row r="1486" spans="1:12" x14ac:dyDescent="0.2">
      <c r="A1486" s="4" t="s">
        <v>147</v>
      </c>
      <c r="B1486" s="7" t="s">
        <v>1092</v>
      </c>
      <c r="C1486" s="4">
        <v>14116332</v>
      </c>
      <c r="D1486" s="4" t="s">
        <v>3092</v>
      </c>
      <c r="E1486" s="4" t="s">
        <v>6</v>
      </c>
      <c r="F1486" s="4" t="s">
        <v>7</v>
      </c>
      <c r="G1486" s="4">
        <v>1</v>
      </c>
      <c r="H1486" s="5">
        <v>191.45</v>
      </c>
      <c r="J1486" s="3">
        <v>0</v>
      </c>
      <c r="K1486" s="6">
        <f t="shared" si="1100"/>
        <v>0</v>
      </c>
      <c r="L1486" s="6">
        <f t="shared" si="1101"/>
        <v>191.45</v>
      </c>
    </row>
    <row r="1487" spans="1:12" x14ac:dyDescent="0.2">
      <c r="A1487" s="4" t="s">
        <v>147</v>
      </c>
      <c r="B1487" s="7" t="s">
        <v>2120</v>
      </c>
      <c r="C1487" s="4">
        <v>24253917</v>
      </c>
      <c r="D1487" s="4" t="s">
        <v>3093</v>
      </c>
      <c r="E1487" s="4" t="s">
        <v>20</v>
      </c>
      <c r="F1487" s="4" t="s">
        <v>18</v>
      </c>
      <c r="G1487" s="4">
        <v>2</v>
      </c>
      <c r="H1487" s="5">
        <v>191.42</v>
      </c>
      <c r="J1487" s="3">
        <v>0</v>
      </c>
      <c r="K1487" s="6">
        <f t="shared" si="1100"/>
        <v>0</v>
      </c>
      <c r="L1487" s="6">
        <f t="shared" si="1101"/>
        <v>191.42</v>
      </c>
    </row>
    <row r="1488" spans="1:12" x14ac:dyDescent="0.2">
      <c r="A1488" s="4" t="s">
        <v>147</v>
      </c>
      <c r="B1488" s="7" t="s">
        <v>2236</v>
      </c>
      <c r="C1488" s="4">
        <v>23194373</v>
      </c>
      <c r="D1488" s="4" t="s">
        <v>2201</v>
      </c>
      <c r="E1488" s="4" t="s">
        <v>30</v>
      </c>
      <c r="F1488" s="4" t="s">
        <v>18</v>
      </c>
      <c r="G1488" s="4">
        <v>3</v>
      </c>
      <c r="H1488" s="5">
        <v>0</v>
      </c>
      <c r="I1488" s="5">
        <f>H1488</f>
        <v>0</v>
      </c>
      <c r="J1488" s="3">
        <v>-253.399</v>
      </c>
      <c r="K1488" s="6">
        <f t="shared" ref="K1488:K1491" si="1102">+I1488+J1488</f>
        <v>-253.399</v>
      </c>
      <c r="L1488" s="6">
        <f t="shared" ref="L1488:L1491" si="1103">H1488+J1488</f>
        <v>-253.399</v>
      </c>
    </row>
    <row r="1489" spans="1:12" x14ac:dyDescent="0.2">
      <c r="A1489" s="4" t="s">
        <v>147</v>
      </c>
      <c r="B1489" s="7" t="s">
        <v>2237</v>
      </c>
      <c r="C1489" s="4">
        <v>23194373</v>
      </c>
      <c r="D1489" s="4" t="s">
        <v>2201</v>
      </c>
      <c r="E1489" s="4" t="s">
        <v>30</v>
      </c>
      <c r="F1489" s="4" t="s">
        <v>18</v>
      </c>
      <c r="G1489" s="4">
        <v>3</v>
      </c>
      <c r="H1489" s="5">
        <v>0</v>
      </c>
      <c r="I1489" s="5">
        <f>H1489</f>
        <v>0</v>
      </c>
      <c r="J1489" s="3">
        <v>-104.199</v>
      </c>
      <c r="K1489" s="6">
        <f t="shared" si="1102"/>
        <v>-104.199</v>
      </c>
      <c r="L1489" s="6">
        <f t="shared" si="1103"/>
        <v>-104.199</v>
      </c>
    </row>
    <row r="1490" spans="1:12" x14ac:dyDescent="0.2">
      <c r="A1490" s="4" t="s">
        <v>147</v>
      </c>
      <c r="B1490" s="7" t="s">
        <v>2238</v>
      </c>
      <c r="C1490" s="4">
        <v>23194373</v>
      </c>
      <c r="D1490" s="4" t="s">
        <v>2201</v>
      </c>
      <c r="E1490" s="4" t="s">
        <v>30</v>
      </c>
      <c r="F1490" s="4" t="s">
        <v>18</v>
      </c>
      <c r="G1490" s="4">
        <v>3</v>
      </c>
      <c r="H1490" s="5">
        <v>0</v>
      </c>
      <c r="I1490" s="5">
        <f>H1490</f>
        <v>0</v>
      </c>
      <c r="J1490" s="3">
        <v>-215.95099999999999</v>
      </c>
      <c r="K1490" s="6">
        <f t="shared" si="1102"/>
        <v>-215.95099999999999</v>
      </c>
      <c r="L1490" s="6">
        <f t="shared" si="1103"/>
        <v>-215.95099999999999</v>
      </c>
    </row>
    <row r="1491" spans="1:12" x14ac:dyDescent="0.2">
      <c r="A1491" s="4" t="s">
        <v>147</v>
      </c>
      <c r="B1491" s="7" t="s">
        <v>1093</v>
      </c>
      <c r="C1491" s="4">
        <v>3812533</v>
      </c>
      <c r="D1491" s="4" t="s">
        <v>3094</v>
      </c>
      <c r="E1491" s="4" t="s">
        <v>15</v>
      </c>
      <c r="F1491" s="4" t="s">
        <v>16</v>
      </c>
      <c r="G1491" s="4">
        <v>1</v>
      </c>
      <c r="H1491" s="5">
        <v>248.88</v>
      </c>
      <c r="J1491" s="3">
        <v>0</v>
      </c>
      <c r="K1491" s="6">
        <f t="shared" si="1102"/>
        <v>0</v>
      </c>
      <c r="L1491" s="6">
        <f t="shared" si="1103"/>
        <v>248.88</v>
      </c>
    </row>
    <row r="1492" spans="1:12" x14ac:dyDescent="0.2">
      <c r="A1492" s="4" t="s">
        <v>147</v>
      </c>
      <c r="B1492" s="7" t="s">
        <v>1094</v>
      </c>
      <c r="C1492" s="4">
        <v>19919385</v>
      </c>
      <c r="D1492" s="4" t="s">
        <v>3095</v>
      </c>
      <c r="E1492" s="4" t="s">
        <v>44</v>
      </c>
      <c r="F1492" s="4" t="s">
        <v>7</v>
      </c>
      <c r="G1492" s="4">
        <v>1</v>
      </c>
      <c r="H1492" s="5">
        <v>130.43</v>
      </c>
      <c r="J1492" s="3">
        <v>0</v>
      </c>
      <c r="K1492" s="6">
        <f t="shared" ref="K1492" si="1104">+I1492+J1492</f>
        <v>0</v>
      </c>
      <c r="L1492" s="6">
        <f t="shared" ref="L1492" si="1105">H1492+J1492</f>
        <v>130.43</v>
      </c>
    </row>
    <row r="1493" spans="1:12" x14ac:dyDescent="0.2">
      <c r="A1493" s="4" t="s">
        <v>147</v>
      </c>
      <c r="B1493" s="7" t="s">
        <v>693</v>
      </c>
      <c r="C1493" s="4">
        <v>7954946</v>
      </c>
      <c r="D1493" s="4" t="s">
        <v>1849</v>
      </c>
      <c r="E1493" s="4" t="s">
        <v>17</v>
      </c>
      <c r="F1493" s="4" t="s">
        <v>18</v>
      </c>
      <c r="G1493" s="4">
        <v>3</v>
      </c>
      <c r="H1493" s="5">
        <v>0</v>
      </c>
      <c r="I1493" s="5">
        <f t="shared" ref="I1493" si="1106">H1493</f>
        <v>0</v>
      </c>
      <c r="J1493" s="3">
        <v>-477092.94199999998</v>
      </c>
      <c r="K1493" s="6">
        <f t="shared" ref="K1493:K1502" si="1107">+I1493+J1493</f>
        <v>-477092.94199999998</v>
      </c>
      <c r="L1493" s="6">
        <f t="shared" ref="L1493:L1502" si="1108">H1493+J1493</f>
        <v>-477092.94199999998</v>
      </c>
    </row>
    <row r="1494" spans="1:12" x14ac:dyDescent="0.2">
      <c r="A1494" s="4" t="s">
        <v>147</v>
      </c>
      <c r="B1494" s="7" t="s">
        <v>1407</v>
      </c>
      <c r="C1494" s="4">
        <v>5518887</v>
      </c>
      <c r="D1494" s="4" t="s">
        <v>3096</v>
      </c>
      <c r="E1494" s="4" t="s">
        <v>33</v>
      </c>
      <c r="F1494" s="4" t="s">
        <v>12</v>
      </c>
      <c r="G1494" s="4">
        <v>1</v>
      </c>
      <c r="H1494" s="5">
        <v>318.22000000000003</v>
      </c>
      <c r="J1494" s="3">
        <v>0</v>
      </c>
      <c r="K1494" s="6">
        <f t="shared" si="1107"/>
        <v>0</v>
      </c>
      <c r="L1494" s="6">
        <f t="shared" si="1108"/>
        <v>318.22000000000003</v>
      </c>
    </row>
    <row r="1495" spans="1:12" x14ac:dyDescent="0.2">
      <c r="A1495" s="4" t="s">
        <v>147</v>
      </c>
      <c r="B1495" s="7" t="s">
        <v>1428</v>
      </c>
      <c r="C1495" s="4">
        <v>9143312</v>
      </c>
      <c r="D1495" s="4" t="s">
        <v>3097</v>
      </c>
      <c r="E1495" s="4" t="s">
        <v>6</v>
      </c>
      <c r="F1495" s="4" t="s">
        <v>7</v>
      </c>
      <c r="G1495" s="4">
        <v>1</v>
      </c>
      <c r="H1495" s="5">
        <v>157.30000000000001</v>
      </c>
      <c r="J1495" s="3">
        <v>0</v>
      </c>
      <c r="K1495" s="6">
        <f t="shared" si="1107"/>
        <v>0</v>
      </c>
      <c r="L1495" s="6">
        <f t="shared" si="1108"/>
        <v>157.30000000000001</v>
      </c>
    </row>
    <row r="1496" spans="1:12" x14ac:dyDescent="0.2">
      <c r="A1496" s="4" t="s">
        <v>147</v>
      </c>
      <c r="B1496" s="7" t="s">
        <v>1591</v>
      </c>
      <c r="C1496" s="4">
        <v>22052441</v>
      </c>
      <c r="D1496" s="4" t="s">
        <v>3098</v>
      </c>
      <c r="E1496" s="4" t="s">
        <v>17</v>
      </c>
      <c r="F1496" s="4" t="s">
        <v>18</v>
      </c>
      <c r="G1496" s="4">
        <v>1</v>
      </c>
      <c r="H1496" s="5">
        <v>64.83</v>
      </c>
      <c r="J1496" s="3">
        <v>0</v>
      </c>
      <c r="K1496" s="6">
        <f t="shared" si="1107"/>
        <v>0</v>
      </c>
      <c r="L1496" s="6">
        <f t="shared" si="1108"/>
        <v>64.83</v>
      </c>
    </row>
    <row r="1497" spans="1:12" x14ac:dyDescent="0.2">
      <c r="A1497" s="4" t="s">
        <v>147</v>
      </c>
      <c r="B1497" s="7" t="s">
        <v>1406</v>
      </c>
      <c r="C1497" s="4">
        <v>5269692</v>
      </c>
      <c r="D1497" s="4" t="s">
        <v>3099</v>
      </c>
      <c r="E1497" s="4" t="s">
        <v>10</v>
      </c>
      <c r="F1497" s="4" t="s">
        <v>7</v>
      </c>
      <c r="G1497" s="4">
        <v>1</v>
      </c>
      <c r="H1497" s="5">
        <v>321.75</v>
      </c>
      <c r="J1497" s="3">
        <v>0</v>
      </c>
      <c r="K1497" s="6">
        <f t="shared" si="1107"/>
        <v>0</v>
      </c>
      <c r="L1497" s="6">
        <f t="shared" si="1108"/>
        <v>321.75</v>
      </c>
    </row>
    <row r="1498" spans="1:12" x14ac:dyDescent="0.2">
      <c r="A1498" s="4" t="s">
        <v>147</v>
      </c>
      <c r="B1498" s="7" t="s">
        <v>1095</v>
      </c>
      <c r="C1498" s="4">
        <v>25450748</v>
      </c>
      <c r="D1498" s="4" t="s">
        <v>3100</v>
      </c>
      <c r="E1498" s="4" t="s">
        <v>6</v>
      </c>
      <c r="F1498" s="4" t="s">
        <v>7</v>
      </c>
      <c r="G1498" s="4">
        <v>1</v>
      </c>
      <c r="H1498" s="5">
        <v>200.17</v>
      </c>
      <c r="J1498" s="3">
        <v>0</v>
      </c>
      <c r="K1498" s="6">
        <f t="shared" si="1107"/>
        <v>0</v>
      </c>
      <c r="L1498" s="6">
        <f t="shared" si="1108"/>
        <v>200.17</v>
      </c>
    </row>
    <row r="1499" spans="1:12" x14ac:dyDescent="0.2">
      <c r="A1499" s="4" t="s">
        <v>147</v>
      </c>
      <c r="B1499" s="7" t="s">
        <v>1592</v>
      </c>
      <c r="C1499" s="4">
        <v>6689941</v>
      </c>
      <c r="D1499" s="4" t="s">
        <v>3101</v>
      </c>
      <c r="E1499" s="4" t="s">
        <v>33</v>
      </c>
      <c r="F1499" s="4" t="s">
        <v>12</v>
      </c>
      <c r="G1499" s="4">
        <v>1</v>
      </c>
      <c r="H1499" s="5">
        <v>70166.67</v>
      </c>
      <c r="J1499" s="3">
        <v>0</v>
      </c>
      <c r="K1499" s="6">
        <f t="shared" si="1107"/>
        <v>0</v>
      </c>
      <c r="L1499" s="6">
        <f t="shared" si="1108"/>
        <v>70166.67</v>
      </c>
    </row>
    <row r="1500" spans="1:12" x14ac:dyDescent="0.2">
      <c r="A1500" s="4" t="s">
        <v>147</v>
      </c>
      <c r="B1500" s="7" t="s">
        <v>694</v>
      </c>
      <c r="C1500" s="4">
        <v>20116050</v>
      </c>
      <c r="D1500" s="4" t="s">
        <v>3102</v>
      </c>
      <c r="E1500" s="4" t="s">
        <v>34</v>
      </c>
      <c r="F1500" s="4" t="s">
        <v>35</v>
      </c>
      <c r="G1500" s="4">
        <v>2</v>
      </c>
      <c r="H1500" s="5">
        <v>-34.1</v>
      </c>
      <c r="J1500" s="3">
        <v>0</v>
      </c>
      <c r="K1500" s="6">
        <f t="shared" si="1107"/>
        <v>0</v>
      </c>
      <c r="L1500" s="6">
        <f t="shared" si="1108"/>
        <v>-34.1</v>
      </c>
    </row>
    <row r="1501" spans="1:12" x14ac:dyDescent="0.2">
      <c r="A1501" s="4" t="s">
        <v>147</v>
      </c>
      <c r="B1501" s="7" t="s">
        <v>695</v>
      </c>
      <c r="C1501" s="4">
        <v>18728317</v>
      </c>
      <c r="D1501" s="4" t="s">
        <v>3103</v>
      </c>
      <c r="E1501" s="4" t="s">
        <v>10</v>
      </c>
      <c r="F1501" s="4" t="s">
        <v>7</v>
      </c>
      <c r="G1501" s="4">
        <v>1</v>
      </c>
      <c r="H1501" s="5">
        <v>410.29</v>
      </c>
      <c r="J1501" s="3">
        <v>0</v>
      </c>
      <c r="K1501" s="6">
        <f t="shared" si="1107"/>
        <v>0</v>
      </c>
      <c r="L1501" s="6">
        <f t="shared" si="1108"/>
        <v>410.29</v>
      </c>
    </row>
    <row r="1502" spans="1:12" x14ac:dyDescent="0.2">
      <c r="A1502" s="4" t="s">
        <v>147</v>
      </c>
      <c r="B1502" s="7" t="s">
        <v>2187</v>
      </c>
      <c r="C1502" s="4">
        <v>17850205</v>
      </c>
      <c r="D1502" s="4" t="s">
        <v>3104</v>
      </c>
      <c r="E1502" s="4" t="s">
        <v>29</v>
      </c>
      <c r="F1502" s="4" t="s">
        <v>14</v>
      </c>
      <c r="G1502" s="4">
        <v>1</v>
      </c>
      <c r="H1502" s="5">
        <v>10.44</v>
      </c>
      <c r="J1502" s="3">
        <v>0</v>
      </c>
      <c r="K1502" s="6">
        <f t="shared" si="1107"/>
        <v>0</v>
      </c>
      <c r="L1502" s="6">
        <f t="shared" si="1108"/>
        <v>10.44</v>
      </c>
    </row>
    <row r="1503" spans="1:12" x14ac:dyDescent="0.2">
      <c r="A1503" s="4" t="s">
        <v>147</v>
      </c>
      <c r="B1503" s="7" t="s">
        <v>1424</v>
      </c>
      <c r="C1503" s="4">
        <v>7775225</v>
      </c>
      <c r="D1503" s="4" t="s">
        <v>3105</v>
      </c>
      <c r="E1503" s="4" t="s">
        <v>26</v>
      </c>
      <c r="F1503" s="4" t="s">
        <v>9</v>
      </c>
      <c r="G1503" s="4">
        <v>2</v>
      </c>
      <c r="H1503" s="5">
        <v>169.06</v>
      </c>
      <c r="J1503" s="3">
        <v>0</v>
      </c>
      <c r="K1503" s="6">
        <f t="shared" ref="K1503" si="1109">+I1503+J1503</f>
        <v>0</v>
      </c>
      <c r="L1503" s="6">
        <f t="shared" ref="L1503" si="1110">H1503+J1503</f>
        <v>169.06</v>
      </c>
    </row>
    <row r="1504" spans="1:12" x14ac:dyDescent="0.2">
      <c r="A1504" s="4" t="s">
        <v>147</v>
      </c>
      <c r="B1504" s="7" t="s">
        <v>2121</v>
      </c>
      <c r="C1504" s="4">
        <v>16631820</v>
      </c>
      <c r="D1504" s="4" t="s">
        <v>3106</v>
      </c>
      <c r="E1504" s="4" t="s">
        <v>10</v>
      </c>
      <c r="F1504" s="4" t="s">
        <v>7</v>
      </c>
      <c r="G1504" s="4">
        <v>2</v>
      </c>
      <c r="H1504" s="5">
        <v>112.5</v>
      </c>
      <c r="J1504" s="3">
        <v>0</v>
      </c>
      <c r="K1504" s="6">
        <f t="shared" ref="K1504:K1509" si="1111">+I1504+J1504</f>
        <v>0</v>
      </c>
      <c r="L1504" s="6">
        <f t="shared" ref="L1504:L1509" si="1112">H1504+J1504</f>
        <v>112.5</v>
      </c>
    </row>
    <row r="1505" spans="1:12" x14ac:dyDescent="0.2">
      <c r="A1505" s="4" t="s">
        <v>147</v>
      </c>
      <c r="B1505" s="7" t="s">
        <v>696</v>
      </c>
      <c r="C1505" s="4">
        <v>16089467</v>
      </c>
      <c r="D1505" s="4" t="s">
        <v>3107</v>
      </c>
      <c r="E1505" s="4" t="s">
        <v>40</v>
      </c>
      <c r="F1505" s="4" t="s">
        <v>14</v>
      </c>
      <c r="G1505" s="4">
        <v>2</v>
      </c>
      <c r="H1505" s="5">
        <v>-2878.24</v>
      </c>
      <c r="J1505" s="3">
        <v>0</v>
      </c>
      <c r="K1505" s="6">
        <f t="shared" si="1111"/>
        <v>0</v>
      </c>
      <c r="L1505" s="6">
        <f t="shared" si="1112"/>
        <v>-2878.24</v>
      </c>
    </row>
    <row r="1506" spans="1:12" x14ac:dyDescent="0.2">
      <c r="A1506" s="4" t="s">
        <v>147</v>
      </c>
      <c r="B1506" s="7" t="s">
        <v>1096</v>
      </c>
      <c r="C1506" s="4">
        <v>20005344</v>
      </c>
      <c r="D1506" s="4" t="s">
        <v>3108</v>
      </c>
      <c r="E1506" s="4" t="s">
        <v>44</v>
      </c>
      <c r="F1506" s="4" t="s">
        <v>7</v>
      </c>
      <c r="G1506" s="4">
        <v>1</v>
      </c>
      <c r="H1506" s="5">
        <v>193.24</v>
      </c>
      <c r="J1506" s="3">
        <v>0</v>
      </c>
      <c r="K1506" s="6">
        <f t="shared" si="1111"/>
        <v>0</v>
      </c>
      <c r="L1506" s="6">
        <f t="shared" si="1112"/>
        <v>193.24</v>
      </c>
    </row>
    <row r="1507" spans="1:12" x14ac:dyDescent="0.2">
      <c r="A1507" s="4" t="s">
        <v>147</v>
      </c>
      <c r="B1507" s="7" t="s">
        <v>2188</v>
      </c>
      <c r="C1507" s="4">
        <v>27330287</v>
      </c>
      <c r="D1507" s="4" t="s">
        <v>3109</v>
      </c>
      <c r="E1507" s="4" t="s">
        <v>34</v>
      </c>
      <c r="F1507" s="4" t="s">
        <v>35</v>
      </c>
      <c r="G1507" s="4">
        <v>1</v>
      </c>
      <c r="H1507" s="5">
        <v>1.21</v>
      </c>
      <c r="J1507" s="3">
        <v>0</v>
      </c>
      <c r="K1507" s="6">
        <f t="shared" si="1111"/>
        <v>0</v>
      </c>
      <c r="L1507" s="6">
        <f t="shared" si="1112"/>
        <v>1.21</v>
      </c>
    </row>
    <row r="1508" spans="1:12" x14ac:dyDescent="0.2">
      <c r="A1508" s="4" t="s">
        <v>147</v>
      </c>
      <c r="B1508" s="7" t="s">
        <v>1097</v>
      </c>
      <c r="C1508" s="4">
        <v>14113833</v>
      </c>
      <c r="D1508" s="4" t="s">
        <v>3110</v>
      </c>
      <c r="E1508" s="4" t="s">
        <v>10</v>
      </c>
      <c r="F1508" s="4" t="s">
        <v>7</v>
      </c>
      <c r="G1508" s="4">
        <v>1</v>
      </c>
      <c r="H1508" s="5">
        <v>201.85</v>
      </c>
      <c r="J1508" s="3">
        <v>0</v>
      </c>
      <c r="K1508" s="6">
        <f t="shared" si="1111"/>
        <v>0</v>
      </c>
      <c r="L1508" s="6">
        <f t="shared" si="1112"/>
        <v>201.85</v>
      </c>
    </row>
    <row r="1509" spans="1:12" x14ac:dyDescent="0.2">
      <c r="A1509" s="4" t="s">
        <v>147</v>
      </c>
      <c r="B1509" s="7" t="s">
        <v>1329</v>
      </c>
      <c r="C1509" s="4">
        <v>19200099</v>
      </c>
      <c r="D1509" s="4" t="s">
        <v>3111</v>
      </c>
      <c r="E1509" s="4" t="s">
        <v>10</v>
      </c>
      <c r="F1509" s="4" t="s">
        <v>7</v>
      </c>
      <c r="G1509" s="4">
        <v>2</v>
      </c>
      <c r="H1509" s="5">
        <v>170.96</v>
      </c>
      <c r="J1509" s="3">
        <v>0</v>
      </c>
      <c r="K1509" s="6">
        <f t="shared" si="1111"/>
        <v>0</v>
      </c>
      <c r="L1509" s="6">
        <f t="shared" si="1112"/>
        <v>170.96</v>
      </c>
    </row>
    <row r="1510" spans="1:12" x14ac:dyDescent="0.2">
      <c r="A1510" s="4" t="s">
        <v>147</v>
      </c>
      <c r="B1510" s="7" t="s">
        <v>1098</v>
      </c>
      <c r="C1510" s="4">
        <v>10150884</v>
      </c>
      <c r="D1510" s="4" t="s">
        <v>3112</v>
      </c>
      <c r="E1510" s="4" t="s">
        <v>20</v>
      </c>
      <c r="F1510" s="4" t="s">
        <v>18</v>
      </c>
      <c r="G1510" s="4">
        <v>1</v>
      </c>
      <c r="H1510" s="5">
        <v>180.19</v>
      </c>
      <c r="J1510" s="3">
        <v>0</v>
      </c>
      <c r="K1510" s="6">
        <f t="shared" ref="K1510" si="1113">+I1510+J1510</f>
        <v>0</v>
      </c>
      <c r="L1510" s="6">
        <f t="shared" ref="L1510" si="1114">H1510+J1510</f>
        <v>180.19</v>
      </c>
    </row>
    <row r="1511" spans="1:12" x14ac:dyDescent="0.2">
      <c r="A1511" s="4" t="s">
        <v>147</v>
      </c>
      <c r="B1511" s="7" t="s">
        <v>1593</v>
      </c>
      <c r="C1511" s="4">
        <v>16207053</v>
      </c>
      <c r="D1511" s="4" t="s">
        <v>3113</v>
      </c>
      <c r="E1511" s="4" t="s">
        <v>10</v>
      </c>
      <c r="F1511" s="4" t="s">
        <v>7</v>
      </c>
      <c r="G1511" s="4">
        <v>1</v>
      </c>
      <c r="H1511" s="5">
        <v>66.06</v>
      </c>
      <c r="J1511" s="3">
        <v>0</v>
      </c>
      <c r="K1511" s="6">
        <f t="shared" ref="K1511:K1517" si="1115">+I1511+J1511</f>
        <v>0</v>
      </c>
      <c r="L1511" s="6">
        <f t="shared" ref="L1511:L1517" si="1116">H1511+J1511</f>
        <v>66.06</v>
      </c>
    </row>
    <row r="1512" spans="1:12" x14ac:dyDescent="0.2">
      <c r="A1512" s="4" t="s">
        <v>147</v>
      </c>
      <c r="B1512" s="7" t="s">
        <v>700</v>
      </c>
      <c r="C1512" s="4">
        <v>7810840</v>
      </c>
      <c r="D1512" s="4" t="s">
        <v>1894</v>
      </c>
      <c r="E1512" s="4" t="s">
        <v>44</v>
      </c>
      <c r="F1512" s="4" t="s">
        <v>7</v>
      </c>
      <c r="G1512" s="4">
        <v>3</v>
      </c>
      <c r="H1512" s="5">
        <v>0</v>
      </c>
      <c r="I1512" s="5">
        <f t="shared" ref="I1512" si="1117">H1512</f>
        <v>0</v>
      </c>
      <c r="J1512" s="3">
        <v>-148228.704</v>
      </c>
      <c r="K1512" s="6">
        <f t="shared" si="1115"/>
        <v>-148228.704</v>
      </c>
      <c r="L1512" s="6">
        <f t="shared" si="1116"/>
        <v>-148228.704</v>
      </c>
    </row>
    <row r="1513" spans="1:12" x14ac:dyDescent="0.2">
      <c r="A1513" s="4" t="s">
        <v>147</v>
      </c>
      <c r="B1513" s="7" t="s">
        <v>698</v>
      </c>
      <c r="C1513" s="4">
        <v>7810840</v>
      </c>
      <c r="D1513" s="4" t="s">
        <v>1894</v>
      </c>
      <c r="E1513" s="4" t="s">
        <v>44</v>
      </c>
      <c r="F1513" s="4" t="s">
        <v>7</v>
      </c>
      <c r="G1513" s="4">
        <v>3</v>
      </c>
      <c r="H1513" s="5">
        <v>0</v>
      </c>
      <c r="I1513" s="5">
        <f t="shared" ref="I1513:I1515" si="1118">H1513</f>
        <v>0</v>
      </c>
      <c r="J1513" s="3">
        <v>-4652.7110000000002</v>
      </c>
      <c r="K1513" s="6">
        <f t="shared" si="1115"/>
        <v>-4652.7110000000002</v>
      </c>
      <c r="L1513" s="6">
        <f t="shared" si="1116"/>
        <v>-4652.7110000000002</v>
      </c>
    </row>
    <row r="1514" spans="1:12" x14ac:dyDescent="0.2">
      <c r="A1514" s="4" t="s">
        <v>147</v>
      </c>
      <c r="B1514" s="7" t="s">
        <v>699</v>
      </c>
      <c r="C1514" s="4">
        <v>7810840</v>
      </c>
      <c r="D1514" s="4" t="s">
        <v>1894</v>
      </c>
      <c r="E1514" s="4" t="s">
        <v>44</v>
      </c>
      <c r="F1514" s="4" t="s">
        <v>7</v>
      </c>
      <c r="G1514" s="4">
        <v>3</v>
      </c>
      <c r="H1514" s="5">
        <v>0</v>
      </c>
      <c r="I1514" s="5">
        <f t="shared" si="1118"/>
        <v>0</v>
      </c>
      <c r="J1514" s="3">
        <v>-3794.5479999999998</v>
      </c>
      <c r="K1514" s="6">
        <f t="shared" si="1115"/>
        <v>-3794.5479999999998</v>
      </c>
      <c r="L1514" s="6">
        <f t="shared" si="1116"/>
        <v>-3794.5479999999998</v>
      </c>
    </row>
    <row r="1515" spans="1:12" x14ac:dyDescent="0.2">
      <c r="A1515" s="4" t="s">
        <v>147</v>
      </c>
      <c r="B1515" s="7" t="s">
        <v>697</v>
      </c>
      <c r="C1515" s="4">
        <v>7810840</v>
      </c>
      <c r="D1515" s="4" t="s">
        <v>1894</v>
      </c>
      <c r="E1515" s="4" t="s">
        <v>44</v>
      </c>
      <c r="F1515" s="4" t="s">
        <v>7</v>
      </c>
      <c r="G1515" s="4">
        <v>3</v>
      </c>
      <c r="H1515" s="5">
        <v>0</v>
      </c>
      <c r="I1515" s="5">
        <f t="shared" si="1118"/>
        <v>0</v>
      </c>
      <c r="J1515" s="3">
        <v>-5204.6419999999998</v>
      </c>
      <c r="K1515" s="6">
        <f t="shared" si="1115"/>
        <v>-5204.6419999999998</v>
      </c>
      <c r="L1515" s="6">
        <f t="shared" si="1116"/>
        <v>-5204.6419999999998</v>
      </c>
    </row>
    <row r="1516" spans="1:12" x14ac:dyDescent="0.2">
      <c r="A1516" s="4" t="s">
        <v>147</v>
      </c>
      <c r="B1516" s="7" t="s">
        <v>1099</v>
      </c>
      <c r="C1516" s="4">
        <v>10400614</v>
      </c>
      <c r="D1516" s="4" t="s">
        <v>3114</v>
      </c>
      <c r="E1516" s="4" t="s">
        <v>10</v>
      </c>
      <c r="F1516" s="4" t="s">
        <v>7</v>
      </c>
      <c r="G1516" s="4">
        <v>2</v>
      </c>
      <c r="H1516" s="5">
        <v>182.13</v>
      </c>
      <c r="J1516" s="3">
        <v>0</v>
      </c>
      <c r="K1516" s="6">
        <f t="shared" si="1115"/>
        <v>0</v>
      </c>
      <c r="L1516" s="6">
        <f t="shared" si="1116"/>
        <v>182.13</v>
      </c>
    </row>
    <row r="1517" spans="1:12" x14ac:dyDescent="0.2">
      <c r="A1517" s="4" t="s">
        <v>147</v>
      </c>
      <c r="B1517" s="7" t="s">
        <v>941</v>
      </c>
      <c r="C1517" s="4">
        <v>13396735</v>
      </c>
      <c r="D1517" s="4" t="s">
        <v>2567</v>
      </c>
      <c r="E1517" s="4" t="s">
        <v>44</v>
      </c>
      <c r="F1517" s="4" t="s">
        <v>7</v>
      </c>
      <c r="G1517" s="4">
        <v>2</v>
      </c>
      <c r="H1517" s="5">
        <v>84.65</v>
      </c>
      <c r="J1517" s="3">
        <v>0</v>
      </c>
      <c r="K1517" s="6">
        <f t="shared" si="1115"/>
        <v>0</v>
      </c>
      <c r="L1517" s="6">
        <f t="shared" si="1116"/>
        <v>84.65</v>
      </c>
    </row>
    <row r="1518" spans="1:12" x14ac:dyDescent="0.2">
      <c r="A1518" s="4" t="s">
        <v>147</v>
      </c>
      <c r="B1518" s="7" t="s">
        <v>1384</v>
      </c>
      <c r="C1518" s="4">
        <v>25274013</v>
      </c>
      <c r="D1518" s="4" t="s">
        <v>3115</v>
      </c>
      <c r="E1518" s="4" t="s">
        <v>36</v>
      </c>
      <c r="F1518" s="4" t="s">
        <v>16</v>
      </c>
      <c r="G1518" s="4">
        <v>1</v>
      </c>
      <c r="H1518" s="5">
        <v>104.8</v>
      </c>
      <c r="J1518" s="3">
        <v>0</v>
      </c>
      <c r="K1518" s="6">
        <f t="shared" ref="K1518:K1525" si="1119">+I1518+J1518</f>
        <v>0</v>
      </c>
      <c r="L1518" s="6">
        <f t="shared" ref="L1518:L1525" si="1120">H1518+J1518</f>
        <v>104.8</v>
      </c>
    </row>
    <row r="1519" spans="1:12" x14ac:dyDescent="0.2">
      <c r="A1519" s="4" t="s">
        <v>147</v>
      </c>
      <c r="B1519" s="7" t="s">
        <v>1291</v>
      </c>
      <c r="C1519" s="4">
        <v>14924565</v>
      </c>
      <c r="D1519" s="4" t="s">
        <v>3116</v>
      </c>
      <c r="E1519" s="4" t="s">
        <v>30</v>
      </c>
      <c r="F1519" s="4" t="s">
        <v>18</v>
      </c>
      <c r="G1519" s="4">
        <v>2</v>
      </c>
      <c r="H1519" s="5">
        <v>45.13</v>
      </c>
      <c r="J1519" s="3">
        <v>0</v>
      </c>
      <c r="K1519" s="6">
        <f t="shared" si="1119"/>
        <v>0</v>
      </c>
      <c r="L1519" s="6">
        <f t="shared" si="1120"/>
        <v>45.13</v>
      </c>
    </row>
    <row r="1520" spans="1:12" x14ac:dyDescent="0.2">
      <c r="A1520" s="4" t="s">
        <v>147</v>
      </c>
      <c r="B1520" s="7" t="s">
        <v>1100</v>
      </c>
      <c r="C1520" s="4">
        <v>24451558</v>
      </c>
      <c r="D1520" s="4" t="s">
        <v>3117</v>
      </c>
      <c r="E1520" s="4" t="s">
        <v>76</v>
      </c>
      <c r="F1520" s="4" t="s">
        <v>35</v>
      </c>
      <c r="G1520" s="4">
        <v>2</v>
      </c>
      <c r="H1520" s="5">
        <v>76.37</v>
      </c>
      <c r="J1520" s="3">
        <v>0</v>
      </c>
      <c r="K1520" s="6">
        <f t="shared" si="1119"/>
        <v>0</v>
      </c>
      <c r="L1520" s="6">
        <f t="shared" si="1120"/>
        <v>76.37</v>
      </c>
    </row>
    <row r="1521" spans="1:12" x14ac:dyDescent="0.2">
      <c r="A1521" s="4" t="s">
        <v>147</v>
      </c>
      <c r="B1521" s="7" t="s">
        <v>1594</v>
      </c>
      <c r="C1521" s="4">
        <v>24451558</v>
      </c>
      <c r="D1521" s="4" t="s">
        <v>3117</v>
      </c>
      <c r="E1521" s="4" t="s">
        <v>76</v>
      </c>
      <c r="F1521" s="4" t="s">
        <v>35</v>
      </c>
      <c r="G1521" s="4">
        <v>2</v>
      </c>
      <c r="H1521" s="5">
        <v>68.349999999999994</v>
      </c>
      <c r="J1521" s="3">
        <v>0</v>
      </c>
      <c r="K1521" s="6">
        <f t="shared" si="1119"/>
        <v>0</v>
      </c>
      <c r="L1521" s="6">
        <f t="shared" si="1120"/>
        <v>68.349999999999994</v>
      </c>
    </row>
    <row r="1522" spans="1:12" x14ac:dyDescent="0.2">
      <c r="A1522" s="4" t="s">
        <v>147</v>
      </c>
      <c r="B1522" s="7" t="s">
        <v>942</v>
      </c>
      <c r="C1522" s="4">
        <v>6370141</v>
      </c>
      <c r="D1522" s="4" t="s">
        <v>3118</v>
      </c>
      <c r="E1522" s="4" t="s">
        <v>13</v>
      </c>
      <c r="F1522" s="4" t="s">
        <v>14</v>
      </c>
      <c r="G1522" s="4">
        <v>1</v>
      </c>
      <c r="H1522" s="5">
        <v>214.73</v>
      </c>
      <c r="J1522" s="3">
        <v>0</v>
      </c>
      <c r="K1522" s="6">
        <f t="shared" si="1119"/>
        <v>0</v>
      </c>
      <c r="L1522" s="6">
        <f t="shared" si="1120"/>
        <v>214.73</v>
      </c>
    </row>
    <row r="1523" spans="1:12" x14ac:dyDescent="0.2">
      <c r="A1523" s="4" t="s">
        <v>147</v>
      </c>
      <c r="B1523" s="7" t="s">
        <v>701</v>
      </c>
      <c r="C1523" s="4">
        <v>12737261</v>
      </c>
      <c r="D1523" s="4" t="s">
        <v>1924</v>
      </c>
      <c r="E1523" s="4" t="s">
        <v>19</v>
      </c>
      <c r="F1523" s="4" t="s">
        <v>14</v>
      </c>
      <c r="G1523" s="4">
        <v>3</v>
      </c>
      <c r="H1523" s="5">
        <v>0</v>
      </c>
      <c r="I1523" s="5">
        <f>H1523</f>
        <v>0</v>
      </c>
      <c r="J1523" s="3">
        <v>-4371.835</v>
      </c>
      <c r="K1523" s="6">
        <f t="shared" si="1119"/>
        <v>-4371.835</v>
      </c>
      <c r="L1523" s="6">
        <f t="shared" si="1120"/>
        <v>-4371.835</v>
      </c>
    </row>
    <row r="1524" spans="1:12" x14ac:dyDescent="0.2">
      <c r="A1524" s="4" t="s">
        <v>147</v>
      </c>
      <c r="B1524" s="7" t="s">
        <v>702</v>
      </c>
      <c r="C1524" s="4">
        <v>7403983</v>
      </c>
      <c r="D1524" s="4" t="s">
        <v>1898</v>
      </c>
      <c r="E1524" s="4" t="s">
        <v>8</v>
      </c>
      <c r="F1524" s="4" t="s">
        <v>9</v>
      </c>
      <c r="G1524" s="4">
        <v>3</v>
      </c>
      <c r="H1524" s="5">
        <v>0</v>
      </c>
      <c r="I1524" s="5">
        <f>H1524</f>
        <v>0</v>
      </c>
      <c r="J1524" s="3">
        <v>-249016.014</v>
      </c>
      <c r="K1524" s="6">
        <f t="shared" si="1119"/>
        <v>-249016.014</v>
      </c>
      <c r="L1524" s="6">
        <f t="shared" si="1120"/>
        <v>-249016.014</v>
      </c>
    </row>
    <row r="1525" spans="1:12" x14ac:dyDescent="0.2">
      <c r="A1525" s="4" t="s">
        <v>147</v>
      </c>
      <c r="B1525" s="7" t="s">
        <v>1349</v>
      </c>
      <c r="C1525" s="4">
        <v>21565443</v>
      </c>
      <c r="D1525" s="4" t="s">
        <v>3119</v>
      </c>
      <c r="E1525" s="4" t="s">
        <v>6</v>
      </c>
      <c r="F1525" s="4" t="s">
        <v>7</v>
      </c>
      <c r="G1525" s="4">
        <v>1</v>
      </c>
      <c r="H1525" s="5">
        <v>149.9</v>
      </c>
      <c r="J1525" s="3">
        <v>0</v>
      </c>
      <c r="K1525" s="6">
        <f t="shared" si="1119"/>
        <v>0</v>
      </c>
      <c r="L1525" s="6">
        <f t="shared" si="1120"/>
        <v>149.9</v>
      </c>
    </row>
    <row r="1526" spans="1:12" x14ac:dyDescent="0.2">
      <c r="A1526" s="4" t="s">
        <v>147</v>
      </c>
      <c r="B1526" s="7" t="s">
        <v>1101</v>
      </c>
      <c r="C1526" s="4">
        <v>9329569</v>
      </c>
      <c r="D1526" s="4" t="s">
        <v>3120</v>
      </c>
      <c r="E1526" s="4" t="s">
        <v>8</v>
      </c>
      <c r="F1526" s="4" t="s">
        <v>9</v>
      </c>
      <c r="G1526" s="4">
        <v>1</v>
      </c>
      <c r="H1526" s="5">
        <v>100.41</v>
      </c>
      <c r="J1526" s="3">
        <v>0</v>
      </c>
      <c r="K1526" s="6">
        <f t="shared" ref="K1526:K1531" si="1121">+I1526+J1526</f>
        <v>0</v>
      </c>
      <c r="L1526" s="6">
        <f t="shared" ref="L1526:L1531" si="1122">H1526+J1526</f>
        <v>100.41</v>
      </c>
    </row>
    <row r="1527" spans="1:12" x14ac:dyDescent="0.2">
      <c r="A1527" s="4" t="s">
        <v>147</v>
      </c>
      <c r="B1527" s="7" t="s">
        <v>704</v>
      </c>
      <c r="C1527" s="4">
        <v>5045762</v>
      </c>
      <c r="D1527" s="4" t="s">
        <v>1859</v>
      </c>
      <c r="E1527" s="4" t="s">
        <v>10</v>
      </c>
      <c r="F1527" s="4" t="s">
        <v>7</v>
      </c>
      <c r="G1527" s="4">
        <v>3</v>
      </c>
      <c r="H1527" s="5">
        <v>0</v>
      </c>
      <c r="I1527" s="5">
        <f t="shared" ref="I1527:I1528" si="1123">H1527</f>
        <v>0</v>
      </c>
      <c r="J1527" s="3">
        <v>-337.77</v>
      </c>
      <c r="K1527" s="6">
        <f t="shared" si="1121"/>
        <v>-337.77</v>
      </c>
      <c r="L1527" s="6">
        <f t="shared" si="1122"/>
        <v>-337.77</v>
      </c>
    </row>
    <row r="1528" spans="1:12" x14ac:dyDescent="0.2">
      <c r="A1528" s="4" t="s">
        <v>147</v>
      </c>
      <c r="B1528" s="7" t="s">
        <v>703</v>
      </c>
      <c r="C1528" s="4">
        <v>5045762</v>
      </c>
      <c r="D1528" s="4" t="s">
        <v>1859</v>
      </c>
      <c r="E1528" s="4" t="s">
        <v>10</v>
      </c>
      <c r="F1528" s="4" t="s">
        <v>7</v>
      </c>
      <c r="G1528" s="4">
        <v>3</v>
      </c>
      <c r="H1528" s="5">
        <v>0</v>
      </c>
      <c r="I1528" s="5">
        <f t="shared" si="1123"/>
        <v>0</v>
      </c>
      <c r="J1528" s="3">
        <v>-215912.674</v>
      </c>
      <c r="K1528" s="6">
        <f t="shared" si="1121"/>
        <v>-215912.674</v>
      </c>
      <c r="L1528" s="6">
        <f t="shared" si="1122"/>
        <v>-215912.674</v>
      </c>
    </row>
    <row r="1529" spans="1:12" x14ac:dyDescent="0.2">
      <c r="A1529" s="4" t="s">
        <v>147</v>
      </c>
      <c r="B1529" s="7" t="s">
        <v>1596</v>
      </c>
      <c r="C1529" s="4">
        <v>24979644</v>
      </c>
      <c r="D1529" s="4" t="s">
        <v>3121</v>
      </c>
      <c r="E1529" s="4" t="s">
        <v>76</v>
      </c>
      <c r="F1529" s="4" t="s">
        <v>35</v>
      </c>
      <c r="G1529" s="4">
        <v>1</v>
      </c>
      <c r="H1529" s="5">
        <v>67.58</v>
      </c>
      <c r="J1529" s="3">
        <v>0</v>
      </c>
      <c r="K1529" s="6">
        <f t="shared" si="1121"/>
        <v>0</v>
      </c>
      <c r="L1529" s="6">
        <f t="shared" si="1122"/>
        <v>67.58</v>
      </c>
    </row>
    <row r="1530" spans="1:12" x14ac:dyDescent="0.2">
      <c r="A1530" s="4" t="s">
        <v>147</v>
      </c>
      <c r="B1530" s="7" t="s">
        <v>1595</v>
      </c>
      <c r="C1530" s="4">
        <v>24979644</v>
      </c>
      <c r="D1530" s="4" t="s">
        <v>3121</v>
      </c>
      <c r="E1530" s="4" t="s">
        <v>76</v>
      </c>
      <c r="F1530" s="4" t="s">
        <v>35</v>
      </c>
      <c r="G1530" s="4">
        <v>1</v>
      </c>
      <c r="H1530" s="5">
        <v>67.58</v>
      </c>
      <c r="J1530" s="3">
        <v>0</v>
      </c>
      <c r="K1530" s="6">
        <f t="shared" si="1121"/>
        <v>0</v>
      </c>
      <c r="L1530" s="6">
        <f t="shared" si="1122"/>
        <v>67.58</v>
      </c>
    </row>
    <row r="1531" spans="1:12" x14ac:dyDescent="0.2">
      <c r="A1531" s="4" t="s">
        <v>147</v>
      </c>
      <c r="B1531" s="7" t="s">
        <v>1597</v>
      </c>
      <c r="C1531" s="4">
        <v>23577719</v>
      </c>
      <c r="D1531" s="4" t="s">
        <v>3122</v>
      </c>
      <c r="E1531" s="4" t="s">
        <v>39</v>
      </c>
      <c r="F1531" s="4" t="s">
        <v>14</v>
      </c>
      <c r="G1531" s="4">
        <v>1</v>
      </c>
      <c r="H1531" s="5">
        <v>13.05</v>
      </c>
      <c r="J1531" s="3">
        <v>0</v>
      </c>
      <c r="K1531" s="6">
        <f t="shared" si="1121"/>
        <v>0</v>
      </c>
      <c r="L1531" s="6">
        <f t="shared" si="1122"/>
        <v>13.05</v>
      </c>
    </row>
    <row r="1532" spans="1:12" x14ac:dyDescent="0.2">
      <c r="A1532" s="4" t="s">
        <v>147</v>
      </c>
      <c r="B1532" s="7" t="s">
        <v>1277</v>
      </c>
      <c r="C1532" s="4">
        <v>13921579</v>
      </c>
      <c r="D1532" s="4" t="s">
        <v>3123</v>
      </c>
      <c r="E1532" s="4" t="s">
        <v>36</v>
      </c>
      <c r="F1532" s="4" t="s">
        <v>16</v>
      </c>
      <c r="G1532" s="4">
        <v>1</v>
      </c>
      <c r="H1532" s="5">
        <v>143.80000000000001</v>
      </c>
      <c r="J1532" s="3">
        <v>0</v>
      </c>
      <c r="K1532" s="6">
        <f t="shared" ref="K1532:K1542" si="1124">+I1532+J1532</f>
        <v>0</v>
      </c>
      <c r="L1532" s="6">
        <f t="shared" ref="L1532:L1542" si="1125">H1532+J1532</f>
        <v>143.80000000000001</v>
      </c>
    </row>
    <row r="1533" spans="1:12" x14ac:dyDescent="0.2">
      <c r="A1533" s="4" t="s">
        <v>147</v>
      </c>
      <c r="B1533" s="7" t="s">
        <v>705</v>
      </c>
      <c r="C1533" s="4">
        <v>14350004</v>
      </c>
      <c r="D1533" s="4" t="s">
        <v>3124</v>
      </c>
      <c r="E1533" s="4" t="s">
        <v>8</v>
      </c>
      <c r="F1533" s="4" t="s">
        <v>9</v>
      </c>
      <c r="G1533" s="4">
        <v>1</v>
      </c>
      <c r="H1533" s="5">
        <v>1834.4</v>
      </c>
      <c r="J1533" s="3">
        <v>0</v>
      </c>
      <c r="K1533" s="6">
        <f t="shared" si="1124"/>
        <v>0</v>
      </c>
      <c r="L1533" s="6">
        <f t="shared" si="1125"/>
        <v>1834.4</v>
      </c>
    </row>
    <row r="1534" spans="1:12" x14ac:dyDescent="0.2">
      <c r="A1534" s="4" t="s">
        <v>147</v>
      </c>
      <c r="B1534" s="7" t="s">
        <v>706</v>
      </c>
      <c r="C1534" s="4">
        <v>14350004</v>
      </c>
      <c r="D1534" s="4" t="s">
        <v>3124</v>
      </c>
      <c r="E1534" s="4" t="s">
        <v>8</v>
      </c>
      <c r="F1534" s="4" t="s">
        <v>9</v>
      </c>
      <c r="G1534" s="4">
        <v>1</v>
      </c>
      <c r="H1534" s="5">
        <v>992.2</v>
      </c>
      <c r="J1534" s="3">
        <v>0</v>
      </c>
      <c r="K1534" s="6">
        <f t="shared" si="1124"/>
        <v>0</v>
      </c>
      <c r="L1534" s="6">
        <f t="shared" si="1125"/>
        <v>992.2</v>
      </c>
    </row>
    <row r="1535" spans="1:12" x14ac:dyDescent="0.2">
      <c r="A1535" s="4" t="s">
        <v>147</v>
      </c>
      <c r="B1535" s="7" t="s">
        <v>1598</v>
      </c>
      <c r="C1535" s="4">
        <v>16380694</v>
      </c>
      <c r="D1535" s="4" t="s">
        <v>3125</v>
      </c>
      <c r="E1535" s="4" t="s">
        <v>21</v>
      </c>
      <c r="F1535" s="4" t="s">
        <v>22</v>
      </c>
      <c r="G1535" s="4">
        <v>2</v>
      </c>
      <c r="H1535" s="5">
        <v>141.54</v>
      </c>
      <c r="J1535" s="3">
        <v>0</v>
      </c>
      <c r="K1535" s="6">
        <f t="shared" si="1124"/>
        <v>0</v>
      </c>
      <c r="L1535" s="6">
        <f t="shared" si="1125"/>
        <v>141.54</v>
      </c>
    </row>
    <row r="1536" spans="1:12" x14ac:dyDescent="0.2">
      <c r="A1536" s="4" t="s">
        <v>147</v>
      </c>
      <c r="B1536" s="7" t="s">
        <v>1320</v>
      </c>
      <c r="C1536" s="4">
        <v>18594285</v>
      </c>
      <c r="D1536" s="4" t="s">
        <v>3126</v>
      </c>
      <c r="E1536" s="4" t="s">
        <v>44</v>
      </c>
      <c r="F1536" s="4" t="s">
        <v>7</v>
      </c>
      <c r="G1536" s="4">
        <v>1</v>
      </c>
      <c r="H1536" s="5">
        <v>314.67</v>
      </c>
      <c r="J1536" s="3">
        <v>0</v>
      </c>
      <c r="K1536" s="6">
        <f t="shared" si="1124"/>
        <v>0</v>
      </c>
      <c r="L1536" s="6">
        <f t="shared" si="1125"/>
        <v>314.67</v>
      </c>
    </row>
    <row r="1537" spans="1:12" x14ac:dyDescent="0.2">
      <c r="A1537" s="4" t="s">
        <v>147</v>
      </c>
      <c r="B1537" s="7" t="s">
        <v>2125</v>
      </c>
      <c r="C1537" s="4">
        <v>12004367</v>
      </c>
      <c r="D1537" s="4" t="s">
        <v>3127</v>
      </c>
      <c r="E1537" s="4" t="s">
        <v>8</v>
      </c>
      <c r="F1537" s="4" t="s">
        <v>9</v>
      </c>
      <c r="G1537" s="4">
        <v>2</v>
      </c>
      <c r="H1537" s="5">
        <v>690.34</v>
      </c>
      <c r="J1537" s="3">
        <v>0</v>
      </c>
      <c r="K1537" s="6">
        <f t="shared" si="1124"/>
        <v>0</v>
      </c>
      <c r="L1537" s="6">
        <f t="shared" si="1125"/>
        <v>690.34</v>
      </c>
    </row>
    <row r="1538" spans="1:12" x14ac:dyDescent="0.2">
      <c r="A1538" s="4" t="s">
        <v>147</v>
      </c>
      <c r="B1538" s="7" t="s">
        <v>2123</v>
      </c>
      <c r="C1538" s="4">
        <v>12004367</v>
      </c>
      <c r="D1538" s="4" t="s">
        <v>3127</v>
      </c>
      <c r="E1538" s="4" t="s">
        <v>8</v>
      </c>
      <c r="F1538" s="4" t="s">
        <v>9</v>
      </c>
      <c r="G1538" s="4">
        <v>2</v>
      </c>
      <c r="H1538" s="5">
        <v>510.53</v>
      </c>
      <c r="J1538" s="3">
        <v>0</v>
      </c>
      <c r="K1538" s="6">
        <f t="shared" si="1124"/>
        <v>0</v>
      </c>
      <c r="L1538" s="6">
        <f t="shared" si="1125"/>
        <v>510.53</v>
      </c>
    </row>
    <row r="1539" spans="1:12" x14ac:dyDescent="0.2">
      <c r="A1539" s="4" t="s">
        <v>147</v>
      </c>
      <c r="B1539" s="7" t="s">
        <v>2124</v>
      </c>
      <c r="C1539" s="4">
        <v>12004367</v>
      </c>
      <c r="D1539" s="4" t="s">
        <v>3127</v>
      </c>
      <c r="E1539" s="4" t="s">
        <v>8</v>
      </c>
      <c r="F1539" s="4" t="s">
        <v>9</v>
      </c>
      <c r="G1539" s="4">
        <v>2</v>
      </c>
      <c r="H1539" s="5">
        <v>1244.71</v>
      </c>
      <c r="J1539" s="3">
        <v>0</v>
      </c>
      <c r="K1539" s="6">
        <f t="shared" si="1124"/>
        <v>0</v>
      </c>
      <c r="L1539" s="6">
        <f t="shared" si="1125"/>
        <v>1244.71</v>
      </c>
    </row>
    <row r="1540" spans="1:12" x14ac:dyDescent="0.2">
      <c r="A1540" s="4" t="s">
        <v>147</v>
      </c>
      <c r="B1540" s="7" t="s">
        <v>2122</v>
      </c>
      <c r="C1540" s="4">
        <v>12004367</v>
      </c>
      <c r="D1540" s="4" t="s">
        <v>3127</v>
      </c>
      <c r="E1540" s="4" t="s">
        <v>8</v>
      </c>
      <c r="F1540" s="4" t="s">
        <v>9</v>
      </c>
      <c r="G1540" s="4">
        <v>2</v>
      </c>
      <c r="H1540" s="5">
        <v>426.84</v>
      </c>
      <c r="J1540" s="3">
        <v>0</v>
      </c>
      <c r="K1540" s="6">
        <f t="shared" si="1124"/>
        <v>0</v>
      </c>
      <c r="L1540" s="6">
        <f t="shared" si="1125"/>
        <v>426.84</v>
      </c>
    </row>
    <row r="1541" spans="1:12" x14ac:dyDescent="0.2">
      <c r="A1541" s="4" t="s">
        <v>147</v>
      </c>
      <c r="B1541" s="7" t="s">
        <v>2126</v>
      </c>
      <c r="C1541" s="4">
        <v>27279630</v>
      </c>
      <c r="D1541" s="4" t="s">
        <v>3128</v>
      </c>
      <c r="E1541" s="4" t="s">
        <v>34</v>
      </c>
      <c r="F1541" s="4" t="s">
        <v>35</v>
      </c>
      <c r="G1541" s="4">
        <v>1</v>
      </c>
      <c r="H1541" s="5">
        <v>3.44</v>
      </c>
      <c r="J1541" s="3">
        <v>0</v>
      </c>
      <c r="K1541" s="6">
        <f t="shared" si="1124"/>
        <v>0</v>
      </c>
      <c r="L1541" s="6">
        <f t="shared" si="1125"/>
        <v>3.44</v>
      </c>
    </row>
    <row r="1542" spans="1:12" x14ac:dyDescent="0.2">
      <c r="A1542" s="4" t="s">
        <v>147</v>
      </c>
      <c r="B1542" s="7" t="s">
        <v>1294</v>
      </c>
      <c r="C1542" s="4">
        <v>15081945</v>
      </c>
      <c r="D1542" s="4" t="s">
        <v>3129</v>
      </c>
      <c r="E1542" s="4" t="s">
        <v>24</v>
      </c>
      <c r="F1542" s="4" t="s">
        <v>9</v>
      </c>
      <c r="G1542" s="4">
        <v>1</v>
      </c>
      <c r="H1542" s="5">
        <v>172.83</v>
      </c>
      <c r="J1542" s="3">
        <v>0</v>
      </c>
      <c r="K1542" s="6">
        <f t="shared" si="1124"/>
        <v>0</v>
      </c>
      <c r="L1542" s="6">
        <f t="shared" si="1125"/>
        <v>172.83</v>
      </c>
    </row>
    <row r="1543" spans="1:12" x14ac:dyDescent="0.2">
      <c r="A1543" s="4" t="s">
        <v>147</v>
      </c>
      <c r="B1543" s="7" t="s">
        <v>1408</v>
      </c>
      <c r="C1543" s="4">
        <v>5911261</v>
      </c>
      <c r="D1543" s="4" t="s">
        <v>3130</v>
      </c>
      <c r="E1543" s="4" t="s">
        <v>76</v>
      </c>
      <c r="F1543" s="4" t="s">
        <v>35</v>
      </c>
      <c r="G1543" s="4">
        <v>1</v>
      </c>
      <c r="H1543" s="5">
        <v>160.63999999999999</v>
      </c>
      <c r="J1543" s="3">
        <v>0</v>
      </c>
      <c r="K1543" s="6">
        <f t="shared" ref="K1543:K1548" si="1126">+I1543+J1543</f>
        <v>0</v>
      </c>
      <c r="L1543" s="6">
        <f t="shared" ref="L1543:L1548" si="1127">H1543+J1543</f>
        <v>160.63999999999999</v>
      </c>
    </row>
    <row r="1544" spans="1:12" x14ac:dyDescent="0.2">
      <c r="A1544" s="4" t="s">
        <v>147</v>
      </c>
      <c r="B1544" s="7" t="s">
        <v>1409</v>
      </c>
      <c r="C1544" s="4">
        <v>5911261</v>
      </c>
      <c r="D1544" s="4" t="s">
        <v>3130</v>
      </c>
      <c r="E1544" s="4" t="s">
        <v>76</v>
      </c>
      <c r="F1544" s="4" t="s">
        <v>35</v>
      </c>
      <c r="G1544" s="4">
        <v>1</v>
      </c>
      <c r="H1544" s="5">
        <v>160.63999999999999</v>
      </c>
      <c r="J1544" s="3">
        <v>0</v>
      </c>
      <c r="K1544" s="6">
        <f t="shared" si="1126"/>
        <v>0</v>
      </c>
      <c r="L1544" s="6">
        <f t="shared" si="1127"/>
        <v>160.63999999999999</v>
      </c>
    </row>
    <row r="1545" spans="1:12" x14ac:dyDescent="0.2">
      <c r="A1545" s="4" t="s">
        <v>147</v>
      </c>
      <c r="B1545" s="7" t="s">
        <v>1599</v>
      </c>
      <c r="C1545" s="4">
        <v>22890563</v>
      </c>
      <c r="D1545" s="4" t="s">
        <v>3131</v>
      </c>
      <c r="E1545" s="4" t="s">
        <v>30</v>
      </c>
      <c r="F1545" s="4" t="s">
        <v>18</v>
      </c>
      <c r="G1545" s="4">
        <v>2</v>
      </c>
      <c r="H1545" s="5">
        <v>134.02000000000001</v>
      </c>
      <c r="J1545" s="3">
        <v>0</v>
      </c>
      <c r="K1545" s="6">
        <f t="shared" si="1126"/>
        <v>0</v>
      </c>
      <c r="L1545" s="6">
        <f t="shared" si="1127"/>
        <v>134.02000000000001</v>
      </c>
    </row>
    <row r="1546" spans="1:12" x14ac:dyDescent="0.2">
      <c r="A1546" s="4" t="s">
        <v>147</v>
      </c>
      <c r="B1546" s="7" t="s">
        <v>1322</v>
      </c>
      <c r="C1546" s="4">
        <v>18667853</v>
      </c>
      <c r="D1546" s="4" t="s">
        <v>3132</v>
      </c>
      <c r="E1546" s="4" t="s">
        <v>31</v>
      </c>
      <c r="F1546" s="4" t="s">
        <v>22</v>
      </c>
      <c r="G1546" s="4">
        <v>1</v>
      </c>
      <c r="H1546" s="5">
        <v>74.33</v>
      </c>
      <c r="J1546" s="3">
        <v>0</v>
      </c>
      <c r="K1546" s="6">
        <f t="shared" si="1126"/>
        <v>0</v>
      </c>
      <c r="L1546" s="6">
        <f t="shared" si="1127"/>
        <v>74.33</v>
      </c>
    </row>
    <row r="1547" spans="1:12" x14ac:dyDescent="0.2">
      <c r="A1547" s="4" t="s">
        <v>147</v>
      </c>
      <c r="B1547" s="7" t="s">
        <v>1102</v>
      </c>
      <c r="C1547" s="4">
        <v>13466926</v>
      </c>
      <c r="D1547" s="4" t="s">
        <v>3133</v>
      </c>
      <c r="E1547" s="4" t="s">
        <v>21</v>
      </c>
      <c r="F1547" s="4" t="s">
        <v>22</v>
      </c>
      <c r="G1547" s="4">
        <v>1</v>
      </c>
      <c r="H1547" s="5">
        <v>160.9</v>
      </c>
      <c r="J1547" s="3">
        <v>0</v>
      </c>
      <c r="K1547" s="6">
        <f t="shared" si="1126"/>
        <v>0</v>
      </c>
      <c r="L1547" s="6">
        <f t="shared" si="1127"/>
        <v>160.9</v>
      </c>
    </row>
    <row r="1548" spans="1:12" x14ac:dyDescent="0.2">
      <c r="A1548" s="4" t="s">
        <v>147</v>
      </c>
      <c r="B1548" s="7" t="s">
        <v>1103</v>
      </c>
      <c r="C1548" s="4">
        <v>20488151</v>
      </c>
      <c r="D1548" s="4" t="s">
        <v>3134</v>
      </c>
      <c r="E1548" s="4" t="s">
        <v>21</v>
      </c>
      <c r="F1548" s="4" t="s">
        <v>22</v>
      </c>
      <c r="G1548" s="4">
        <v>1</v>
      </c>
      <c r="H1548" s="5">
        <v>125.66</v>
      </c>
      <c r="J1548" s="3">
        <v>0</v>
      </c>
      <c r="K1548" s="6">
        <f t="shared" si="1126"/>
        <v>0</v>
      </c>
      <c r="L1548" s="6">
        <f t="shared" si="1127"/>
        <v>125.66</v>
      </c>
    </row>
    <row r="1549" spans="1:12" x14ac:dyDescent="0.2">
      <c r="A1549" s="4" t="s">
        <v>147</v>
      </c>
      <c r="B1549" s="7" t="s">
        <v>708</v>
      </c>
      <c r="C1549" s="4">
        <v>15223937</v>
      </c>
      <c r="D1549" s="4" t="s">
        <v>1883</v>
      </c>
      <c r="E1549" s="4" t="s">
        <v>40</v>
      </c>
      <c r="F1549" s="4" t="s">
        <v>14</v>
      </c>
      <c r="G1549" s="4">
        <v>3</v>
      </c>
      <c r="H1549" s="5">
        <v>94299.14</v>
      </c>
      <c r="I1549" s="5">
        <f t="shared" ref="I1549:I1551" si="1128">H1549</f>
        <v>94299.14</v>
      </c>
      <c r="J1549" s="3">
        <v>-129867.35</v>
      </c>
      <c r="K1549" s="6">
        <f t="shared" ref="K1549:K1553" si="1129">+I1549+J1549</f>
        <v>-35568.210000000006</v>
      </c>
      <c r="L1549" s="6">
        <f t="shared" ref="L1549:L1553" si="1130">H1549+J1549</f>
        <v>-35568.210000000006</v>
      </c>
    </row>
    <row r="1550" spans="1:12" x14ac:dyDescent="0.2">
      <c r="A1550" s="4" t="s">
        <v>147</v>
      </c>
      <c r="B1550" s="7" t="s">
        <v>707</v>
      </c>
      <c r="C1550" s="4">
        <v>15223937</v>
      </c>
      <c r="D1550" s="4" t="s">
        <v>1883</v>
      </c>
      <c r="E1550" s="4" t="s">
        <v>40</v>
      </c>
      <c r="F1550" s="4" t="s">
        <v>14</v>
      </c>
      <c r="G1550" s="4">
        <v>3</v>
      </c>
      <c r="H1550" s="5">
        <v>0</v>
      </c>
      <c r="I1550" s="5">
        <f t="shared" si="1128"/>
        <v>0</v>
      </c>
      <c r="J1550" s="3">
        <v>-62358.061999999998</v>
      </c>
      <c r="K1550" s="6">
        <f t="shared" si="1129"/>
        <v>-62358.061999999998</v>
      </c>
      <c r="L1550" s="6">
        <f t="shared" si="1130"/>
        <v>-62358.061999999998</v>
      </c>
    </row>
    <row r="1551" spans="1:12" x14ac:dyDescent="0.2">
      <c r="A1551" s="4" t="s">
        <v>147</v>
      </c>
      <c r="B1551" s="7" t="s">
        <v>709</v>
      </c>
      <c r="C1551" s="4">
        <v>4119911</v>
      </c>
      <c r="D1551" s="4" t="s">
        <v>1911</v>
      </c>
      <c r="E1551" s="4" t="s">
        <v>40</v>
      </c>
      <c r="F1551" s="4" t="s">
        <v>14</v>
      </c>
      <c r="G1551" s="4">
        <v>3</v>
      </c>
      <c r="H1551" s="5">
        <v>0</v>
      </c>
      <c r="I1551" s="5">
        <f t="shared" si="1128"/>
        <v>0</v>
      </c>
      <c r="J1551" s="3">
        <v>-133093.995</v>
      </c>
      <c r="K1551" s="6">
        <f t="shared" si="1129"/>
        <v>-133093.995</v>
      </c>
      <c r="L1551" s="6">
        <f t="shared" si="1130"/>
        <v>-133093.995</v>
      </c>
    </row>
    <row r="1552" spans="1:12" x14ac:dyDescent="0.2">
      <c r="A1552" s="4" t="s">
        <v>147</v>
      </c>
      <c r="B1552" s="7" t="s">
        <v>1801</v>
      </c>
      <c r="C1552" s="4">
        <v>18322126</v>
      </c>
      <c r="D1552" s="4" t="s">
        <v>3135</v>
      </c>
      <c r="E1552" s="4" t="s">
        <v>40</v>
      </c>
      <c r="F1552" s="4" t="s">
        <v>14</v>
      </c>
      <c r="G1552" s="4">
        <v>1</v>
      </c>
      <c r="H1552" s="5">
        <v>15.68</v>
      </c>
      <c r="J1552" s="3">
        <v>0</v>
      </c>
      <c r="K1552" s="6">
        <f t="shared" si="1129"/>
        <v>0</v>
      </c>
      <c r="L1552" s="6">
        <f t="shared" si="1130"/>
        <v>15.68</v>
      </c>
    </row>
    <row r="1553" spans="1:12" x14ac:dyDescent="0.2">
      <c r="A1553" s="4" t="s">
        <v>147</v>
      </c>
      <c r="B1553" s="7" t="s">
        <v>943</v>
      </c>
      <c r="C1553" s="4">
        <v>23076969</v>
      </c>
      <c r="D1553" s="4" t="s">
        <v>3136</v>
      </c>
      <c r="E1553" s="4" t="s">
        <v>30</v>
      </c>
      <c r="F1553" s="4" t="s">
        <v>18</v>
      </c>
      <c r="G1553" s="4">
        <v>1</v>
      </c>
      <c r="H1553" s="5">
        <v>150.19</v>
      </c>
      <c r="J1553" s="3">
        <v>0</v>
      </c>
      <c r="K1553" s="6">
        <f t="shared" si="1129"/>
        <v>0</v>
      </c>
      <c r="L1553" s="6">
        <f t="shared" si="1130"/>
        <v>150.19</v>
      </c>
    </row>
    <row r="1554" spans="1:12" x14ac:dyDescent="0.2">
      <c r="A1554" s="4" t="s">
        <v>147</v>
      </c>
      <c r="B1554" s="7" t="s">
        <v>711</v>
      </c>
      <c r="C1554" s="4">
        <v>20718450</v>
      </c>
      <c r="D1554" s="4" t="s">
        <v>1918</v>
      </c>
      <c r="E1554" s="4" t="s">
        <v>10</v>
      </c>
      <c r="F1554" s="4" t="s">
        <v>7</v>
      </c>
      <c r="G1554" s="4">
        <v>3</v>
      </c>
      <c r="H1554" s="5">
        <v>0</v>
      </c>
      <c r="I1554" s="5">
        <f t="shared" ref="I1554:I1555" si="1131">H1554</f>
        <v>0</v>
      </c>
      <c r="J1554" s="3">
        <v>-86367.532999999996</v>
      </c>
      <c r="K1554" s="6">
        <f t="shared" ref="K1554:K1555" si="1132">+I1554+J1554</f>
        <v>-86367.532999999996</v>
      </c>
      <c r="L1554" s="6">
        <f t="shared" ref="L1554:L1555" si="1133">H1554+J1554</f>
        <v>-86367.532999999996</v>
      </c>
    </row>
    <row r="1555" spans="1:12" x14ac:dyDescent="0.2">
      <c r="A1555" s="4" t="s">
        <v>147</v>
      </c>
      <c r="B1555" s="7" t="s">
        <v>710</v>
      </c>
      <c r="C1555" s="4">
        <v>20718450</v>
      </c>
      <c r="D1555" s="4" t="s">
        <v>1918</v>
      </c>
      <c r="E1555" s="4" t="s">
        <v>10</v>
      </c>
      <c r="F1555" s="4" t="s">
        <v>7</v>
      </c>
      <c r="G1555" s="4">
        <v>3</v>
      </c>
      <c r="H1555" s="5">
        <v>0</v>
      </c>
      <c r="I1555" s="5">
        <f t="shared" si="1131"/>
        <v>0</v>
      </c>
      <c r="J1555" s="3">
        <v>-49715.659</v>
      </c>
      <c r="K1555" s="6">
        <f t="shared" si="1132"/>
        <v>-49715.659</v>
      </c>
      <c r="L1555" s="6">
        <f t="shared" si="1133"/>
        <v>-49715.659</v>
      </c>
    </row>
    <row r="1556" spans="1:12" x14ac:dyDescent="0.2">
      <c r="A1556" s="4" t="s">
        <v>147</v>
      </c>
      <c r="B1556" s="7" t="s">
        <v>1367</v>
      </c>
      <c r="C1556" s="4">
        <v>23355598</v>
      </c>
      <c r="D1556" s="4" t="s">
        <v>3137</v>
      </c>
      <c r="E1556" s="4" t="s">
        <v>37</v>
      </c>
      <c r="F1556" s="4" t="s">
        <v>9</v>
      </c>
      <c r="G1556" s="4">
        <v>2</v>
      </c>
      <c r="H1556" s="5">
        <v>149.9</v>
      </c>
      <c r="J1556" s="3">
        <v>0</v>
      </c>
      <c r="K1556" s="6">
        <f t="shared" ref="K1556:K1558" si="1134">+I1556+J1556</f>
        <v>0</v>
      </c>
      <c r="L1556" s="6">
        <f t="shared" ref="L1556:L1558" si="1135">H1556+J1556</f>
        <v>149.9</v>
      </c>
    </row>
    <row r="1557" spans="1:12" x14ac:dyDescent="0.2">
      <c r="A1557" s="4" t="s">
        <v>147</v>
      </c>
      <c r="B1557" s="7" t="s">
        <v>1735</v>
      </c>
      <c r="C1557" s="4">
        <v>13953327</v>
      </c>
      <c r="D1557" s="4" t="s">
        <v>3138</v>
      </c>
      <c r="E1557" s="4" t="s">
        <v>40</v>
      </c>
      <c r="F1557" s="4" t="s">
        <v>14</v>
      </c>
      <c r="G1557" s="4">
        <v>1</v>
      </c>
      <c r="H1557" s="5">
        <v>1.69</v>
      </c>
      <c r="J1557" s="3">
        <v>0</v>
      </c>
      <c r="K1557" s="6">
        <f t="shared" si="1134"/>
        <v>0</v>
      </c>
      <c r="L1557" s="6">
        <f t="shared" si="1135"/>
        <v>1.69</v>
      </c>
    </row>
    <row r="1558" spans="1:12" x14ac:dyDescent="0.2">
      <c r="A1558" s="4" t="s">
        <v>147</v>
      </c>
      <c r="B1558" s="7" t="s">
        <v>712</v>
      </c>
      <c r="C1558" s="4">
        <v>5267517</v>
      </c>
      <c r="D1558" s="4" t="s">
        <v>3139</v>
      </c>
      <c r="E1558" s="4" t="s">
        <v>23</v>
      </c>
      <c r="F1558" s="4" t="s">
        <v>9</v>
      </c>
      <c r="G1558" s="4">
        <v>1</v>
      </c>
      <c r="H1558" s="5">
        <v>1.17</v>
      </c>
      <c r="J1558" s="3">
        <v>0</v>
      </c>
      <c r="K1558" s="6">
        <f t="shared" si="1134"/>
        <v>0</v>
      </c>
      <c r="L1558" s="6">
        <f t="shared" si="1135"/>
        <v>1.17</v>
      </c>
    </row>
    <row r="1559" spans="1:12" x14ac:dyDescent="0.2">
      <c r="A1559" s="4" t="s">
        <v>147</v>
      </c>
      <c r="B1559" s="7" t="s">
        <v>1703</v>
      </c>
      <c r="C1559" s="4">
        <v>20005043</v>
      </c>
      <c r="D1559" s="4" t="s">
        <v>3140</v>
      </c>
      <c r="E1559" s="4" t="s">
        <v>29</v>
      </c>
      <c r="F1559" s="4" t="s">
        <v>14</v>
      </c>
      <c r="G1559" s="4">
        <v>1</v>
      </c>
      <c r="H1559" s="5">
        <v>2.83</v>
      </c>
      <c r="J1559" s="3">
        <v>0</v>
      </c>
      <c r="K1559" s="6">
        <f t="shared" ref="K1559:K1565" si="1136">+I1559+J1559</f>
        <v>0</v>
      </c>
      <c r="L1559" s="6">
        <f t="shared" ref="L1559:L1565" si="1137">H1559+J1559</f>
        <v>2.83</v>
      </c>
    </row>
    <row r="1560" spans="1:12" x14ac:dyDescent="0.2">
      <c r="A1560" s="4" t="s">
        <v>147</v>
      </c>
      <c r="B1560" s="7" t="s">
        <v>713</v>
      </c>
      <c r="C1560" s="4">
        <v>22331239</v>
      </c>
      <c r="D1560" s="4" t="s">
        <v>1872</v>
      </c>
      <c r="E1560" s="4" t="s">
        <v>38</v>
      </c>
      <c r="F1560" s="4" t="s">
        <v>9</v>
      </c>
      <c r="G1560" s="4">
        <v>3</v>
      </c>
      <c r="H1560" s="5">
        <v>0</v>
      </c>
      <c r="I1560" s="5">
        <f>H1560</f>
        <v>0</v>
      </c>
      <c r="J1560" s="3">
        <v>-886359.946</v>
      </c>
      <c r="K1560" s="6">
        <f t="shared" si="1136"/>
        <v>-886359.946</v>
      </c>
      <c r="L1560" s="6">
        <f t="shared" si="1137"/>
        <v>-886359.946</v>
      </c>
    </row>
    <row r="1561" spans="1:12" x14ac:dyDescent="0.2">
      <c r="A1561" s="4" t="s">
        <v>147</v>
      </c>
      <c r="B1561" s="7" t="s">
        <v>944</v>
      </c>
      <c r="C1561" s="4">
        <v>23889899</v>
      </c>
      <c r="D1561" s="4" t="s">
        <v>3141</v>
      </c>
      <c r="E1561" s="4" t="s">
        <v>15</v>
      </c>
      <c r="F1561" s="4" t="s">
        <v>16</v>
      </c>
      <c r="G1561" s="4">
        <v>2</v>
      </c>
      <c r="H1561" s="5">
        <v>100.75</v>
      </c>
      <c r="J1561" s="3">
        <v>0</v>
      </c>
      <c r="K1561" s="6">
        <f t="shared" si="1136"/>
        <v>0</v>
      </c>
      <c r="L1561" s="6">
        <f t="shared" si="1137"/>
        <v>100.75</v>
      </c>
    </row>
    <row r="1562" spans="1:12" x14ac:dyDescent="0.2">
      <c r="A1562" s="4" t="s">
        <v>147</v>
      </c>
      <c r="B1562" s="7" t="s">
        <v>1282</v>
      </c>
      <c r="C1562" s="4">
        <v>14116725</v>
      </c>
      <c r="D1562" s="4" t="s">
        <v>3142</v>
      </c>
      <c r="E1562" s="4" t="s">
        <v>10</v>
      </c>
      <c r="F1562" s="4" t="s">
        <v>7</v>
      </c>
      <c r="G1562" s="4">
        <v>1</v>
      </c>
      <c r="H1562" s="5">
        <v>318.22000000000003</v>
      </c>
      <c r="J1562" s="3">
        <v>0</v>
      </c>
      <c r="K1562" s="6">
        <f t="shared" si="1136"/>
        <v>0</v>
      </c>
      <c r="L1562" s="6">
        <f t="shared" si="1137"/>
        <v>318.22000000000003</v>
      </c>
    </row>
    <row r="1563" spans="1:12" x14ac:dyDescent="0.2">
      <c r="A1563" s="4" t="s">
        <v>147</v>
      </c>
      <c r="B1563" s="7" t="s">
        <v>1600</v>
      </c>
      <c r="C1563" s="4">
        <v>25441914</v>
      </c>
      <c r="D1563" s="4" t="s">
        <v>3143</v>
      </c>
      <c r="E1563" s="4" t="s">
        <v>23</v>
      </c>
      <c r="F1563" s="4" t="s">
        <v>9</v>
      </c>
      <c r="G1563" s="4">
        <v>1</v>
      </c>
      <c r="H1563" s="5">
        <v>26.77</v>
      </c>
      <c r="J1563" s="3">
        <v>0</v>
      </c>
      <c r="K1563" s="6">
        <f t="shared" si="1136"/>
        <v>0</v>
      </c>
      <c r="L1563" s="6">
        <f t="shared" si="1137"/>
        <v>26.77</v>
      </c>
    </row>
    <row r="1564" spans="1:12" x14ac:dyDescent="0.2">
      <c r="A1564" s="4" t="s">
        <v>147</v>
      </c>
      <c r="B1564" s="7" t="s">
        <v>1104</v>
      </c>
      <c r="C1564" s="4">
        <v>16743862</v>
      </c>
      <c r="D1564" s="4" t="s">
        <v>3144</v>
      </c>
      <c r="E1564" s="4" t="s">
        <v>44</v>
      </c>
      <c r="F1564" s="4" t="s">
        <v>7</v>
      </c>
      <c r="G1564" s="4">
        <v>1</v>
      </c>
      <c r="H1564" s="5">
        <v>191.45</v>
      </c>
      <c r="J1564" s="3">
        <v>0</v>
      </c>
      <c r="K1564" s="6">
        <f t="shared" si="1136"/>
        <v>0</v>
      </c>
      <c r="L1564" s="6">
        <f t="shared" si="1137"/>
        <v>191.45</v>
      </c>
    </row>
    <row r="1565" spans="1:12" x14ac:dyDescent="0.2">
      <c r="A1565" s="4" t="s">
        <v>147</v>
      </c>
      <c r="B1565" s="7" t="s">
        <v>945</v>
      </c>
      <c r="C1565" s="4">
        <v>14837975</v>
      </c>
      <c r="D1565" s="4" t="s">
        <v>3145</v>
      </c>
      <c r="E1565" s="4" t="s">
        <v>11</v>
      </c>
      <c r="F1565" s="4" t="s">
        <v>12</v>
      </c>
      <c r="G1565" s="4">
        <v>1</v>
      </c>
      <c r="H1565" s="5">
        <v>208.73</v>
      </c>
      <c r="J1565" s="3">
        <v>0</v>
      </c>
      <c r="K1565" s="6">
        <f t="shared" si="1136"/>
        <v>0</v>
      </c>
      <c r="L1565" s="6">
        <f t="shared" si="1137"/>
        <v>208.73</v>
      </c>
    </row>
    <row r="1566" spans="1:12" x14ac:dyDescent="0.2">
      <c r="A1566" s="4" t="s">
        <v>147</v>
      </c>
      <c r="B1566" s="7" t="s">
        <v>1601</v>
      </c>
      <c r="C1566" s="4">
        <v>4291169</v>
      </c>
      <c r="D1566" s="4" t="s">
        <v>3146</v>
      </c>
      <c r="E1566" s="4" t="s">
        <v>10</v>
      </c>
      <c r="F1566" s="4" t="s">
        <v>7</v>
      </c>
      <c r="G1566" s="4">
        <v>1</v>
      </c>
      <c r="H1566" s="5">
        <v>67.400000000000006</v>
      </c>
      <c r="J1566" s="3">
        <v>0</v>
      </c>
      <c r="K1566" s="6">
        <f t="shared" ref="K1566:K1569" si="1138">+I1566+J1566</f>
        <v>0</v>
      </c>
      <c r="L1566" s="6">
        <f t="shared" ref="L1566:L1569" si="1139">H1566+J1566</f>
        <v>67.400000000000006</v>
      </c>
    </row>
    <row r="1567" spans="1:12" x14ac:dyDescent="0.2">
      <c r="A1567" s="4" t="s">
        <v>147</v>
      </c>
      <c r="B1567" s="7" t="s">
        <v>1105</v>
      </c>
      <c r="C1567" s="4">
        <v>6142611</v>
      </c>
      <c r="D1567" s="4" t="s">
        <v>3147</v>
      </c>
      <c r="E1567" s="4" t="s">
        <v>10</v>
      </c>
      <c r="F1567" s="4" t="s">
        <v>7</v>
      </c>
      <c r="G1567" s="4">
        <v>1</v>
      </c>
      <c r="H1567" s="5">
        <v>200.17</v>
      </c>
      <c r="J1567" s="3">
        <v>0</v>
      </c>
      <c r="K1567" s="6">
        <f t="shared" si="1138"/>
        <v>0</v>
      </c>
      <c r="L1567" s="6">
        <f t="shared" si="1139"/>
        <v>200.17</v>
      </c>
    </row>
    <row r="1568" spans="1:12" x14ac:dyDescent="0.2">
      <c r="A1568" s="4" t="s">
        <v>147</v>
      </c>
      <c r="B1568" s="7" t="s">
        <v>2127</v>
      </c>
      <c r="C1568" s="4">
        <v>12129137</v>
      </c>
      <c r="D1568" s="4" t="s">
        <v>3148</v>
      </c>
      <c r="E1568" s="4" t="s">
        <v>39</v>
      </c>
      <c r="F1568" s="4" t="s">
        <v>14</v>
      </c>
      <c r="G1568" s="4">
        <v>2</v>
      </c>
      <c r="H1568" s="5">
        <v>-1239.96</v>
      </c>
      <c r="J1568" s="3">
        <v>0</v>
      </c>
      <c r="K1568" s="6">
        <f t="shared" si="1138"/>
        <v>0</v>
      </c>
      <c r="L1568" s="6">
        <f t="shared" si="1139"/>
        <v>-1239.96</v>
      </c>
    </row>
    <row r="1569" spans="1:12" x14ac:dyDescent="0.2">
      <c r="A1569" s="4" t="s">
        <v>147</v>
      </c>
      <c r="B1569" s="7" t="s">
        <v>1802</v>
      </c>
      <c r="C1569" s="4">
        <v>18596699</v>
      </c>
      <c r="D1569" s="4" t="s">
        <v>1774</v>
      </c>
      <c r="E1569" s="4" t="s">
        <v>42</v>
      </c>
      <c r="F1569" s="4" t="s">
        <v>7</v>
      </c>
      <c r="G1569" s="4">
        <v>3</v>
      </c>
      <c r="H1569" s="5">
        <v>0</v>
      </c>
      <c r="I1569" s="5">
        <f>H1569</f>
        <v>0</v>
      </c>
      <c r="J1569" s="3">
        <v>-6952.7120000000004</v>
      </c>
      <c r="K1569" s="6">
        <f t="shared" si="1138"/>
        <v>-6952.7120000000004</v>
      </c>
      <c r="L1569" s="6">
        <f t="shared" si="1139"/>
        <v>-6952.7120000000004</v>
      </c>
    </row>
    <row r="1570" spans="1:12" x14ac:dyDescent="0.2">
      <c r="A1570" s="4" t="s">
        <v>147</v>
      </c>
      <c r="B1570" s="7" t="s">
        <v>1704</v>
      </c>
      <c r="C1570" s="4">
        <v>25435526</v>
      </c>
      <c r="D1570" s="4" t="s">
        <v>3149</v>
      </c>
      <c r="E1570" s="4" t="s">
        <v>10</v>
      </c>
      <c r="F1570" s="4" t="s">
        <v>7</v>
      </c>
      <c r="G1570" s="4">
        <v>1</v>
      </c>
      <c r="H1570" s="5">
        <v>55.68</v>
      </c>
      <c r="J1570" s="3">
        <v>0</v>
      </c>
      <c r="K1570" s="6">
        <f t="shared" ref="K1570:K1572" si="1140">+I1570+J1570</f>
        <v>0</v>
      </c>
      <c r="L1570" s="6">
        <f t="shared" ref="L1570:L1572" si="1141">H1570+J1570</f>
        <v>55.68</v>
      </c>
    </row>
    <row r="1571" spans="1:12" x14ac:dyDescent="0.2">
      <c r="A1571" s="4" t="s">
        <v>147</v>
      </c>
      <c r="B1571" s="7" t="s">
        <v>1431</v>
      </c>
      <c r="C1571" s="4">
        <v>9641038</v>
      </c>
      <c r="D1571" s="4" t="s">
        <v>3150</v>
      </c>
      <c r="E1571" s="4" t="s">
        <v>23</v>
      </c>
      <c r="F1571" s="4" t="s">
        <v>9</v>
      </c>
      <c r="G1571" s="4">
        <v>1</v>
      </c>
      <c r="H1571" s="5">
        <v>188.62</v>
      </c>
      <c r="J1571" s="3">
        <v>0</v>
      </c>
      <c r="K1571" s="6">
        <f t="shared" si="1140"/>
        <v>0</v>
      </c>
      <c r="L1571" s="6">
        <f t="shared" si="1141"/>
        <v>188.62</v>
      </c>
    </row>
    <row r="1572" spans="1:12" x14ac:dyDescent="0.2">
      <c r="A1572" s="4" t="s">
        <v>147</v>
      </c>
      <c r="B1572" s="7" t="s">
        <v>1736</v>
      </c>
      <c r="C1572" s="4">
        <v>20791061</v>
      </c>
      <c r="D1572" s="4" t="s">
        <v>3151</v>
      </c>
      <c r="E1572" s="4" t="s">
        <v>40</v>
      </c>
      <c r="F1572" s="4" t="s">
        <v>14</v>
      </c>
      <c r="G1572" s="4">
        <v>2</v>
      </c>
      <c r="H1572" s="5">
        <v>10.87</v>
      </c>
      <c r="J1572" s="3">
        <v>0</v>
      </c>
      <c r="K1572" s="6">
        <f t="shared" si="1140"/>
        <v>0</v>
      </c>
      <c r="L1572" s="6">
        <f t="shared" si="1141"/>
        <v>10.87</v>
      </c>
    </row>
    <row r="1573" spans="1:12" x14ac:dyDescent="0.2">
      <c r="A1573" s="4" t="s">
        <v>147</v>
      </c>
      <c r="B1573" s="7" t="s">
        <v>2128</v>
      </c>
      <c r="C1573" s="4">
        <v>15985693</v>
      </c>
      <c r="D1573" s="4" t="s">
        <v>3152</v>
      </c>
      <c r="E1573" s="4" t="s">
        <v>15</v>
      </c>
      <c r="F1573" s="4" t="s">
        <v>16</v>
      </c>
      <c r="G1573" s="4">
        <v>2</v>
      </c>
      <c r="H1573" s="5">
        <v>19.73</v>
      </c>
      <c r="J1573" s="3">
        <v>0</v>
      </c>
      <c r="K1573" s="6">
        <f t="shared" ref="K1573:K1580" si="1142">+I1573+J1573</f>
        <v>0</v>
      </c>
      <c r="L1573" s="6">
        <f t="shared" ref="L1573:L1580" si="1143">H1573+J1573</f>
        <v>19.73</v>
      </c>
    </row>
    <row r="1574" spans="1:12" x14ac:dyDescent="0.2">
      <c r="A1574" s="4" t="s">
        <v>147</v>
      </c>
      <c r="B1574" s="7" t="s">
        <v>716</v>
      </c>
      <c r="C1574" s="4">
        <v>11288933</v>
      </c>
      <c r="D1574" s="4" t="s">
        <v>3153</v>
      </c>
      <c r="E1574" s="4" t="s">
        <v>29</v>
      </c>
      <c r="F1574" s="4" t="s">
        <v>14</v>
      </c>
      <c r="G1574" s="4">
        <v>1</v>
      </c>
      <c r="H1574" s="5">
        <v>-267.87</v>
      </c>
      <c r="J1574" s="3">
        <v>0</v>
      </c>
      <c r="K1574" s="6">
        <f t="shared" si="1142"/>
        <v>0</v>
      </c>
      <c r="L1574" s="6">
        <f t="shared" si="1143"/>
        <v>-267.87</v>
      </c>
    </row>
    <row r="1575" spans="1:12" x14ac:dyDescent="0.2">
      <c r="A1575" s="4" t="s">
        <v>147</v>
      </c>
      <c r="B1575" s="7" t="s">
        <v>714</v>
      </c>
      <c r="C1575" s="4">
        <v>11288933</v>
      </c>
      <c r="D1575" s="4" t="s">
        <v>3153</v>
      </c>
      <c r="E1575" s="4" t="s">
        <v>29</v>
      </c>
      <c r="F1575" s="4" t="s">
        <v>14</v>
      </c>
      <c r="G1575" s="4">
        <v>1</v>
      </c>
      <c r="H1575" s="5">
        <v>-672.51</v>
      </c>
      <c r="J1575" s="3">
        <v>0</v>
      </c>
      <c r="K1575" s="6">
        <f t="shared" si="1142"/>
        <v>0</v>
      </c>
      <c r="L1575" s="6">
        <f t="shared" si="1143"/>
        <v>-672.51</v>
      </c>
    </row>
    <row r="1576" spans="1:12" x14ac:dyDescent="0.2">
      <c r="A1576" s="4" t="s">
        <v>147</v>
      </c>
      <c r="B1576" s="7" t="s">
        <v>715</v>
      </c>
      <c r="C1576" s="4">
        <v>11288933</v>
      </c>
      <c r="D1576" s="4" t="s">
        <v>3153</v>
      </c>
      <c r="E1576" s="4" t="s">
        <v>29</v>
      </c>
      <c r="F1576" s="4" t="s">
        <v>14</v>
      </c>
      <c r="G1576" s="4">
        <v>1</v>
      </c>
      <c r="H1576" s="5">
        <v>-732.3</v>
      </c>
      <c r="J1576" s="3">
        <v>0</v>
      </c>
      <c r="K1576" s="6">
        <f t="shared" si="1142"/>
        <v>0</v>
      </c>
      <c r="L1576" s="6">
        <f t="shared" si="1143"/>
        <v>-732.3</v>
      </c>
    </row>
    <row r="1577" spans="1:12" x14ac:dyDescent="0.2">
      <c r="A1577" s="4" t="s">
        <v>147</v>
      </c>
      <c r="B1577" s="7" t="s">
        <v>946</v>
      </c>
      <c r="C1577" s="4">
        <v>24477543</v>
      </c>
      <c r="D1577" s="4" t="s">
        <v>3154</v>
      </c>
      <c r="E1577" s="4" t="s">
        <v>21</v>
      </c>
      <c r="F1577" s="4" t="s">
        <v>22</v>
      </c>
      <c r="G1577" s="4">
        <v>1</v>
      </c>
      <c r="H1577" s="5">
        <v>18</v>
      </c>
      <c r="J1577" s="3">
        <v>0</v>
      </c>
      <c r="K1577" s="6">
        <f t="shared" si="1142"/>
        <v>0</v>
      </c>
      <c r="L1577" s="6">
        <f t="shared" si="1143"/>
        <v>18</v>
      </c>
    </row>
    <row r="1578" spans="1:12" x14ac:dyDescent="0.2">
      <c r="A1578" s="4" t="s">
        <v>147</v>
      </c>
      <c r="B1578" s="7" t="s">
        <v>843</v>
      </c>
      <c r="C1578" s="4">
        <v>4008993</v>
      </c>
      <c r="D1578" s="4" t="s">
        <v>3155</v>
      </c>
      <c r="E1578" s="4" t="s">
        <v>8</v>
      </c>
      <c r="F1578" s="4" t="s">
        <v>9</v>
      </c>
      <c r="G1578" s="4">
        <v>1</v>
      </c>
      <c r="H1578" s="5">
        <v>-2606.3000000000002</v>
      </c>
      <c r="J1578" s="3">
        <v>0</v>
      </c>
      <c r="K1578" s="6">
        <f t="shared" si="1142"/>
        <v>0</v>
      </c>
      <c r="L1578" s="6">
        <f t="shared" si="1143"/>
        <v>-2606.3000000000002</v>
      </c>
    </row>
    <row r="1579" spans="1:12" x14ac:dyDescent="0.2">
      <c r="A1579" s="4" t="s">
        <v>147</v>
      </c>
      <c r="B1579" s="7" t="s">
        <v>1106</v>
      </c>
      <c r="C1579" s="4">
        <v>18943445</v>
      </c>
      <c r="D1579" s="4" t="s">
        <v>3156</v>
      </c>
      <c r="E1579" s="4" t="s">
        <v>37</v>
      </c>
      <c r="F1579" s="4" t="s">
        <v>9</v>
      </c>
      <c r="G1579" s="4">
        <v>1</v>
      </c>
      <c r="H1579" s="5">
        <v>24.41</v>
      </c>
      <c r="J1579" s="3">
        <v>0</v>
      </c>
      <c r="K1579" s="6">
        <f t="shared" si="1142"/>
        <v>0</v>
      </c>
      <c r="L1579" s="6">
        <f t="shared" si="1143"/>
        <v>24.41</v>
      </c>
    </row>
    <row r="1580" spans="1:12" x14ac:dyDescent="0.2">
      <c r="A1580" s="4" t="s">
        <v>147</v>
      </c>
      <c r="B1580" s="7" t="s">
        <v>717</v>
      </c>
      <c r="C1580" s="4">
        <v>9095756</v>
      </c>
      <c r="D1580" s="4" t="s">
        <v>1913</v>
      </c>
      <c r="E1580" s="4" t="s">
        <v>23</v>
      </c>
      <c r="F1580" s="4" t="s">
        <v>9</v>
      </c>
      <c r="G1580" s="4">
        <v>3</v>
      </c>
      <c r="H1580" s="5">
        <v>0</v>
      </c>
      <c r="I1580" s="5">
        <f>H1580</f>
        <v>0</v>
      </c>
      <c r="J1580" s="3">
        <v>-23499.726999999999</v>
      </c>
      <c r="K1580" s="6">
        <f t="shared" si="1142"/>
        <v>-23499.726999999999</v>
      </c>
      <c r="L1580" s="6">
        <f t="shared" si="1143"/>
        <v>-23499.726999999999</v>
      </c>
    </row>
    <row r="1581" spans="1:12" x14ac:dyDescent="0.2">
      <c r="A1581" s="4" t="s">
        <v>147</v>
      </c>
      <c r="B1581" s="7" t="s">
        <v>1602</v>
      </c>
      <c r="C1581" s="4">
        <v>26945503</v>
      </c>
      <c r="D1581" s="4" t="s">
        <v>3157</v>
      </c>
      <c r="E1581" s="4" t="s">
        <v>41</v>
      </c>
      <c r="F1581" s="4" t="s">
        <v>35</v>
      </c>
      <c r="G1581" s="4">
        <v>1</v>
      </c>
      <c r="H1581" s="5">
        <v>24.88</v>
      </c>
      <c r="J1581" s="3">
        <v>0</v>
      </c>
      <c r="K1581" s="6">
        <f t="shared" ref="K1581" si="1144">+I1581+J1581</f>
        <v>0</v>
      </c>
      <c r="L1581" s="6">
        <f t="shared" ref="L1581" si="1145">H1581+J1581</f>
        <v>24.88</v>
      </c>
    </row>
    <row r="1582" spans="1:12" x14ac:dyDescent="0.2">
      <c r="A1582" s="4" t="s">
        <v>147</v>
      </c>
      <c r="B1582" s="7" t="s">
        <v>1603</v>
      </c>
      <c r="C1582" s="4">
        <v>7325586</v>
      </c>
      <c r="D1582" s="4" t="s">
        <v>3158</v>
      </c>
      <c r="E1582" s="4" t="s">
        <v>39</v>
      </c>
      <c r="F1582" s="4" t="s">
        <v>14</v>
      </c>
      <c r="G1582" s="4">
        <v>1</v>
      </c>
      <c r="H1582" s="5">
        <v>147.12</v>
      </c>
      <c r="J1582" s="3">
        <v>0</v>
      </c>
      <c r="K1582" s="6">
        <f t="shared" ref="K1582" si="1146">+I1582+J1582</f>
        <v>0</v>
      </c>
      <c r="L1582" s="6">
        <f t="shared" ref="L1582" si="1147">H1582+J1582</f>
        <v>147.12</v>
      </c>
    </row>
    <row r="1583" spans="1:12" x14ac:dyDescent="0.2">
      <c r="A1583" s="4" t="s">
        <v>147</v>
      </c>
      <c r="B1583" s="7" t="s">
        <v>1604</v>
      </c>
      <c r="C1583" s="4">
        <v>26893657</v>
      </c>
      <c r="D1583" s="4" t="s">
        <v>3159</v>
      </c>
      <c r="E1583" s="4" t="s">
        <v>41</v>
      </c>
      <c r="F1583" s="4" t="s">
        <v>35</v>
      </c>
      <c r="G1583" s="4">
        <v>1</v>
      </c>
      <c r="H1583" s="5">
        <v>66.81</v>
      </c>
      <c r="J1583" s="3">
        <v>0</v>
      </c>
      <c r="K1583" s="6">
        <f t="shared" ref="K1583:K1586" si="1148">+I1583+J1583</f>
        <v>0</v>
      </c>
      <c r="L1583" s="6">
        <f t="shared" ref="L1583:L1586" si="1149">H1583+J1583</f>
        <v>66.81</v>
      </c>
    </row>
    <row r="1584" spans="1:12" x14ac:dyDescent="0.2">
      <c r="A1584" s="4" t="s">
        <v>147</v>
      </c>
      <c r="B1584" s="7" t="s">
        <v>1107</v>
      </c>
      <c r="C1584" s="4">
        <v>26893657</v>
      </c>
      <c r="D1584" s="4" t="s">
        <v>3159</v>
      </c>
      <c r="E1584" s="4" t="s">
        <v>41</v>
      </c>
      <c r="F1584" s="4" t="s">
        <v>35</v>
      </c>
      <c r="G1584" s="4">
        <v>1</v>
      </c>
      <c r="H1584" s="5">
        <v>165.6</v>
      </c>
      <c r="J1584" s="3">
        <v>0</v>
      </c>
      <c r="K1584" s="6">
        <f t="shared" si="1148"/>
        <v>0</v>
      </c>
      <c r="L1584" s="6">
        <f t="shared" si="1149"/>
        <v>165.6</v>
      </c>
    </row>
    <row r="1585" spans="1:12" x14ac:dyDescent="0.2">
      <c r="A1585" s="4" t="s">
        <v>147</v>
      </c>
      <c r="B1585" s="7" t="s">
        <v>2129</v>
      </c>
      <c r="C1585" s="4">
        <v>6339752</v>
      </c>
      <c r="D1585" s="4" t="s">
        <v>3160</v>
      </c>
      <c r="E1585" s="4" t="s">
        <v>8</v>
      </c>
      <c r="F1585" s="4" t="s">
        <v>9</v>
      </c>
      <c r="G1585" s="4">
        <v>2</v>
      </c>
      <c r="H1585" s="5">
        <v>-3578.71</v>
      </c>
      <c r="J1585" s="3">
        <v>0</v>
      </c>
      <c r="K1585" s="6">
        <f t="shared" si="1148"/>
        <v>0</v>
      </c>
      <c r="L1585" s="6">
        <f t="shared" si="1149"/>
        <v>-3578.71</v>
      </c>
    </row>
    <row r="1586" spans="1:12" x14ac:dyDescent="0.2">
      <c r="A1586" s="4" t="s">
        <v>147</v>
      </c>
      <c r="B1586" s="7" t="s">
        <v>718</v>
      </c>
      <c r="C1586" s="4">
        <v>17253133</v>
      </c>
      <c r="D1586" s="4" t="s">
        <v>3161</v>
      </c>
      <c r="E1586" s="4" t="s">
        <v>25</v>
      </c>
      <c r="F1586" s="4" t="s">
        <v>12</v>
      </c>
      <c r="G1586" s="4">
        <v>3</v>
      </c>
      <c r="H1586" s="5">
        <v>0</v>
      </c>
      <c r="I1586" s="5">
        <f>H1586</f>
        <v>0</v>
      </c>
      <c r="J1586" s="3">
        <v>-399987.56300000002</v>
      </c>
      <c r="K1586" s="6">
        <f t="shared" si="1148"/>
        <v>-399987.56300000002</v>
      </c>
      <c r="L1586" s="6">
        <f t="shared" si="1149"/>
        <v>-399987.56300000002</v>
      </c>
    </row>
    <row r="1587" spans="1:12" x14ac:dyDescent="0.2">
      <c r="A1587" s="4" t="s">
        <v>147</v>
      </c>
      <c r="B1587" s="7" t="s">
        <v>719</v>
      </c>
      <c r="C1587" s="4">
        <v>8058657</v>
      </c>
      <c r="D1587" s="4" t="s">
        <v>3162</v>
      </c>
      <c r="E1587" s="4" t="s">
        <v>11</v>
      </c>
      <c r="F1587" s="4" t="s">
        <v>12</v>
      </c>
      <c r="G1587" s="4">
        <v>1</v>
      </c>
      <c r="H1587" s="5">
        <v>-1281.27</v>
      </c>
      <c r="J1587" s="3">
        <v>0</v>
      </c>
      <c r="K1587" s="6">
        <f t="shared" ref="K1587:K1592" si="1150">+I1587+J1587</f>
        <v>0</v>
      </c>
      <c r="L1587" s="6">
        <f t="shared" ref="L1587:L1592" si="1151">H1587+J1587</f>
        <v>-1281.27</v>
      </c>
    </row>
    <row r="1588" spans="1:12" x14ac:dyDescent="0.2">
      <c r="A1588" s="4" t="s">
        <v>147</v>
      </c>
      <c r="B1588" s="7" t="s">
        <v>1605</v>
      </c>
      <c r="C1588" s="4">
        <v>18373128</v>
      </c>
      <c r="D1588" s="4" t="s">
        <v>3163</v>
      </c>
      <c r="E1588" s="4" t="s">
        <v>10</v>
      </c>
      <c r="F1588" s="4" t="s">
        <v>7</v>
      </c>
      <c r="G1588" s="4">
        <v>1</v>
      </c>
      <c r="H1588" s="5">
        <v>135.57</v>
      </c>
      <c r="J1588" s="3">
        <v>0</v>
      </c>
      <c r="K1588" s="6">
        <f t="shared" si="1150"/>
        <v>0</v>
      </c>
      <c r="L1588" s="6">
        <f t="shared" si="1151"/>
        <v>135.57</v>
      </c>
    </row>
    <row r="1589" spans="1:12" x14ac:dyDescent="0.2">
      <c r="A1589" s="4" t="s">
        <v>147</v>
      </c>
      <c r="B1589" s="7" t="s">
        <v>1283</v>
      </c>
      <c r="C1589" s="4">
        <v>14117326</v>
      </c>
      <c r="D1589" s="4" t="s">
        <v>3164</v>
      </c>
      <c r="E1589" s="4" t="s">
        <v>19</v>
      </c>
      <c r="F1589" s="4" t="s">
        <v>14</v>
      </c>
      <c r="G1589" s="4">
        <v>1</v>
      </c>
      <c r="H1589" s="5">
        <v>169.06</v>
      </c>
      <c r="J1589" s="3">
        <v>0</v>
      </c>
      <c r="K1589" s="6">
        <f t="shared" si="1150"/>
        <v>0</v>
      </c>
      <c r="L1589" s="6">
        <f t="shared" si="1151"/>
        <v>169.06</v>
      </c>
    </row>
    <row r="1590" spans="1:12" x14ac:dyDescent="0.2">
      <c r="A1590" s="4" t="s">
        <v>147</v>
      </c>
      <c r="B1590" s="7" t="s">
        <v>1312</v>
      </c>
      <c r="C1590" s="4">
        <v>16897437</v>
      </c>
      <c r="D1590" s="4" t="s">
        <v>3165</v>
      </c>
      <c r="E1590" s="4" t="s">
        <v>31</v>
      </c>
      <c r="F1590" s="4" t="s">
        <v>22</v>
      </c>
      <c r="G1590" s="4">
        <v>1</v>
      </c>
      <c r="H1590" s="5">
        <v>140.31</v>
      </c>
      <c r="J1590" s="3">
        <v>0</v>
      </c>
      <c r="K1590" s="6">
        <f t="shared" si="1150"/>
        <v>0</v>
      </c>
      <c r="L1590" s="6">
        <f t="shared" si="1151"/>
        <v>140.31</v>
      </c>
    </row>
    <row r="1591" spans="1:12" x14ac:dyDescent="0.2">
      <c r="A1591" s="4" t="s">
        <v>147</v>
      </c>
      <c r="B1591" s="7" t="s">
        <v>849</v>
      </c>
      <c r="C1591" s="4">
        <v>21126056</v>
      </c>
      <c r="D1591" s="4" t="s">
        <v>845</v>
      </c>
      <c r="E1591" s="4" t="s">
        <v>76</v>
      </c>
      <c r="F1591" s="4" t="s">
        <v>35</v>
      </c>
      <c r="G1591" s="4">
        <v>3</v>
      </c>
      <c r="H1591" s="5">
        <v>0</v>
      </c>
      <c r="I1591" s="5">
        <f>H1591</f>
        <v>0</v>
      </c>
      <c r="J1591" s="3">
        <v>-12181.367</v>
      </c>
      <c r="K1591" s="6">
        <f t="shared" si="1150"/>
        <v>-12181.367</v>
      </c>
      <c r="L1591" s="6">
        <f t="shared" si="1151"/>
        <v>-12181.367</v>
      </c>
    </row>
    <row r="1592" spans="1:12" x14ac:dyDescent="0.2">
      <c r="A1592" s="4" t="s">
        <v>147</v>
      </c>
      <c r="B1592" s="7" t="s">
        <v>2189</v>
      </c>
      <c r="C1592" s="4">
        <v>9054104</v>
      </c>
      <c r="D1592" s="4" t="s">
        <v>3166</v>
      </c>
      <c r="E1592" s="4" t="s">
        <v>27</v>
      </c>
      <c r="F1592" s="4" t="s">
        <v>9</v>
      </c>
      <c r="G1592" s="4">
        <v>1</v>
      </c>
      <c r="H1592" s="5">
        <v>1136.52</v>
      </c>
      <c r="J1592" s="3">
        <v>0</v>
      </c>
      <c r="K1592" s="6">
        <f t="shared" si="1150"/>
        <v>0</v>
      </c>
      <c r="L1592" s="6">
        <f t="shared" si="1151"/>
        <v>1136.52</v>
      </c>
    </row>
    <row r="1593" spans="1:12" x14ac:dyDescent="0.2">
      <c r="A1593" s="4" t="s">
        <v>147</v>
      </c>
      <c r="B1593" s="7" t="s">
        <v>1108</v>
      </c>
      <c r="C1593" s="4">
        <v>7631476</v>
      </c>
      <c r="D1593" s="4" t="s">
        <v>3167</v>
      </c>
      <c r="E1593" s="4" t="s">
        <v>6</v>
      </c>
      <c r="F1593" s="4" t="s">
        <v>7</v>
      </c>
      <c r="G1593" s="4">
        <v>1</v>
      </c>
      <c r="H1593" s="5">
        <v>151.54</v>
      </c>
      <c r="J1593" s="3">
        <v>0</v>
      </c>
      <c r="K1593" s="6">
        <f t="shared" ref="K1593:K1597" si="1152">+I1593+J1593</f>
        <v>0</v>
      </c>
      <c r="L1593" s="6">
        <f t="shared" ref="L1593:L1597" si="1153">H1593+J1593</f>
        <v>151.54</v>
      </c>
    </row>
    <row r="1594" spans="1:12" x14ac:dyDescent="0.2">
      <c r="A1594" s="4" t="s">
        <v>147</v>
      </c>
      <c r="B1594" s="7" t="s">
        <v>721</v>
      </c>
      <c r="C1594" s="4">
        <v>15303965</v>
      </c>
      <c r="D1594" s="4" t="s">
        <v>1879</v>
      </c>
      <c r="E1594" s="4" t="s">
        <v>13</v>
      </c>
      <c r="F1594" s="4" t="s">
        <v>14</v>
      </c>
      <c r="G1594" s="4">
        <v>3</v>
      </c>
      <c r="H1594" s="5">
        <v>0</v>
      </c>
      <c r="I1594" s="5">
        <f t="shared" ref="I1594:I1596" si="1154">H1594</f>
        <v>0</v>
      </c>
      <c r="J1594" s="3">
        <v>-15841.258</v>
      </c>
      <c r="K1594" s="6">
        <f t="shared" si="1152"/>
        <v>-15841.258</v>
      </c>
      <c r="L1594" s="6">
        <f t="shared" si="1153"/>
        <v>-15841.258</v>
      </c>
    </row>
    <row r="1595" spans="1:12" x14ac:dyDescent="0.2">
      <c r="A1595" s="4" t="s">
        <v>147</v>
      </c>
      <c r="B1595" s="7" t="s">
        <v>720</v>
      </c>
      <c r="C1595" s="4">
        <v>15303965</v>
      </c>
      <c r="D1595" s="4" t="s">
        <v>1879</v>
      </c>
      <c r="E1595" s="4" t="s">
        <v>13</v>
      </c>
      <c r="F1595" s="4" t="s">
        <v>14</v>
      </c>
      <c r="G1595" s="4">
        <v>3</v>
      </c>
      <c r="H1595" s="5">
        <v>0</v>
      </c>
      <c r="I1595" s="5">
        <f t="shared" si="1154"/>
        <v>0</v>
      </c>
      <c r="J1595" s="3">
        <v>-32320.560000000001</v>
      </c>
      <c r="K1595" s="6">
        <f t="shared" si="1152"/>
        <v>-32320.560000000001</v>
      </c>
      <c r="L1595" s="6">
        <f t="shared" si="1153"/>
        <v>-32320.560000000001</v>
      </c>
    </row>
    <row r="1596" spans="1:12" x14ac:dyDescent="0.2">
      <c r="A1596" s="4" t="s">
        <v>147</v>
      </c>
      <c r="B1596" s="7" t="s">
        <v>722</v>
      </c>
      <c r="C1596" s="4">
        <v>15303965</v>
      </c>
      <c r="D1596" s="4" t="s">
        <v>1879</v>
      </c>
      <c r="E1596" s="4" t="s">
        <v>13</v>
      </c>
      <c r="F1596" s="4" t="s">
        <v>14</v>
      </c>
      <c r="G1596" s="4">
        <v>3</v>
      </c>
      <c r="H1596" s="5">
        <v>0</v>
      </c>
      <c r="I1596" s="5">
        <f t="shared" si="1154"/>
        <v>0</v>
      </c>
      <c r="J1596" s="3">
        <v>-9175.23</v>
      </c>
      <c r="K1596" s="6">
        <f t="shared" si="1152"/>
        <v>-9175.23</v>
      </c>
      <c r="L1596" s="6">
        <f t="shared" si="1153"/>
        <v>-9175.23</v>
      </c>
    </row>
    <row r="1597" spans="1:12" x14ac:dyDescent="0.2">
      <c r="A1597" s="4" t="s">
        <v>147</v>
      </c>
      <c r="B1597" s="7" t="s">
        <v>1280</v>
      </c>
      <c r="C1597" s="4">
        <v>14113774</v>
      </c>
      <c r="D1597" s="4" t="s">
        <v>3168</v>
      </c>
      <c r="E1597" s="4" t="s">
        <v>42</v>
      </c>
      <c r="F1597" s="4" t="s">
        <v>7</v>
      </c>
      <c r="G1597" s="4">
        <v>2</v>
      </c>
      <c r="H1597" s="5">
        <v>165.18</v>
      </c>
      <c r="J1597" s="3">
        <v>0</v>
      </c>
      <c r="K1597" s="6">
        <f t="shared" si="1152"/>
        <v>0</v>
      </c>
      <c r="L1597" s="6">
        <f t="shared" si="1153"/>
        <v>165.18</v>
      </c>
    </row>
    <row r="1598" spans="1:12" x14ac:dyDescent="0.2">
      <c r="A1598" s="4" t="s">
        <v>147</v>
      </c>
      <c r="B1598" s="7" t="s">
        <v>723</v>
      </c>
      <c r="C1598" s="4">
        <v>22671772</v>
      </c>
      <c r="D1598" s="4" t="s">
        <v>1878</v>
      </c>
      <c r="E1598" s="4" t="s">
        <v>11</v>
      </c>
      <c r="F1598" s="4" t="s">
        <v>12</v>
      </c>
      <c r="G1598" s="4">
        <v>3</v>
      </c>
      <c r="H1598" s="5">
        <v>0</v>
      </c>
      <c r="I1598" s="5">
        <f t="shared" ref="I1598:I1599" si="1155">H1598</f>
        <v>0</v>
      </c>
      <c r="J1598" s="3">
        <v>-653915.49300000002</v>
      </c>
      <c r="K1598" s="6">
        <f t="shared" ref="K1598:K1599" si="1156">+I1598+J1598</f>
        <v>-653915.49300000002</v>
      </c>
      <c r="L1598" s="6">
        <f t="shared" ref="L1598:L1599" si="1157">H1598+J1598</f>
        <v>-653915.49300000002</v>
      </c>
    </row>
    <row r="1599" spans="1:12" x14ac:dyDescent="0.2">
      <c r="A1599" s="4" t="s">
        <v>147</v>
      </c>
      <c r="B1599" s="7" t="s">
        <v>724</v>
      </c>
      <c r="C1599" s="4">
        <v>22609595</v>
      </c>
      <c r="D1599" s="4" t="s">
        <v>1829</v>
      </c>
      <c r="E1599" s="4" t="s">
        <v>11</v>
      </c>
      <c r="F1599" s="4" t="s">
        <v>12</v>
      </c>
      <c r="G1599" s="4">
        <v>3</v>
      </c>
      <c r="H1599" s="5">
        <v>0</v>
      </c>
      <c r="I1599" s="5">
        <f t="shared" si="1155"/>
        <v>0</v>
      </c>
      <c r="J1599" s="3">
        <v>-2996472.594</v>
      </c>
      <c r="K1599" s="6">
        <f t="shared" si="1156"/>
        <v>-2996472.594</v>
      </c>
      <c r="L1599" s="6">
        <f t="shared" si="1157"/>
        <v>-2996472.594</v>
      </c>
    </row>
    <row r="1600" spans="1:12" x14ac:dyDescent="0.2">
      <c r="A1600" s="4" t="s">
        <v>147</v>
      </c>
      <c r="B1600" s="7" t="s">
        <v>1421</v>
      </c>
      <c r="C1600" s="4">
        <v>7534786</v>
      </c>
      <c r="D1600" s="4" t="s">
        <v>3169</v>
      </c>
      <c r="E1600" s="4" t="s">
        <v>24</v>
      </c>
      <c r="F1600" s="4" t="s">
        <v>9</v>
      </c>
      <c r="G1600" s="4">
        <v>2</v>
      </c>
      <c r="H1600" s="5">
        <v>183.57</v>
      </c>
      <c r="J1600" s="3">
        <v>0</v>
      </c>
      <c r="K1600" s="6">
        <f t="shared" ref="K1600:K1605" si="1158">+I1600+J1600</f>
        <v>0</v>
      </c>
      <c r="L1600" s="6">
        <f t="shared" ref="L1600:L1605" si="1159">H1600+J1600</f>
        <v>183.57</v>
      </c>
    </row>
    <row r="1601" spans="1:12" x14ac:dyDescent="0.2">
      <c r="A1601" s="4" t="s">
        <v>147</v>
      </c>
      <c r="B1601" s="7" t="s">
        <v>2190</v>
      </c>
      <c r="C1601" s="4">
        <v>7064397</v>
      </c>
      <c r="D1601" s="4" t="s">
        <v>3170</v>
      </c>
      <c r="E1601" s="4" t="s">
        <v>37</v>
      </c>
      <c r="F1601" s="4" t="s">
        <v>9</v>
      </c>
      <c r="G1601" s="4">
        <v>2</v>
      </c>
      <c r="H1601" s="5">
        <v>2154.1999999999998</v>
      </c>
      <c r="J1601" s="3">
        <v>0</v>
      </c>
      <c r="K1601" s="6">
        <f t="shared" si="1158"/>
        <v>0</v>
      </c>
      <c r="L1601" s="6">
        <f t="shared" si="1159"/>
        <v>2154.1999999999998</v>
      </c>
    </row>
    <row r="1602" spans="1:12" x14ac:dyDescent="0.2">
      <c r="A1602" s="4" t="s">
        <v>147</v>
      </c>
      <c r="B1602" s="7" t="s">
        <v>1705</v>
      </c>
      <c r="C1602" s="4">
        <v>20940453</v>
      </c>
      <c r="D1602" s="4" t="s">
        <v>3171</v>
      </c>
      <c r="E1602" s="4" t="s">
        <v>37</v>
      </c>
      <c r="F1602" s="4" t="s">
        <v>9</v>
      </c>
      <c r="G1602" s="4">
        <v>1</v>
      </c>
      <c r="H1602" s="5">
        <v>7.69</v>
      </c>
      <c r="J1602" s="3">
        <v>0</v>
      </c>
      <c r="K1602" s="6">
        <f t="shared" si="1158"/>
        <v>0</v>
      </c>
      <c r="L1602" s="6">
        <f t="shared" si="1159"/>
        <v>7.69</v>
      </c>
    </row>
    <row r="1603" spans="1:12" x14ac:dyDescent="0.2">
      <c r="A1603" s="4" t="s">
        <v>147</v>
      </c>
      <c r="B1603" s="7" t="s">
        <v>725</v>
      </c>
      <c r="C1603" s="4">
        <v>25170159</v>
      </c>
      <c r="D1603" s="4" t="s">
        <v>3172</v>
      </c>
      <c r="E1603" s="4" t="s">
        <v>37</v>
      </c>
      <c r="F1603" s="4" t="s">
        <v>9</v>
      </c>
      <c r="G1603" s="4">
        <v>2</v>
      </c>
      <c r="H1603" s="5">
        <v>-1403.75</v>
      </c>
      <c r="J1603" s="3">
        <v>0</v>
      </c>
      <c r="K1603" s="6">
        <f t="shared" si="1158"/>
        <v>0</v>
      </c>
      <c r="L1603" s="6">
        <f t="shared" si="1159"/>
        <v>-1403.75</v>
      </c>
    </row>
    <row r="1604" spans="1:12" x14ac:dyDescent="0.2">
      <c r="A1604" s="4" t="s">
        <v>147</v>
      </c>
      <c r="B1604" s="7" t="s">
        <v>1381</v>
      </c>
      <c r="C1604" s="4">
        <v>25170159</v>
      </c>
      <c r="D1604" s="4" t="s">
        <v>3172</v>
      </c>
      <c r="E1604" s="4" t="s">
        <v>37</v>
      </c>
      <c r="F1604" s="4" t="s">
        <v>9</v>
      </c>
      <c r="G1604" s="4">
        <v>2</v>
      </c>
      <c r="H1604" s="5">
        <v>74.739999999999995</v>
      </c>
      <c r="J1604" s="3">
        <v>0</v>
      </c>
      <c r="K1604" s="6">
        <f t="shared" si="1158"/>
        <v>0</v>
      </c>
      <c r="L1604" s="6">
        <f t="shared" si="1159"/>
        <v>74.739999999999995</v>
      </c>
    </row>
    <row r="1605" spans="1:12" x14ac:dyDescent="0.2">
      <c r="A1605" s="4" t="s">
        <v>147</v>
      </c>
      <c r="B1605" s="7" t="s">
        <v>2130</v>
      </c>
      <c r="C1605" s="4">
        <v>20667922</v>
      </c>
      <c r="D1605" s="4" t="s">
        <v>3173</v>
      </c>
      <c r="E1605" s="4" t="s">
        <v>24</v>
      </c>
      <c r="F1605" s="4" t="s">
        <v>9</v>
      </c>
      <c r="G1605" s="4">
        <v>2</v>
      </c>
      <c r="H1605" s="5">
        <v>30743.06</v>
      </c>
      <c r="J1605" s="3">
        <v>0</v>
      </c>
      <c r="K1605" s="6">
        <f t="shared" si="1158"/>
        <v>0</v>
      </c>
      <c r="L1605" s="6">
        <f t="shared" si="1159"/>
        <v>30743.06</v>
      </c>
    </row>
    <row r="1606" spans="1:12" x14ac:dyDescent="0.2">
      <c r="A1606" s="4" t="s">
        <v>147</v>
      </c>
      <c r="B1606" s="7" t="s">
        <v>1607</v>
      </c>
      <c r="C1606" s="4">
        <v>3106688</v>
      </c>
      <c r="D1606" s="4" t="s">
        <v>3174</v>
      </c>
      <c r="E1606" s="4" t="s">
        <v>76</v>
      </c>
      <c r="F1606" s="4" t="s">
        <v>35</v>
      </c>
      <c r="G1606" s="4">
        <v>1</v>
      </c>
      <c r="H1606" s="5">
        <v>72.66</v>
      </c>
      <c r="J1606" s="3">
        <v>0</v>
      </c>
      <c r="K1606" s="6">
        <f t="shared" ref="K1606:K1611" si="1160">+I1606+J1606</f>
        <v>0</v>
      </c>
      <c r="L1606" s="6">
        <f t="shared" ref="L1606:L1611" si="1161">H1606+J1606</f>
        <v>72.66</v>
      </c>
    </row>
    <row r="1607" spans="1:12" x14ac:dyDescent="0.2">
      <c r="A1607" s="4" t="s">
        <v>147</v>
      </c>
      <c r="B1607" s="7" t="s">
        <v>1606</v>
      </c>
      <c r="C1607" s="4">
        <v>3106688</v>
      </c>
      <c r="D1607" s="4" t="s">
        <v>3174</v>
      </c>
      <c r="E1607" s="4" t="s">
        <v>76</v>
      </c>
      <c r="F1607" s="4" t="s">
        <v>35</v>
      </c>
      <c r="G1607" s="4">
        <v>1</v>
      </c>
      <c r="H1607" s="5">
        <v>72.66</v>
      </c>
      <c r="J1607" s="3">
        <v>0</v>
      </c>
      <c r="K1607" s="6">
        <f t="shared" si="1160"/>
        <v>0</v>
      </c>
      <c r="L1607" s="6">
        <f t="shared" si="1161"/>
        <v>72.66</v>
      </c>
    </row>
    <row r="1608" spans="1:12" x14ac:dyDescent="0.2">
      <c r="A1608" s="4" t="s">
        <v>147</v>
      </c>
      <c r="B1608" s="7" t="s">
        <v>1433</v>
      </c>
      <c r="C1608" s="4">
        <v>9788073</v>
      </c>
      <c r="D1608" s="4" t="s">
        <v>3175</v>
      </c>
      <c r="E1608" s="4" t="s">
        <v>6</v>
      </c>
      <c r="F1608" s="4" t="s">
        <v>7</v>
      </c>
      <c r="G1608" s="4">
        <v>1</v>
      </c>
      <c r="H1608" s="5">
        <v>97.1</v>
      </c>
      <c r="J1608" s="3">
        <v>0</v>
      </c>
      <c r="K1608" s="6">
        <f t="shared" si="1160"/>
        <v>0</v>
      </c>
      <c r="L1608" s="6">
        <f t="shared" si="1161"/>
        <v>97.1</v>
      </c>
    </row>
    <row r="1609" spans="1:12" x14ac:dyDescent="0.2">
      <c r="A1609" s="4" t="s">
        <v>147</v>
      </c>
      <c r="B1609" s="7" t="s">
        <v>1109</v>
      </c>
      <c r="C1609" s="4">
        <v>14115185</v>
      </c>
      <c r="D1609" s="4" t="s">
        <v>3176</v>
      </c>
      <c r="E1609" s="4" t="s">
        <v>44</v>
      </c>
      <c r="F1609" s="4" t="s">
        <v>7</v>
      </c>
      <c r="G1609" s="4">
        <v>1</v>
      </c>
      <c r="H1609" s="5">
        <v>201.85</v>
      </c>
      <c r="J1609" s="3">
        <v>0</v>
      </c>
      <c r="K1609" s="6">
        <f t="shared" si="1160"/>
        <v>0</v>
      </c>
      <c r="L1609" s="6">
        <f t="shared" si="1161"/>
        <v>201.85</v>
      </c>
    </row>
    <row r="1610" spans="1:12" x14ac:dyDescent="0.2">
      <c r="A1610" s="4" t="s">
        <v>147</v>
      </c>
      <c r="B1610" s="7" t="s">
        <v>1427</v>
      </c>
      <c r="C1610" s="4">
        <v>8081656</v>
      </c>
      <c r="D1610" s="4" t="s">
        <v>3177</v>
      </c>
      <c r="E1610" s="4" t="s">
        <v>42</v>
      </c>
      <c r="F1610" s="4" t="s">
        <v>7</v>
      </c>
      <c r="G1610" s="4">
        <v>1</v>
      </c>
      <c r="H1610" s="5">
        <v>160.63999999999999</v>
      </c>
      <c r="J1610" s="3">
        <v>0</v>
      </c>
      <c r="K1610" s="6">
        <f t="shared" si="1160"/>
        <v>0</v>
      </c>
      <c r="L1610" s="6">
        <f t="shared" si="1161"/>
        <v>160.63999999999999</v>
      </c>
    </row>
    <row r="1611" spans="1:12" x14ac:dyDescent="0.2">
      <c r="A1611" s="4" t="s">
        <v>147</v>
      </c>
      <c r="B1611" s="7" t="s">
        <v>1364</v>
      </c>
      <c r="C1611" s="4">
        <v>23172060</v>
      </c>
      <c r="D1611" s="4" t="s">
        <v>3178</v>
      </c>
      <c r="E1611" s="4" t="s">
        <v>42</v>
      </c>
      <c r="F1611" s="4" t="s">
        <v>7</v>
      </c>
      <c r="G1611" s="4">
        <v>1</v>
      </c>
      <c r="H1611" s="5">
        <v>29.95</v>
      </c>
      <c r="J1611" s="3">
        <v>0</v>
      </c>
      <c r="K1611" s="6">
        <f t="shared" si="1160"/>
        <v>0</v>
      </c>
      <c r="L1611" s="6">
        <f t="shared" si="1161"/>
        <v>29.95</v>
      </c>
    </row>
    <row r="1612" spans="1:12" x14ac:dyDescent="0.2">
      <c r="A1612" s="4" t="s">
        <v>147</v>
      </c>
      <c r="B1612" s="7" t="s">
        <v>728</v>
      </c>
      <c r="C1612" s="4">
        <v>17244786</v>
      </c>
      <c r="D1612" s="4" t="s">
        <v>1880</v>
      </c>
      <c r="E1612" s="4" t="s">
        <v>41</v>
      </c>
      <c r="F1612" s="4" t="s">
        <v>35</v>
      </c>
      <c r="G1612" s="4">
        <v>3</v>
      </c>
      <c r="H1612" s="5">
        <v>0</v>
      </c>
      <c r="I1612" s="5">
        <f t="shared" ref="I1612:I1614" si="1162">H1612</f>
        <v>0</v>
      </c>
      <c r="J1612" s="3">
        <v>-121831.516</v>
      </c>
      <c r="K1612" s="6">
        <f t="shared" ref="K1612:K1614" si="1163">+I1612+J1612</f>
        <v>-121831.516</v>
      </c>
      <c r="L1612" s="6">
        <f t="shared" ref="L1612:L1614" si="1164">H1612+J1612</f>
        <v>-121831.516</v>
      </c>
    </row>
    <row r="1613" spans="1:12" x14ac:dyDescent="0.2">
      <c r="A1613" s="4" t="s">
        <v>147</v>
      </c>
      <c r="B1613" s="7" t="s">
        <v>727</v>
      </c>
      <c r="C1613" s="4">
        <v>17244786</v>
      </c>
      <c r="D1613" s="4" t="s">
        <v>1880</v>
      </c>
      <c r="E1613" s="4" t="s">
        <v>41</v>
      </c>
      <c r="F1613" s="4" t="s">
        <v>35</v>
      </c>
      <c r="G1613" s="4">
        <v>3</v>
      </c>
      <c r="H1613" s="5">
        <v>0</v>
      </c>
      <c r="I1613" s="5">
        <f t="shared" si="1162"/>
        <v>0</v>
      </c>
      <c r="J1613" s="3">
        <v>-131288.49</v>
      </c>
      <c r="K1613" s="6">
        <f t="shared" si="1163"/>
        <v>-131288.49</v>
      </c>
      <c r="L1613" s="6">
        <f t="shared" si="1164"/>
        <v>-131288.49</v>
      </c>
    </row>
    <row r="1614" spans="1:12" x14ac:dyDescent="0.2">
      <c r="A1614" s="4" t="s">
        <v>147</v>
      </c>
      <c r="B1614" s="7" t="s">
        <v>726</v>
      </c>
      <c r="C1614" s="4">
        <v>17244786</v>
      </c>
      <c r="D1614" s="4" t="s">
        <v>1880</v>
      </c>
      <c r="E1614" s="4" t="s">
        <v>41</v>
      </c>
      <c r="F1614" s="4" t="s">
        <v>35</v>
      </c>
      <c r="G1614" s="4">
        <v>3</v>
      </c>
      <c r="H1614" s="5">
        <v>0</v>
      </c>
      <c r="I1614" s="5">
        <f t="shared" si="1162"/>
        <v>0</v>
      </c>
      <c r="J1614" s="3">
        <v>-194616.16399999999</v>
      </c>
      <c r="K1614" s="6">
        <f t="shared" si="1163"/>
        <v>-194616.16399999999</v>
      </c>
      <c r="L1614" s="6">
        <f t="shared" si="1164"/>
        <v>-194616.16399999999</v>
      </c>
    </row>
    <row r="1615" spans="1:12" x14ac:dyDescent="0.2">
      <c r="A1615" s="4" t="s">
        <v>147</v>
      </c>
      <c r="B1615" s="7" t="s">
        <v>1315</v>
      </c>
      <c r="C1615" s="4">
        <v>17377764</v>
      </c>
      <c r="D1615" s="4" t="s">
        <v>3179</v>
      </c>
      <c r="E1615" s="4" t="s">
        <v>29</v>
      </c>
      <c r="F1615" s="4" t="s">
        <v>14</v>
      </c>
      <c r="G1615" s="4">
        <v>1</v>
      </c>
      <c r="H1615" s="5">
        <v>314.67</v>
      </c>
      <c r="J1615" s="3">
        <v>0</v>
      </c>
      <c r="K1615" s="6">
        <f t="shared" ref="K1615:K1620" si="1165">+I1615+J1615</f>
        <v>0</v>
      </c>
      <c r="L1615" s="6">
        <f t="shared" ref="L1615:L1620" si="1166">H1615+J1615</f>
        <v>314.67</v>
      </c>
    </row>
    <row r="1616" spans="1:12" x14ac:dyDescent="0.2">
      <c r="A1616" s="4" t="s">
        <v>147</v>
      </c>
      <c r="B1616" s="7" t="s">
        <v>1706</v>
      </c>
      <c r="C1616" s="4">
        <v>8012237</v>
      </c>
      <c r="D1616" s="4" t="s">
        <v>3180</v>
      </c>
      <c r="E1616" s="4" t="s">
        <v>31</v>
      </c>
      <c r="F1616" s="4" t="s">
        <v>22</v>
      </c>
      <c r="G1616" s="4">
        <v>1</v>
      </c>
      <c r="H1616" s="5">
        <v>21.53</v>
      </c>
      <c r="J1616" s="3">
        <v>0</v>
      </c>
      <c r="K1616" s="6">
        <f t="shared" si="1165"/>
        <v>0</v>
      </c>
      <c r="L1616" s="6">
        <f t="shared" si="1166"/>
        <v>21.53</v>
      </c>
    </row>
    <row r="1617" spans="1:12" x14ac:dyDescent="0.2">
      <c r="A1617" s="4" t="s">
        <v>147</v>
      </c>
      <c r="B1617" s="7" t="s">
        <v>1347</v>
      </c>
      <c r="C1617" s="4">
        <v>21500123</v>
      </c>
      <c r="D1617" s="4" t="s">
        <v>3181</v>
      </c>
      <c r="E1617" s="4" t="s">
        <v>76</v>
      </c>
      <c r="F1617" s="4" t="s">
        <v>35</v>
      </c>
      <c r="G1617" s="4">
        <v>1</v>
      </c>
      <c r="H1617" s="5">
        <v>157.11000000000001</v>
      </c>
      <c r="J1617" s="3">
        <v>0</v>
      </c>
      <c r="K1617" s="6">
        <f t="shared" si="1165"/>
        <v>0</v>
      </c>
      <c r="L1617" s="6">
        <f t="shared" si="1166"/>
        <v>157.11000000000001</v>
      </c>
    </row>
    <row r="1618" spans="1:12" x14ac:dyDescent="0.2">
      <c r="A1618" s="4" t="s">
        <v>147</v>
      </c>
      <c r="B1618" s="7" t="s">
        <v>1348</v>
      </c>
      <c r="C1618" s="4">
        <v>21500123</v>
      </c>
      <c r="D1618" s="4" t="s">
        <v>3181</v>
      </c>
      <c r="E1618" s="4" t="s">
        <v>76</v>
      </c>
      <c r="F1618" s="4" t="s">
        <v>35</v>
      </c>
      <c r="G1618" s="4">
        <v>1</v>
      </c>
      <c r="H1618" s="5">
        <v>157.11000000000001</v>
      </c>
      <c r="J1618" s="3">
        <v>0</v>
      </c>
      <c r="K1618" s="6">
        <f t="shared" si="1165"/>
        <v>0</v>
      </c>
      <c r="L1618" s="6">
        <f t="shared" si="1166"/>
        <v>157.11000000000001</v>
      </c>
    </row>
    <row r="1619" spans="1:12" x14ac:dyDescent="0.2">
      <c r="A1619" s="4" t="s">
        <v>147</v>
      </c>
      <c r="B1619" s="7" t="s">
        <v>1324</v>
      </c>
      <c r="C1619" s="4">
        <v>18734725</v>
      </c>
      <c r="D1619" s="4" t="s">
        <v>3182</v>
      </c>
      <c r="E1619" s="4" t="s">
        <v>76</v>
      </c>
      <c r="F1619" s="4" t="s">
        <v>35</v>
      </c>
      <c r="G1619" s="4">
        <v>1</v>
      </c>
      <c r="H1619" s="5">
        <v>93.31</v>
      </c>
      <c r="J1619" s="3">
        <v>0</v>
      </c>
      <c r="K1619" s="6">
        <f t="shared" si="1165"/>
        <v>0</v>
      </c>
      <c r="L1619" s="6">
        <f t="shared" si="1166"/>
        <v>93.31</v>
      </c>
    </row>
    <row r="1620" spans="1:12" x14ac:dyDescent="0.2">
      <c r="A1620" s="4" t="s">
        <v>147</v>
      </c>
      <c r="B1620" s="7" t="s">
        <v>1323</v>
      </c>
      <c r="C1620" s="4">
        <v>18734725</v>
      </c>
      <c r="D1620" s="4" t="s">
        <v>3182</v>
      </c>
      <c r="E1620" s="4" t="s">
        <v>76</v>
      </c>
      <c r="F1620" s="4" t="s">
        <v>35</v>
      </c>
      <c r="G1620" s="4">
        <v>1</v>
      </c>
      <c r="H1620" s="5">
        <v>93.31</v>
      </c>
      <c r="J1620" s="3">
        <v>0</v>
      </c>
      <c r="K1620" s="6">
        <f t="shared" si="1165"/>
        <v>0</v>
      </c>
      <c r="L1620" s="6">
        <f t="shared" si="1166"/>
        <v>93.31</v>
      </c>
    </row>
    <row r="1621" spans="1:12" x14ac:dyDescent="0.2">
      <c r="A1621" s="4" t="s">
        <v>147</v>
      </c>
      <c r="B1621" s="7" t="s">
        <v>1707</v>
      </c>
      <c r="C1621" s="4">
        <v>17285439</v>
      </c>
      <c r="D1621" s="4" t="s">
        <v>3183</v>
      </c>
      <c r="E1621" s="4" t="s">
        <v>6</v>
      </c>
      <c r="F1621" s="4" t="s">
        <v>7</v>
      </c>
      <c r="G1621" s="4">
        <v>1</v>
      </c>
      <c r="H1621" s="5">
        <v>55.57</v>
      </c>
      <c r="J1621" s="3">
        <v>0</v>
      </c>
      <c r="K1621" s="6">
        <f t="shared" ref="K1621:K1624" si="1167">+I1621+J1621</f>
        <v>0</v>
      </c>
      <c r="L1621" s="6">
        <f t="shared" ref="L1621:L1624" si="1168">H1621+J1621</f>
        <v>55.57</v>
      </c>
    </row>
    <row r="1622" spans="1:12" x14ac:dyDescent="0.2">
      <c r="A1622" s="4" t="s">
        <v>147</v>
      </c>
      <c r="B1622" s="7" t="s">
        <v>1608</v>
      </c>
      <c r="C1622" s="4">
        <v>18432607</v>
      </c>
      <c r="D1622" s="4" t="s">
        <v>3184</v>
      </c>
      <c r="E1622" s="4" t="s">
        <v>21</v>
      </c>
      <c r="F1622" s="4" t="s">
        <v>22</v>
      </c>
      <c r="G1622" s="4">
        <v>1</v>
      </c>
      <c r="H1622" s="5">
        <v>51.91</v>
      </c>
      <c r="J1622" s="3">
        <v>0</v>
      </c>
      <c r="K1622" s="6">
        <f t="shared" si="1167"/>
        <v>0</v>
      </c>
      <c r="L1622" s="6">
        <f t="shared" si="1168"/>
        <v>51.91</v>
      </c>
    </row>
    <row r="1623" spans="1:12" x14ac:dyDescent="0.2">
      <c r="A1623" s="4" t="s">
        <v>147</v>
      </c>
      <c r="B1623" s="7" t="s">
        <v>947</v>
      </c>
      <c r="C1623" s="4">
        <v>7197933</v>
      </c>
      <c r="D1623" s="4" t="s">
        <v>3185</v>
      </c>
      <c r="E1623" s="4" t="s">
        <v>37</v>
      </c>
      <c r="F1623" s="4" t="s">
        <v>9</v>
      </c>
      <c r="G1623" s="4">
        <v>2</v>
      </c>
      <c r="H1623" s="5">
        <v>208.73</v>
      </c>
      <c r="J1623" s="3">
        <v>0</v>
      </c>
      <c r="K1623" s="6">
        <f t="shared" si="1167"/>
        <v>0</v>
      </c>
      <c r="L1623" s="6">
        <f t="shared" si="1168"/>
        <v>208.73</v>
      </c>
    </row>
    <row r="1624" spans="1:12" x14ac:dyDescent="0.2">
      <c r="A1624" s="4" t="s">
        <v>147</v>
      </c>
      <c r="B1624" s="7" t="s">
        <v>1737</v>
      </c>
      <c r="C1624" s="4">
        <v>26949655</v>
      </c>
      <c r="D1624" s="4" t="s">
        <v>3186</v>
      </c>
      <c r="E1624" s="4" t="s">
        <v>10</v>
      </c>
      <c r="F1624" s="4" t="s">
        <v>7</v>
      </c>
      <c r="G1624" s="4">
        <v>1</v>
      </c>
      <c r="H1624" s="5">
        <v>786.15</v>
      </c>
      <c r="J1624" s="3">
        <v>0</v>
      </c>
      <c r="K1624" s="6">
        <f t="shared" si="1167"/>
        <v>0</v>
      </c>
      <c r="L1624" s="6">
        <f t="shared" si="1168"/>
        <v>786.15</v>
      </c>
    </row>
    <row r="1625" spans="1:12" x14ac:dyDescent="0.2">
      <c r="A1625" s="4" t="s">
        <v>147</v>
      </c>
      <c r="B1625" s="7" t="s">
        <v>948</v>
      </c>
      <c r="C1625" s="4">
        <v>26885138</v>
      </c>
      <c r="D1625" s="4" t="s">
        <v>3187</v>
      </c>
      <c r="E1625" s="4" t="s">
        <v>39</v>
      </c>
      <c r="F1625" s="4" t="s">
        <v>14</v>
      </c>
      <c r="G1625" s="4">
        <v>1</v>
      </c>
      <c r="H1625" s="5">
        <v>84.43</v>
      </c>
      <c r="J1625" s="3">
        <v>0</v>
      </c>
      <c r="K1625" s="6">
        <f t="shared" ref="K1625:K1628" si="1169">+I1625+J1625</f>
        <v>0</v>
      </c>
      <c r="L1625" s="6">
        <f t="shared" ref="L1625:L1628" si="1170">H1625+J1625</f>
        <v>84.43</v>
      </c>
    </row>
    <row r="1626" spans="1:12" x14ac:dyDescent="0.2">
      <c r="A1626" s="4" t="s">
        <v>147</v>
      </c>
      <c r="B1626" s="7" t="s">
        <v>1379</v>
      </c>
      <c r="C1626" s="4">
        <v>24901357</v>
      </c>
      <c r="D1626" s="4" t="s">
        <v>3188</v>
      </c>
      <c r="E1626" s="4" t="s">
        <v>41</v>
      </c>
      <c r="F1626" s="4" t="s">
        <v>35</v>
      </c>
      <c r="G1626" s="4">
        <v>1</v>
      </c>
      <c r="H1626" s="5">
        <v>75.5</v>
      </c>
      <c r="J1626" s="3">
        <v>0</v>
      </c>
      <c r="K1626" s="6">
        <f t="shared" si="1169"/>
        <v>0</v>
      </c>
      <c r="L1626" s="6">
        <f t="shared" si="1170"/>
        <v>75.5</v>
      </c>
    </row>
    <row r="1627" spans="1:12" x14ac:dyDescent="0.2">
      <c r="A1627" s="4" t="s">
        <v>147</v>
      </c>
      <c r="B1627" s="7" t="s">
        <v>949</v>
      </c>
      <c r="C1627" s="4">
        <v>23111822</v>
      </c>
      <c r="D1627" s="4" t="s">
        <v>3189</v>
      </c>
      <c r="E1627" s="4" t="s">
        <v>44</v>
      </c>
      <c r="F1627" s="4" t="s">
        <v>7</v>
      </c>
      <c r="G1627" s="4">
        <v>1</v>
      </c>
      <c r="H1627" s="5">
        <v>84.65</v>
      </c>
      <c r="J1627" s="3">
        <v>0</v>
      </c>
      <c r="K1627" s="6">
        <f t="shared" si="1169"/>
        <v>0</v>
      </c>
      <c r="L1627" s="6">
        <f t="shared" si="1170"/>
        <v>84.65</v>
      </c>
    </row>
    <row r="1628" spans="1:12" x14ac:dyDescent="0.2">
      <c r="A1628" s="4" t="s">
        <v>147</v>
      </c>
      <c r="B1628" s="7" t="s">
        <v>729</v>
      </c>
      <c r="C1628" s="4">
        <v>24811621</v>
      </c>
      <c r="D1628" s="4" t="s">
        <v>1922</v>
      </c>
      <c r="E1628" s="4" t="s">
        <v>37</v>
      </c>
      <c r="F1628" s="4" t="s">
        <v>9</v>
      </c>
      <c r="G1628" s="4">
        <v>3</v>
      </c>
      <c r="H1628" s="5">
        <v>0</v>
      </c>
      <c r="I1628" s="5">
        <f>H1628</f>
        <v>0</v>
      </c>
      <c r="J1628" s="3">
        <v>-118413.217</v>
      </c>
      <c r="K1628" s="6">
        <f t="shared" si="1169"/>
        <v>-118413.217</v>
      </c>
      <c r="L1628" s="6">
        <f t="shared" si="1170"/>
        <v>-118413.217</v>
      </c>
    </row>
    <row r="1629" spans="1:12" x14ac:dyDescent="0.2">
      <c r="A1629" s="4" t="s">
        <v>147</v>
      </c>
      <c r="B1629" s="7" t="s">
        <v>730</v>
      </c>
      <c r="C1629" s="4">
        <v>17776223</v>
      </c>
      <c r="D1629" s="4" t="s">
        <v>3190</v>
      </c>
      <c r="E1629" s="4" t="s">
        <v>41</v>
      </c>
      <c r="F1629" s="4" t="s">
        <v>35</v>
      </c>
      <c r="G1629" s="4">
        <v>2</v>
      </c>
      <c r="H1629" s="5">
        <v>-36.630000000000003</v>
      </c>
      <c r="J1629" s="3">
        <v>0</v>
      </c>
      <c r="K1629" s="6">
        <f t="shared" ref="K1629:K1634" si="1171">+I1629+J1629</f>
        <v>0</v>
      </c>
      <c r="L1629" s="6">
        <f t="shared" ref="L1629:L1634" si="1172">H1629+J1629</f>
        <v>-36.630000000000003</v>
      </c>
    </row>
    <row r="1630" spans="1:12" x14ac:dyDescent="0.2">
      <c r="A1630" s="4" t="s">
        <v>147</v>
      </c>
      <c r="B1630" s="7" t="s">
        <v>2131</v>
      </c>
      <c r="C1630" s="4">
        <v>13745427</v>
      </c>
      <c r="D1630" s="4" t="s">
        <v>3191</v>
      </c>
      <c r="E1630" s="4" t="s">
        <v>11</v>
      </c>
      <c r="F1630" s="4" t="s">
        <v>12</v>
      </c>
      <c r="G1630" s="4">
        <v>2</v>
      </c>
      <c r="H1630" s="5">
        <v>225.58</v>
      </c>
      <c r="J1630" s="3">
        <v>0</v>
      </c>
      <c r="K1630" s="6">
        <f t="shared" si="1171"/>
        <v>0</v>
      </c>
      <c r="L1630" s="6">
        <f t="shared" si="1172"/>
        <v>225.58</v>
      </c>
    </row>
    <row r="1631" spans="1:12" x14ac:dyDescent="0.2">
      <c r="A1631" s="4" t="s">
        <v>147</v>
      </c>
      <c r="B1631" s="7" t="s">
        <v>2239</v>
      </c>
      <c r="C1631" s="4">
        <v>27190355</v>
      </c>
      <c r="D1631" s="4" t="s">
        <v>3192</v>
      </c>
      <c r="E1631" s="4" t="s">
        <v>34</v>
      </c>
      <c r="F1631" s="4" t="s">
        <v>35</v>
      </c>
      <c r="G1631" s="4">
        <v>1</v>
      </c>
      <c r="H1631" s="5">
        <v>9.23</v>
      </c>
      <c r="J1631" s="3">
        <v>0</v>
      </c>
      <c r="K1631" s="6">
        <f t="shared" si="1171"/>
        <v>0</v>
      </c>
      <c r="L1631" s="6">
        <f t="shared" si="1172"/>
        <v>9.23</v>
      </c>
    </row>
    <row r="1632" spans="1:12" x14ac:dyDescent="0.2">
      <c r="A1632" s="4" t="s">
        <v>147</v>
      </c>
      <c r="B1632" s="7" t="s">
        <v>1110</v>
      </c>
      <c r="C1632" s="4">
        <v>9644940</v>
      </c>
      <c r="D1632" s="4" t="s">
        <v>3193</v>
      </c>
      <c r="E1632" s="4" t="s">
        <v>21</v>
      </c>
      <c r="F1632" s="4" t="s">
        <v>22</v>
      </c>
      <c r="G1632" s="4">
        <v>1</v>
      </c>
      <c r="H1632" s="5">
        <v>151.54</v>
      </c>
      <c r="J1632" s="3">
        <v>0</v>
      </c>
      <c r="K1632" s="6">
        <f t="shared" si="1171"/>
        <v>0</v>
      </c>
      <c r="L1632" s="6">
        <f t="shared" si="1172"/>
        <v>151.54</v>
      </c>
    </row>
    <row r="1633" spans="1:12" x14ac:dyDescent="0.2">
      <c r="A1633" s="4" t="s">
        <v>147</v>
      </c>
      <c r="B1633" s="7" t="s">
        <v>950</v>
      </c>
      <c r="C1633" s="4">
        <v>22297835</v>
      </c>
      <c r="D1633" s="4" t="s">
        <v>3194</v>
      </c>
      <c r="E1633" s="4" t="s">
        <v>10</v>
      </c>
      <c r="F1633" s="4" t="s">
        <v>7</v>
      </c>
      <c r="G1633" s="4">
        <v>1</v>
      </c>
      <c r="H1633" s="5">
        <v>184.92</v>
      </c>
      <c r="J1633" s="3">
        <v>0</v>
      </c>
      <c r="K1633" s="6">
        <f t="shared" si="1171"/>
        <v>0</v>
      </c>
      <c r="L1633" s="6">
        <f t="shared" si="1172"/>
        <v>184.92</v>
      </c>
    </row>
    <row r="1634" spans="1:12" x14ac:dyDescent="0.2">
      <c r="A1634" s="4" t="s">
        <v>147</v>
      </c>
      <c r="B1634" s="7" t="s">
        <v>1419</v>
      </c>
      <c r="C1634" s="4">
        <v>7149964</v>
      </c>
      <c r="D1634" s="4" t="s">
        <v>3195</v>
      </c>
      <c r="E1634" s="4" t="s">
        <v>21</v>
      </c>
      <c r="F1634" s="4" t="s">
        <v>22</v>
      </c>
      <c r="G1634" s="4">
        <v>1</v>
      </c>
      <c r="H1634" s="5">
        <v>172.83</v>
      </c>
      <c r="J1634" s="3">
        <v>0</v>
      </c>
      <c r="K1634" s="6">
        <f t="shared" si="1171"/>
        <v>0</v>
      </c>
      <c r="L1634" s="6">
        <f t="shared" si="1172"/>
        <v>172.83</v>
      </c>
    </row>
    <row r="1635" spans="1:12" x14ac:dyDescent="0.2">
      <c r="A1635" s="4" t="s">
        <v>147</v>
      </c>
      <c r="B1635" s="7" t="s">
        <v>1307</v>
      </c>
      <c r="C1635" s="4">
        <v>16259626</v>
      </c>
      <c r="D1635" s="4" t="s">
        <v>3196</v>
      </c>
      <c r="E1635" s="4" t="s">
        <v>6</v>
      </c>
      <c r="F1635" s="4" t="s">
        <v>7</v>
      </c>
      <c r="G1635" s="4">
        <v>1</v>
      </c>
      <c r="H1635" s="5">
        <v>188.62</v>
      </c>
      <c r="J1635" s="3">
        <v>0</v>
      </c>
      <c r="K1635" s="6">
        <f t="shared" ref="K1635:K1637" si="1173">+I1635+J1635</f>
        <v>0</v>
      </c>
      <c r="L1635" s="6">
        <f t="shared" ref="L1635:L1637" si="1174">H1635+J1635</f>
        <v>188.62</v>
      </c>
    </row>
    <row r="1636" spans="1:12" x14ac:dyDescent="0.2">
      <c r="A1636" s="4" t="s">
        <v>147</v>
      </c>
      <c r="B1636" s="7" t="s">
        <v>731</v>
      </c>
      <c r="C1636" s="4">
        <v>21621092</v>
      </c>
      <c r="D1636" s="4" t="s">
        <v>3197</v>
      </c>
      <c r="E1636" s="4" t="s">
        <v>30</v>
      </c>
      <c r="F1636" s="4" t="s">
        <v>18</v>
      </c>
      <c r="G1636" s="4">
        <v>2</v>
      </c>
      <c r="H1636" s="5">
        <v>-3264.42</v>
      </c>
      <c r="J1636" s="3">
        <v>0</v>
      </c>
      <c r="K1636" s="6">
        <f t="shared" si="1173"/>
        <v>0</v>
      </c>
      <c r="L1636" s="6">
        <f t="shared" si="1174"/>
        <v>-3264.42</v>
      </c>
    </row>
    <row r="1637" spans="1:12" x14ac:dyDescent="0.2">
      <c r="A1637" s="4" t="s">
        <v>147</v>
      </c>
      <c r="B1637" s="7" t="s">
        <v>951</v>
      </c>
      <c r="C1637" s="4">
        <v>15811375</v>
      </c>
      <c r="D1637" s="4" t="s">
        <v>3198</v>
      </c>
      <c r="E1637" s="4" t="s">
        <v>41</v>
      </c>
      <c r="F1637" s="4" t="s">
        <v>35</v>
      </c>
      <c r="G1637" s="4">
        <v>1</v>
      </c>
      <c r="H1637" s="5">
        <v>107.17</v>
      </c>
      <c r="J1637" s="3">
        <v>0</v>
      </c>
      <c r="K1637" s="6">
        <f t="shared" si="1173"/>
        <v>0</v>
      </c>
      <c r="L1637" s="6">
        <f t="shared" si="1174"/>
        <v>107.17</v>
      </c>
    </row>
    <row r="1638" spans="1:12" x14ac:dyDescent="0.2">
      <c r="A1638" s="4" t="s">
        <v>147</v>
      </c>
      <c r="B1638" s="7" t="s">
        <v>1303</v>
      </c>
      <c r="C1638" s="4">
        <v>15811375</v>
      </c>
      <c r="D1638" s="4" t="s">
        <v>3198</v>
      </c>
      <c r="E1638" s="4" t="s">
        <v>41</v>
      </c>
      <c r="F1638" s="4" t="s">
        <v>35</v>
      </c>
      <c r="G1638" s="4">
        <v>1</v>
      </c>
      <c r="H1638" s="5">
        <v>93.31</v>
      </c>
      <c r="J1638" s="3">
        <v>0</v>
      </c>
      <c r="K1638" s="6">
        <f t="shared" ref="K1638:K1641" si="1175">+I1638+J1638</f>
        <v>0</v>
      </c>
      <c r="L1638" s="6">
        <f t="shared" ref="L1638:L1641" si="1176">H1638+J1638</f>
        <v>93.31</v>
      </c>
    </row>
    <row r="1639" spans="1:12" x14ac:dyDescent="0.2">
      <c r="A1639" s="4" t="s">
        <v>147</v>
      </c>
      <c r="B1639" s="7" t="s">
        <v>1609</v>
      </c>
      <c r="C1639" s="4">
        <v>22050513</v>
      </c>
      <c r="D1639" s="4" t="s">
        <v>3199</v>
      </c>
      <c r="E1639" s="4" t="s">
        <v>43</v>
      </c>
      <c r="F1639" s="4" t="s">
        <v>18</v>
      </c>
      <c r="G1639" s="4">
        <v>2</v>
      </c>
      <c r="H1639" s="5">
        <v>135.57</v>
      </c>
      <c r="J1639" s="3">
        <v>0</v>
      </c>
      <c r="K1639" s="6">
        <f t="shared" si="1175"/>
        <v>0</v>
      </c>
      <c r="L1639" s="6">
        <f t="shared" si="1176"/>
        <v>135.57</v>
      </c>
    </row>
    <row r="1640" spans="1:12" x14ac:dyDescent="0.2">
      <c r="A1640" s="4" t="s">
        <v>147</v>
      </c>
      <c r="B1640" s="7" t="s">
        <v>828</v>
      </c>
      <c r="C1640" s="4">
        <v>11070838</v>
      </c>
      <c r="D1640" s="4" t="s">
        <v>781</v>
      </c>
      <c r="E1640" s="4" t="s">
        <v>44</v>
      </c>
      <c r="F1640" s="4" t="s">
        <v>7</v>
      </c>
      <c r="G1640" s="4">
        <v>3</v>
      </c>
      <c r="H1640" s="5">
        <v>0</v>
      </c>
      <c r="I1640" s="5">
        <f>H1640</f>
        <v>0</v>
      </c>
      <c r="J1640" s="3">
        <v>-13409.178</v>
      </c>
      <c r="K1640" s="6">
        <f t="shared" si="1175"/>
        <v>-13409.178</v>
      </c>
      <c r="L1640" s="6">
        <f t="shared" si="1176"/>
        <v>-13409.178</v>
      </c>
    </row>
    <row r="1641" spans="1:12" x14ac:dyDescent="0.2">
      <c r="A1641" s="4" t="s">
        <v>147</v>
      </c>
      <c r="B1641" s="7" t="s">
        <v>1610</v>
      </c>
      <c r="C1641" s="4">
        <v>21215999</v>
      </c>
      <c r="D1641" s="4" t="s">
        <v>3200</v>
      </c>
      <c r="E1641" s="4" t="s">
        <v>23</v>
      </c>
      <c r="F1641" s="4" t="s">
        <v>9</v>
      </c>
      <c r="G1641" s="4">
        <v>1</v>
      </c>
      <c r="H1641" s="5">
        <v>67.03</v>
      </c>
      <c r="J1641" s="3">
        <v>0</v>
      </c>
      <c r="K1641" s="6">
        <f t="shared" si="1175"/>
        <v>0</v>
      </c>
      <c r="L1641" s="6">
        <f t="shared" si="1176"/>
        <v>67.03</v>
      </c>
    </row>
    <row r="1642" spans="1:12" x14ac:dyDescent="0.2">
      <c r="A1642" s="4" t="s">
        <v>147</v>
      </c>
      <c r="B1642" s="7" t="s">
        <v>1274</v>
      </c>
      <c r="C1642" s="4">
        <v>11854478</v>
      </c>
      <c r="D1642" s="4" t="s">
        <v>3201</v>
      </c>
      <c r="E1642" s="4" t="s">
        <v>21</v>
      </c>
      <c r="F1642" s="4" t="s">
        <v>22</v>
      </c>
      <c r="G1642" s="4">
        <v>2</v>
      </c>
      <c r="H1642" s="5">
        <v>131.93</v>
      </c>
      <c r="J1642" s="3">
        <v>0</v>
      </c>
      <c r="K1642" s="6">
        <f t="shared" ref="K1642:K1644" si="1177">+I1642+J1642</f>
        <v>0</v>
      </c>
      <c r="L1642" s="6">
        <f t="shared" ref="L1642:L1644" si="1178">H1642+J1642</f>
        <v>131.93</v>
      </c>
    </row>
    <row r="1643" spans="1:12" x14ac:dyDescent="0.2">
      <c r="A1643" s="4" t="s">
        <v>147</v>
      </c>
      <c r="B1643" s="7" t="s">
        <v>732</v>
      </c>
      <c r="C1643" s="4">
        <v>16897309</v>
      </c>
      <c r="D1643" s="4" t="s">
        <v>1896</v>
      </c>
      <c r="E1643" s="4" t="s">
        <v>13</v>
      </c>
      <c r="F1643" s="4" t="s">
        <v>14</v>
      </c>
      <c r="G1643" s="4">
        <v>3</v>
      </c>
      <c r="H1643" s="5">
        <v>0</v>
      </c>
      <c r="I1643" s="5">
        <f>H1643</f>
        <v>0</v>
      </c>
      <c r="J1643" s="3">
        <v>-128632.054</v>
      </c>
      <c r="K1643" s="6">
        <f t="shared" si="1177"/>
        <v>-128632.054</v>
      </c>
      <c r="L1643" s="6">
        <f t="shared" si="1178"/>
        <v>-128632.054</v>
      </c>
    </row>
    <row r="1644" spans="1:12" x14ac:dyDescent="0.2">
      <c r="A1644" s="4" t="s">
        <v>147</v>
      </c>
      <c r="B1644" s="7" t="s">
        <v>733</v>
      </c>
      <c r="C1644" s="4">
        <v>6760830</v>
      </c>
      <c r="D1644" s="4" t="s">
        <v>3202</v>
      </c>
      <c r="E1644" s="4" t="s">
        <v>33</v>
      </c>
      <c r="F1644" s="4" t="s">
        <v>12</v>
      </c>
      <c r="G1644" s="4">
        <v>2</v>
      </c>
      <c r="H1644" s="5">
        <v>3403.24</v>
      </c>
      <c r="J1644" s="3">
        <v>0</v>
      </c>
      <c r="K1644" s="6">
        <f t="shared" si="1177"/>
        <v>0</v>
      </c>
      <c r="L1644" s="6">
        <f t="shared" si="1178"/>
        <v>3403.24</v>
      </c>
    </row>
    <row r="1645" spans="1:12" x14ac:dyDescent="0.2">
      <c r="A1645" s="4" t="s">
        <v>147</v>
      </c>
      <c r="B1645" s="7" t="s">
        <v>1392</v>
      </c>
      <c r="C1645" s="4">
        <v>26148010</v>
      </c>
      <c r="D1645" s="4" t="s">
        <v>3203</v>
      </c>
      <c r="E1645" s="4" t="s">
        <v>25</v>
      </c>
      <c r="F1645" s="4" t="s">
        <v>12</v>
      </c>
      <c r="G1645" s="4">
        <v>1</v>
      </c>
      <c r="H1645" s="5">
        <v>91.62</v>
      </c>
      <c r="J1645" s="3">
        <v>0</v>
      </c>
      <c r="K1645" s="6">
        <f t="shared" ref="K1645:K1648" si="1179">+I1645+J1645</f>
        <v>0</v>
      </c>
      <c r="L1645" s="6">
        <f t="shared" ref="L1645:L1648" si="1180">H1645+J1645</f>
        <v>91.62</v>
      </c>
    </row>
    <row r="1646" spans="1:12" x14ac:dyDescent="0.2">
      <c r="A1646" s="4" t="s">
        <v>147</v>
      </c>
      <c r="B1646" s="7" t="s">
        <v>734</v>
      </c>
      <c r="C1646" s="4">
        <v>22177081</v>
      </c>
      <c r="D1646" s="4" t="s">
        <v>1893</v>
      </c>
      <c r="E1646" s="4" t="s">
        <v>17</v>
      </c>
      <c r="F1646" s="4" t="s">
        <v>18</v>
      </c>
      <c r="G1646" s="4">
        <v>3</v>
      </c>
      <c r="H1646" s="5">
        <v>0</v>
      </c>
      <c r="I1646" s="5">
        <f t="shared" ref="I1646:I1647" si="1181">H1646</f>
        <v>0</v>
      </c>
      <c r="J1646" s="3">
        <v>-393740.35399999999</v>
      </c>
      <c r="K1646" s="6">
        <f t="shared" si="1179"/>
        <v>-393740.35399999999</v>
      </c>
      <c r="L1646" s="6">
        <f t="shared" si="1180"/>
        <v>-393740.35399999999</v>
      </c>
    </row>
    <row r="1647" spans="1:12" x14ac:dyDescent="0.2">
      <c r="A1647" s="4" t="s">
        <v>147</v>
      </c>
      <c r="B1647" s="7" t="s">
        <v>735</v>
      </c>
      <c r="C1647" s="4">
        <v>22177081</v>
      </c>
      <c r="D1647" s="4" t="s">
        <v>1893</v>
      </c>
      <c r="E1647" s="4" t="s">
        <v>17</v>
      </c>
      <c r="F1647" s="4" t="s">
        <v>18</v>
      </c>
      <c r="G1647" s="4">
        <v>3</v>
      </c>
      <c r="H1647" s="5">
        <v>0</v>
      </c>
      <c r="I1647" s="5">
        <f t="shared" si="1181"/>
        <v>0</v>
      </c>
      <c r="J1647" s="3">
        <v>-5836.2839999999997</v>
      </c>
      <c r="K1647" s="6">
        <f t="shared" si="1179"/>
        <v>-5836.2839999999997</v>
      </c>
      <c r="L1647" s="6">
        <f t="shared" si="1180"/>
        <v>-5836.2839999999997</v>
      </c>
    </row>
    <row r="1648" spans="1:12" x14ac:dyDescent="0.2">
      <c r="A1648" s="4" t="s">
        <v>147</v>
      </c>
      <c r="B1648" s="7" t="s">
        <v>1276</v>
      </c>
      <c r="C1648" s="4">
        <v>13723989</v>
      </c>
      <c r="D1648" s="4" t="s">
        <v>3204</v>
      </c>
      <c r="E1648" s="4" t="s">
        <v>21</v>
      </c>
      <c r="F1648" s="4" t="s">
        <v>22</v>
      </c>
      <c r="G1648" s="4">
        <v>1</v>
      </c>
      <c r="H1648" s="5">
        <v>122.26</v>
      </c>
      <c r="J1648" s="3">
        <v>0</v>
      </c>
      <c r="K1648" s="6">
        <f t="shared" si="1179"/>
        <v>0</v>
      </c>
      <c r="L1648" s="6">
        <f t="shared" si="1180"/>
        <v>122.26</v>
      </c>
    </row>
    <row r="1649" spans="1:12" x14ac:dyDescent="0.2">
      <c r="A1649" s="4" t="s">
        <v>147</v>
      </c>
      <c r="B1649" s="7" t="s">
        <v>736</v>
      </c>
      <c r="C1649" s="4">
        <v>21640295</v>
      </c>
      <c r="D1649" s="4" t="s">
        <v>1836</v>
      </c>
      <c r="E1649" s="4" t="s">
        <v>27</v>
      </c>
      <c r="F1649" s="4" t="s">
        <v>9</v>
      </c>
      <c r="G1649" s="4">
        <v>3</v>
      </c>
      <c r="H1649" s="5">
        <v>0</v>
      </c>
      <c r="I1649" s="5">
        <f>H1649</f>
        <v>0</v>
      </c>
      <c r="J1649" s="3">
        <v>-13528.941000000001</v>
      </c>
      <c r="K1649" s="6">
        <f t="shared" ref="K1649:K1658" si="1182">+I1649+J1649</f>
        <v>-13528.941000000001</v>
      </c>
      <c r="L1649" s="6">
        <f t="shared" ref="L1649:L1658" si="1183">H1649+J1649</f>
        <v>-13528.941000000001</v>
      </c>
    </row>
    <row r="1650" spans="1:12" x14ac:dyDescent="0.2">
      <c r="A1650" s="4" t="s">
        <v>147</v>
      </c>
      <c r="B1650" s="7" t="s">
        <v>1611</v>
      </c>
      <c r="C1650" s="4">
        <v>9872020</v>
      </c>
      <c r="D1650" s="4" t="s">
        <v>3205</v>
      </c>
      <c r="E1650" s="4" t="s">
        <v>34</v>
      </c>
      <c r="F1650" s="4" t="s">
        <v>35</v>
      </c>
      <c r="G1650" s="4">
        <v>1</v>
      </c>
      <c r="H1650" s="5">
        <v>32.72</v>
      </c>
      <c r="J1650" s="3">
        <v>0</v>
      </c>
      <c r="K1650" s="6">
        <f t="shared" si="1182"/>
        <v>0</v>
      </c>
      <c r="L1650" s="6">
        <f t="shared" si="1183"/>
        <v>32.72</v>
      </c>
    </row>
    <row r="1651" spans="1:12" x14ac:dyDescent="0.2">
      <c r="A1651" s="4" t="s">
        <v>147</v>
      </c>
      <c r="B1651" s="7" t="s">
        <v>952</v>
      </c>
      <c r="C1651" s="4">
        <v>9872020</v>
      </c>
      <c r="D1651" s="4" t="s">
        <v>3205</v>
      </c>
      <c r="E1651" s="4" t="s">
        <v>34</v>
      </c>
      <c r="F1651" s="4" t="s">
        <v>35</v>
      </c>
      <c r="G1651" s="4">
        <v>1</v>
      </c>
      <c r="H1651" s="5">
        <v>107.17</v>
      </c>
      <c r="J1651" s="3">
        <v>0</v>
      </c>
      <c r="K1651" s="6">
        <f t="shared" si="1182"/>
        <v>0</v>
      </c>
      <c r="L1651" s="6">
        <f t="shared" si="1183"/>
        <v>107.17</v>
      </c>
    </row>
    <row r="1652" spans="1:12" x14ac:dyDescent="0.2">
      <c r="A1652" s="4" t="s">
        <v>147</v>
      </c>
      <c r="B1652" s="7" t="s">
        <v>2132</v>
      </c>
      <c r="C1652" s="4">
        <v>8978477</v>
      </c>
      <c r="D1652" s="4" t="s">
        <v>3206</v>
      </c>
      <c r="E1652" s="4" t="s">
        <v>10</v>
      </c>
      <c r="F1652" s="4" t="s">
        <v>7</v>
      </c>
      <c r="G1652" s="4">
        <v>2</v>
      </c>
      <c r="H1652" s="5">
        <v>1134.6099999999999</v>
      </c>
      <c r="J1652" s="3">
        <v>0</v>
      </c>
      <c r="K1652" s="6">
        <f t="shared" si="1182"/>
        <v>0</v>
      </c>
      <c r="L1652" s="6">
        <f t="shared" si="1183"/>
        <v>1134.6099999999999</v>
      </c>
    </row>
    <row r="1653" spans="1:12" x14ac:dyDescent="0.2">
      <c r="A1653" s="4" t="s">
        <v>147</v>
      </c>
      <c r="B1653" s="7" t="s">
        <v>1410</v>
      </c>
      <c r="C1653" s="4">
        <v>5914386</v>
      </c>
      <c r="D1653" s="4" t="s">
        <v>3207</v>
      </c>
      <c r="E1653" s="4" t="s">
        <v>27</v>
      </c>
      <c r="F1653" s="4" t="s">
        <v>9</v>
      </c>
      <c r="G1653" s="4">
        <v>1</v>
      </c>
      <c r="H1653" s="5">
        <v>172.83</v>
      </c>
      <c r="J1653" s="3">
        <v>0</v>
      </c>
      <c r="K1653" s="6">
        <f t="shared" si="1182"/>
        <v>0</v>
      </c>
      <c r="L1653" s="6">
        <f t="shared" si="1183"/>
        <v>172.83</v>
      </c>
    </row>
    <row r="1654" spans="1:12" x14ac:dyDescent="0.2">
      <c r="A1654" s="4" t="s">
        <v>147</v>
      </c>
      <c r="B1654" s="7" t="s">
        <v>737</v>
      </c>
      <c r="C1654" s="4">
        <v>18139540</v>
      </c>
      <c r="D1654" s="4" t="s">
        <v>3208</v>
      </c>
      <c r="E1654" s="4" t="s">
        <v>28</v>
      </c>
      <c r="F1654" s="4" t="s">
        <v>16</v>
      </c>
      <c r="G1654" s="4">
        <v>2</v>
      </c>
      <c r="H1654" s="5">
        <v>-143.51</v>
      </c>
      <c r="J1654" s="3">
        <v>0</v>
      </c>
      <c r="K1654" s="6">
        <f t="shared" si="1182"/>
        <v>0</v>
      </c>
      <c r="L1654" s="6">
        <f t="shared" si="1183"/>
        <v>-143.51</v>
      </c>
    </row>
    <row r="1655" spans="1:12" x14ac:dyDescent="0.2">
      <c r="A1655" s="4" t="s">
        <v>147</v>
      </c>
      <c r="B1655" s="7" t="s">
        <v>1708</v>
      </c>
      <c r="C1655" s="4">
        <v>27049602</v>
      </c>
      <c r="D1655" s="4" t="s">
        <v>3209</v>
      </c>
      <c r="E1655" s="4" t="s">
        <v>27</v>
      </c>
      <c r="F1655" s="4" t="s">
        <v>9</v>
      </c>
      <c r="G1655" s="4">
        <v>1</v>
      </c>
      <c r="H1655" s="5">
        <v>9641.5400000000009</v>
      </c>
      <c r="J1655" s="3">
        <v>0</v>
      </c>
      <c r="K1655" s="6">
        <f t="shared" si="1182"/>
        <v>0</v>
      </c>
      <c r="L1655" s="6">
        <f t="shared" si="1183"/>
        <v>9641.5400000000009</v>
      </c>
    </row>
    <row r="1656" spans="1:12" x14ac:dyDescent="0.2">
      <c r="A1656" s="4" t="s">
        <v>147</v>
      </c>
      <c r="B1656" s="7" t="s">
        <v>1111</v>
      </c>
      <c r="C1656" s="4">
        <v>6214758</v>
      </c>
      <c r="D1656" s="4" t="s">
        <v>3210</v>
      </c>
      <c r="E1656" s="4" t="s">
        <v>19</v>
      </c>
      <c r="F1656" s="4" t="s">
        <v>14</v>
      </c>
      <c r="G1656" s="4">
        <v>1</v>
      </c>
      <c r="H1656" s="5">
        <v>193.24</v>
      </c>
      <c r="J1656" s="3">
        <v>0</v>
      </c>
      <c r="K1656" s="6">
        <f t="shared" si="1182"/>
        <v>0</v>
      </c>
      <c r="L1656" s="6">
        <f t="shared" si="1183"/>
        <v>193.24</v>
      </c>
    </row>
    <row r="1657" spans="1:12" x14ac:dyDescent="0.2">
      <c r="A1657" s="4" t="s">
        <v>147</v>
      </c>
      <c r="B1657" s="7" t="s">
        <v>738</v>
      </c>
      <c r="C1657" s="4">
        <v>21004333</v>
      </c>
      <c r="D1657" s="4" t="s">
        <v>1943</v>
      </c>
      <c r="E1657" s="4" t="s">
        <v>40</v>
      </c>
      <c r="F1657" s="4" t="s">
        <v>14</v>
      </c>
      <c r="G1657" s="4">
        <v>3</v>
      </c>
      <c r="H1657" s="5">
        <v>0</v>
      </c>
      <c r="I1657" s="5">
        <f t="shared" ref="I1657:I1658" si="1184">H1657</f>
        <v>0</v>
      </c>
      <c r="J1657" s="3">
        <v>-26014.495999999999</v>
      </c>
      <c r="K1657" s="6">
        <f t="shared" si="1182"/>
        <v>-26014.495999999999</v>
      </c>
      <c r="L1657" s="6">
        <f t="shared" si="1183"/>
        <v>-26014.495999999999</v>
      </c>
    </row>
    <row r="1658" spans="1:12" x14ac:dyDescent="0.2">
      <c r="A1658" s="4" t="s">
        <v>147</v>
      </c>
      <c r="B1658" s="7" t="s">
        <v>739</v>
      </c>
      <c r="C1658" s="4">
        <v>21004333</v>
      </c>
      <c r="D1658" s="4" t="s">
        <v>1943</v>
      </c>
      <c r="E1658" s="4" t="s">
        <v>40</v>
      </c>
      <c r="F1658" s="4" t="s">
        <v>14</v>
      </c>
      <c r="G1658" s="4">
        <v>3</v>
      </c>
      <c r="H1658" s="5">
        <v>0</v>
      </c>
      <c r="I1658" s="5">
        <f t="shared" si="1184"/>
        <v>0</v>
      </c>
      <c r="J1658" s="3">
        <v>-26056.044999999998</v>
      </c>
      <c r="K1658" s="6">
        <f t="shared" si="1182"/>
        <v>-26056.044999999998</v>
      </c>
      <c r="L1658" s="6">
        <f t="shared" si="1183"/>
        <v>-26056.044999999998</v>
      </c>
    </row>
    <row r="1659" spans="1:12" x14ac:dyDescent="0.2">
      <c r="A1659" s="4" t="s">
        <v>147</v>
      </c>
      <c r="B1659" s="7" t="s">
        <v>1360</v>
      </c>
      <c r="C1659" s="4">
        <v>22430898</v>
      </c>
      <c r="D1659" s="4" t="s">
        <v>3211</v>
      </c>
      <c r="E1659" s="4" t="s">
        <v>10</v>
      </c>
      <c r="F1659" s="4" t="s">
        <v>7</v>
      </c>
      <c r="G1659" s="4">
        <v>2</v>
      </c>
      <c r="H1659" s="5">
        <v>185.28</v>
      </c>
      <c r="J1659" s="3">
        <v>0</v>
      </c>
      <c r="K1659" s="6">
        <f t="shared" ref="K1659:K1665" si="1185">+I1659+J1659</f>
        <v>0</v>
      </c>
      <c r="L1659" s="6">
        <f t="shared" ref="L1659:L1665" si="1186">H1659+J1659</f>
        <v>185.28</v>
      </c>
    </row>
    <row r="1660" spans="1:12" x14ac:dyDescent="0.2">
      <c r="A1660" s="4" t="s">
        <v>147</v>
      </c>
      <c r="B1660" s="7" t="s">
        <v>740</v>
      </c>
      <c r="C1660" s="4">
        <v>20146360</v>
      </c>
      <c r="D1660" s="4" t="s">
        <v>3212</v>
      </c>
      <c r="E1660" s="4" t="s">
        <v>38</v>
      </c>
      <c r="F1660" s="4" t="s">
        <v>9</v>
      </c>
      <c r="G1660" s="4">
        <v>2</v>
      </c>
      <c r="H1660" s="5">
        <v>7146.28</v>
      </c>
      <c r="J1660" s="3">
        <v>0</v>
      </c>
      <c r="K1660" s="6">
        <f t="shared" si="1185"/>
        <v>0</v>
      </c>
      <c r="L1660" s="6">
        <f t="shared" si="1186"/>
        <v>7146.28</v>
      </c>
    </row>
    <row r="1661" spans="1:12" x14ac:dyDescent="0.2">
      <c r="A1661" s="4" t="s">
        <v>147</v>
      </c>
      <c r="B1661" s="7" t="s">
        <v>741</v>
      </c>
      <c r="C1661" s="4">
        <v>7558978</v>
      </c>
      <c r="D1661" s="4" t="s">
        <v>1901</v>
      </c>
      <c r="E1661" s="4" t="s">
        <v>11</v>
      </c>
      <c r="F1661" s="4" t="s">
        <v>12</v>
      </c>
      <c r="G1661" s="4">
        <v>3</v>
      </c>
      <c r="H1661" s="5">
        <v>0</v>
      </c>
      <c r="I1661" s="5">
        <f t="shared" ref="I1661:I1662" si="1187">H1661</f>
        <v>0</v>
      </c>
      <c r="J1661" s="3">
        <v>-120932.644</v>
      </c>
      <c r="K1661" s="6">
        <f t="shared" si="1185"/>
        <v>-120932.644</v>
      </c>
      <c r="L1661" s="6">
        <f t="shared" si="1186"/>
        <v>-120932.644</v>
      </c>
    </row>
    <row r="1662" spans="1:12" x14ac:dyDescent="0.2">
      <c r="A1662" s="4" t="s">
        <v>147</v>
      </c>
      <c r="B1662" s="7" t="s">
        <v>742</v>
      </c>
      <c r="C1662" s="4">
        <v>7558978</v>
      </c>
      <c r="D1662" s="4" t="s">
        <v>1901</v>
      </c>
      <c r="E1662" s="4" t="s">
        <v>11</v>
      </c>
      <c r="F1662" s="4" t="s">
        <v>12</v>
      </c>
      <c r="G1662" s="4">
        <v>3</v>
      </c>
      <c r="H1662" s="5">
        <v>0</v>
      </c>
      <c r="I1662" s="5">
        <f t="shared" si="1187"/>
        <v>0</v>
      </c>
      <c r="J1662" s="3">
        <v>-96603.918999999994</v>
      </c>
      <c r="K1662" s="6">
        <f t="shared" si="1185"/>
        <v>-96603.918999999994</v>
      </c>
      <c r="L1662" s="6">
        <f t="shared" si="1186"/>
        <v>-96603.918999999994</v>
      </c>
    </row>
    <row r="1663" spans="1:12" x14ac:dyDescent="0.2">
      <c r="A1663" s="4" t="s">
        <v>147</v>
      </c>
      <c r="B1663" s="7" t="s">
        <v>1284</v>
      </c>
      <c r="C1663" s="4">
        <v>14420053</v>
      </c>
      <c r="D1663" s="4" t="s">
        <v>3213</v>
      </c>
      <c r="E1663" s="4" t="s">
        <v>42</v>
      </c>
      <c r="F1663" s="4" t="s">
        <v>7</v>
      </c>
      <c r="G1663" s="4">
        <v>1</v>
      </c>
      <c r="H1663" s="5">
        <v>185.28</v>
      </c>
      <c r="J1663" s="3">
        <v>0</v>
      </c>
      <c r="K1663" s="6">
        <f t="shared" si="1185"/>
        <v>0</v>
      </c>
      <c r="L1663" s="6">
        <f t="shared" si="1186"/>
        <v>185.28</v>
      </c>
    </row>
    <row r="1664" spans="1:12" x14ac:dyDescent="0.2">
      <c r="A1664" s="4" t="s">
        <v>147</v>
      </c>
      <c r="B1664" s="7" t="s">
        <v>1612</v>
      </c>
      <c r="C1664" s="4">
        <v>20804561</v>
      </c>
      <c r="D1664" s="4" t="s">
        <v>3214</v>
      </c>
      <c r="E1664" s="4" t="s">
        <v>21</v>
      </c>
      <c r="F1664" s="4" t="s">
        <v>22</v>
      </c>
      <c r="G1664" s="4">
        <v>1</v>
      </c>
      <c r="H1664" s="5">
        <v>144.38</v>
      </c>
      <c r="J1664" s="3">
        <v>0</v>
      </c>
      <c r="K1664" s="6">
        <f t="shared" si="1185"/>
        <v>0</v>
      </c>
      <c r="L1664" s="6">
        <f t="shared" si="1186"/>
        <v>144.38</v>
      </c>
    </row>
    <row r="1665" spans="1:12" x14ac:dyDescent="0.2">
      <c r="A1665" s="4" t="s">
        <v>147</v>
      </c>
      <c r="B1665" s="7" t="s">
        <v>1386</v>
      </c>
      <c r="C1665" s="4">
        <v>25474083</v>
      </c>
      <c r="D1665" s="4" t="s">
        <v>3215</v>
      </c>
      <c r="E1665" s="4" t="s">
        <v>6</v>
      </c>
      <c r="F1665" s="4" t="s">
        <v>7</v>
      </c>
      <c r="G1665" s="4">
        <v>1</v>
      </c>
      <c r="H1665" s="5">
        <v>192.87</v>
      </c>
      <c r="J1665" s="3">
        <v>0</v>
      </c>
      <c r="K1665" s="6">
        <f t="shared" si="1185"/>
        <v>0</v>
      </c>
      <c r="L1665" s="6">
        <f t="shared" si="1186"/>
        <v>192.87</v>
      </c>
    </row>
    <row r="1666" spans="1:12" x14ac:dyDescent="0.2">
      <c r="A1666" s="4" t="s">
        <v>147</v>
      </c>
      <c r="B1666" s="7" t="s">
        <v>1803</v>
      </c>
      <c r="C1666" s="4">
        <v>14927019</v>
      </c>
      <c r="D1666" s="4" t="s">
        <v>3216</v>
      </c>
      <c r="E1666" s="4" t="s">
        <v>17</v>
      </c>
      <c r="F1666" s="4" t="s">
        <v>18</v>
      </c>
      <c r="G1666" s="4">
        <v>1</v>
      </c>
      <c r="H1666" s="5">
        <v>1393.74</v>
      </c>
      <c r="J1666" s="3">
        <v>0</v>
      </c>
      <c r="K1666" s="6">
        <f t="shared" ref="K1666" si="1188">+I1666+J1666</f>
        <v>0</v>
      </c>
      <c r="L1666" s="6">
        <f t="shared" ref="L1666" si="1189">H1666+J1666</f>
        <v>1393.74</v>
      </c>
    </row>
    <row r="1667" spans="1:12" x14ac:dyDescent="0.2">
      <c r="A1667" s="4" t="s">
        <v>147</v>
      </c>
      <c r="B1667" s="7" t="s">
        <v>953</v>
      </c>
      <c r="C1667" s="4">
        <v>18746610</v>
      </c>
      <c r="D1667" s="4" t="s">
        <v>3217</v>
      </c>
      <c r="E1667" s="4" t="s">
        <v>28</v>
      </c>
      <c r="F1667" s="4" t="s">
        <v>16</v>
      </c>
      <c r="G1667" s="4">
        <v>1</v>
      </c>
      <c r="H1667" s="5">
        <v>188.85</v>
      </c>
      <c r="J1667" s="3">
        <v>0</v>
      </c>
      <c r="K1667" s="6">
        <f t="shared" ref="K1667:K1670" si="1190">+I1667+J1667</f>
        <v>0</v>
      </c>
      <c r="L1667" s="6">
        <f t="shared" ref="L1667:L1670" si="1191">H1667+J1667</f>
        <v>188.85</v>
      </c>
    </row>
    <row r="1668" spans="1:12" x14ac:dyDescent="0.2">
      <c r="A1668" s="4" t="s">
        <v>147</v>
      </c>
      <c r="B1668" s="7" t="s">
        <v>2133</v>
      </c>
      <c r="C1668" s="4">
        <v>14309833</v>
      </c>
      <c r="D1668" s="4" t="s">
        <v>3218</v>
      </c>
      <c r="E1668" s="4" t="s">
        <v>39</v>
      </c>
      <c r="F1668" s="4" t="s">
        <v>14</v>
      </c>
      <c r="G1668" s="4">
        <v>1</v>
      </c>
      <c r="H1668" s="5">
        <v>19.73</v>
      </c>
      <c r="J1668" s="3">
        <v>0</v>
      </c>
      <c r="K1668" s="6">
        <f t="shared" si="1190"/>
        <v>0</v>
      </c>
      <c r="L1668" s="6">
        <f t="shared" si="1191"/>
        <v>19.73</v>
      </c>
    </row>
    <row r="1669" spans="1:12" x14ac:dyDescent="0.2">
      <c r="A1669" s="4" t="s">
        <v>147</v>
      </c>
      <c r="B1669" s="7" t="s">
        <v>744</v>
      </c>
      <c r="C1669" s="4">
        <v>17960805</v>
      </c>
      <c r="D1669" s="4" t="s">
        <v>3219</v>
      </c>
      <c r="E1669" s="4" t="s">
        <v>20</v>
      </c>
      <c r="F1669" s="4" t="s">
        <v>18</v>
      </c>
      <c r="G1669" s="4">
        <v>3</v>
      </c>
      <c r="H1669" s="5">
        <v>0</v>
      </c>
      <c r="I1669" s="5">
        <f t="shared" ref="I1669:I1670" si="1192">H1669</f>
        <v>0</v>
      </c>
      <c r="J1669" s="3">
        <v>-28246.187000000002</v>
      </c>
      <c r="K1669" s="6">
        <f t="shared" si="1190"/>
        <v>-28246.187000000002</v>
      </c>
      <c r="L1669" s="6">
        <f t="shared" si="1191"/>
        <v>-28246.187000000002</v>
      </c>
    </row>
    <row r="1670" spans="1:12" x14ac:dyDescent="0.2">
      <c r="A1670" s="4" t="s">
        <v>147</v>
      </c>
      <c r="B1670" s="7" t="s">
        <v>743</v>
      </c>
      <c r="C1670" s="4">
        <v>17960805</v>
      </c>
      <c r="D1670" s="4" t="s">
        <v>3219</v>
      </c>
      <c r="E1670" s="4" t="s">
        <v>20</v>
      </c>
      <c r="F1670" s="4" t="s">
        <v>18</v>
      </c>
      <c r="G1670" s="4">
        <v>3</v>
      </c>
      <c r="H1670" s="5">
        <v>0</v>
      </c>
      <c r="I1670" s="5">
        <f t="shared" si="1192"/>
        <v>0</v>
      </c>
      <c r="J1670" s="3">
        <v>-42662.616000000002</v>
      </c>
      <c r="K1670" s="6">
        <f t="shared" si="1190"/>
        <v>-42662.616000000002</v>
      </c>
      <c r="L1670" s="6">
        <f t="shared" si="1191"/>
        <v>-42662.616000000002</v>
      </c>
    </row>
    <row r="1671" spans="1:12" x14ac:dyDescent="0.2">
      <c r="A1671" s="4" t="s">
        <v>147</v>
      </c>
      <c r="B1671" s="7" t="s">
        <v>1613</v>
      </c>
      <c r="C1671" s="4">
        <v>10974527</v>
      </c>
      <c r="D1671" s="4" t="s">
        <v>3220</v>
      </c>
      <c r="E1671" s="4" t="s">
        <v>24</v>
      </c>
      <c r="F1671" s="4" t="s">
        <v>9</v>
      </c>
      <c r="G1671" s="4">
        <v>1</v>
      </c>
      <c r="H1671" s="5">
        <v>141.54</v>
      </c>
      <c r="J1671" s="3">
        <v>0</v>
      </c>
      <c r="K1671" s="6">
        <f t="shared" ref="K1671:K1673" si="1193">+I1671+J1671</f>
        <v>0</v>
      </c>
      <c r="L1671" s="6">
        <f t="shared" ref="L1671:L1673" si="1194">H1671+J1671</f>
        <v>141.54</v>
      </c>
    </row>
    <row r="1672" spans="1:12" x14ac:dyDescent="0.2">
      <c r="A1672" s="4" t="s">
        <v>147</v>
      </c>
      <c r="B1672" s="7" t="s">
        <v>1614</v>
      </c>
      <c r="C1672" s="4">
        <v>5815255</v>
      </c>
      <c r="D1672" s="4" t="s">
        <v>3221</v>
      </c>
      <c r="E1672" s="4" t="s">
        <v>21</v>
      </c>
      <c r="F1672" s="4" t="s">
        <v>22</v>
      </c>
      <c r="G1672" s="4">
        <v>1</v>
      </c>
      <c r="H1672" s="5">
        <v>20</v>
      </c>
      <c r="J1672" s="3">
        <v>0</v>
      </c>
      <c r="K1672" s="6">
        <f t="shared" si="1193"/>
        <v>0</v>
      </c>
      <c r="L1672" s="6">
        <f t="shared" si="1194"/>
        <v>20</v>
      </c>
    </row>
    <row r="1673" spans="1:12" x14ac:dyDescent="0.2">
      <c r="A1673" s="4" t="s">
        <v>147</v>
      </c>
      <c r="B1673" s="7" t="s">
        <v>829</v>
      </c>
      <c r="C1673" s="4">
        <v>14567690</v>
      </c>
      <c r="D1673" s="4" t="s">
        <v>794</v>
      </c>
      <c r="E1673" s="4" t="s">
        <v>13</v>
      </c>
      <c r="F1673" s="4" t="s">
        <v>14</v>
      </c>
      <c r="G1673" s="4">
        <v>3</v>
      </c>
      <c r="H1673" s="5">
        <v>0</v>
      </c>
      <c r="I1673" s="5">
        <f>H1673</f>
        <v>0</v>
      </c>
      <c r="J1673" s="3">
        <v>-28430.81</v>
      </c>
      <c r="K1673" s="6">
        <f t="shared" si="1193"/>
        <v>-28430.81</v>
      </c>
      <c r="L1673" s="6">
        <f t="shared" si="1194"/>
        <v>-28430.81</v>
      </c>
    </row>
    <row r="1674" spans="1:12" x14ac:dyDescent="0.2">
      <c r="A1674" s="4" t="s">
        <v>147</v>
      </c>
      <c r="B1674" s="7" t="s">
        <v>1615</v>
      </c>
      <c r="C1674" s="4">
        <v>2401509</v>
      </c>
      <c r="D1674" s="4" t="s">
        <v>3222</v>
      </c>
      <c r="E1674" s="4" t="s">
        <v>39</v>
      </c>
      <c r="F1674" s="4" t="s">
        <v>14</v>
      </c>
      <c r="G1674" s="4">
        <v>1</v>
      </c>
      <c r="H1674" s="5">
        <v>16.77</v>
      </c>
      <c r="J1674" s="3">
        <v>0</v>
      </c>
      <c r="K1674" s="6">
        <f t="shared" ref="K1674:K1675" si="1195">+I1674+J1674</f>
        <v>0</v>
      </c>
      <c r="L1674" s="6">
        <f t="shared" ref="L1674:L1675" si="1196">H1674+J1674</f>
        <v>16.77</v>
      </c>
    </row>
    <row r="1675" spans="1:12" x14ac:dyDescent="0.2">
      <c r="A1675" s="4" t="s">
        <v>147</v>
      </c>
      <c r="B1675" s="7" t="s">
        <v>2240</v>
      </c>
      <c r="C1675" s="4">
        <v>15290665</v>
      </c>
      <c r="D1675" s="4" t="s">
        <v>2206</v>
      </c>
      <c r="E1675" s="4" t="s">
        <v>25</v>
      </c>
      <c r="F1675" s="4" t="s">
        <v>12</v>
      </c>
      <c r="G1675" s="4">
        <v>3</v>
      </c>
      <c r="H1675" s="5">
        <v>0</v>
      </c>
      <c r="I1675" s="5">
        <f>H1675</f>
        <v>0</v>
      </c>
      <c r="J1675" s="3">
        <v>-1441.3720000000001</v>
      </c>
      <c r="K1675" s="6">
        <f t="shared" si="1195"/>
        <v>-1441.3720000000001</v>
      </c>
      <c r="L1675" s="6">
        <f t="shared" si="1196"/>
        <v>-1441.3720000000001</v>
      </c>
    </row>
    <row r="1676" spans="1:12" x14ac:dyDescent="0.2">
      <c r="A1676" s="4" t="s">
        <v>147</v>
      </c>
      <c r="B1676" s="7" t="s">
        <v>1369</v>
      </c>
      <c r="C1676" s="4">
        <v>23808043</v>
      </c>
      <c r="D1676" s="4" t="s">
        <v>3223</v>
      </c>
      <c r="E1676" s="4" t="s">
        <v>76</v>
      </c>
      <c r="F1676" s="4" t="s">
        <v>35</v>
      </c>
      <c r="G1676" s="4">
        <v>2</v>
      </c>
      <c r="H1676" s="5">
        <v>50.52</v>
      </c>
      <c r="J1676" s="3">
        <v>0</v>
      </c>
      <c r="K1676" s="6">
        <f t="shared" ref="K1676:K1677" si="1197">+I1676+J1676</f>
        <v>0</v>
      </c>
      <c r="L1676" s="6">
        <f t="shared" ref="L1676:L1677" si="1198">H1676+J1676</f>
        <v>50.52</v>
      </c>
    </row>
    <row r="1677" spans="1:12" x14ac:dyDescent="0.2">
      <c r="A1677" s="4" t="s">
        <v>147</v>
      </c>
      <c r="B1677" s="7" t="s">
        <v>1370</v>
      </c>
      <c r="C1677" s="4">
        <v>23808043</v>
      </c>
      <c r="D1677" s="4" t="s">
        <v>3223</v>
      </c>
      <c r="E1677" s="4" t="s">
        <v>76</v>
      </c>
      <c r="F1677" s="4" t="s">
        <v>35</v>
      </c>
      <c r="G1677" s="4">
        <v>2</v>
      </c>
      <c r="H1677" s="5">
        <v>84.39</v>
      </c>
      <c r="J1677" s="3">
        <v>0</v>
      </c>
      <c r="K1677" s="6">
        <f t="shared" si="1197"/>
        <v>0</v>
      </c>
      <c r="L1677" s="6">
        <f t="shared" si="1198"/>
        <v>84.39</v>
      </c>
    </row>
    <row r="1678" spans="1:12" x14ac:dyDescent="0.2">
      <c r="A1678" s="4" t="s">
        <v>147</v>
      </c>
      <c r="B1678" s="7" t="s">
        <v>954</v>
      </c>
      <c r="C1678" s="4">
        <v>5372492</v>
      </c>
      <c r="D1678" s="4" t="s">
        <v>3224</v>
      </c>
      <c r="E1678" s="4" t="s">
        <v>19</v>
      </c>
      <c r="F1678" s="4" t="s">
        <v>14</v>
      </c>
      <c r="G1678" s="4">
        <v>1</v>
      </c>
      <c r="H1678" s="5">
        <v>84.43</v>
      </c>
      <c r="J1678" s="3">
        <v>0</v>
      </c>
      <c r="K1678" s="6">
        <f t="shared" ref="K1678:K1681" si="1199">+I1678+J1678</f>
        <v>0</v>
      </c>
      <c r="L1678" s="6">
        <f t="shared" ref="L1678:L1681" si="1200">H1678+J1678</f>
        <v>84.43</v>
      </c>
    </row>
    <row r="1679" spans="1:12" x14ac:dyDescent="0.2">
      <c r="A1679" s="4" t="s">
        <v>147</v>
      </c>
      <c r="B1679" s="7" t="s">
        <v>1314</v>
      </c>
      <c r="C1679" s="4">
        <v>17318175</v>
      </c>
      <c r="D1679" s="4" t="s">
        <v>3225</v>
      </c>
      <c r="E1679" s="4" t="s">
        <v>31</v>
      </c>
      <c r="F1679" s="4" t="s">
        <v>22</v>
      </c>
      <c r="G1679" s="4">
        <v>1</v>
      </c>
      <c r="H1679" s="5">
        <v>157.30000000000001</v>
      </c>
      <c r="J1679" s="3">
        <v>0</v>
      </c>
      <c r="K1679" s="6">
        <f t="shared" si="1199"/>
        <v>0</v>
      </c>
      <c r="L1679" s="6">
        <f t="shared" si="1200"/>
        <v>157.30000000000001</v>
      </c>
    </row>
    <row r="1680" spans="1:12" x14ac:dyDescent="0.2">
      <c r="A1680" s="4" t="s">
        <v>147</v>
      </c>
      <c r="B1680" s="7" t="s">
        <v>745</v>
      </c>
      <c r="C1680" s="4">
        <v>5016404</v>
      </c>
      <c r="D1680" s="4" t="s">
        <v>3226</v>
      </c>
      <c r="E1680" s="4" t="s">
        <v>30</v>
      </c>
      <c r="F1680" s="4" t="s">
        <v>18</v>
      </c>
      <c r="G1680" s="4">
        <v>2</v>
      </c>
      <c r="H1680" s="5">
        <v>15580.24</v>
      </c>
      <c r="J1680" s="3">
        <v>0</v>
      </c>
      <c r="K1680" s="6">
        <f t="shared" si="1199"/>
        <v>0</v>
      </c>
      <c r="L1680" s="6">
        <f t="shared" si="1200"/>
        <v>15580.24</v>
      </c>
    </row>
    <row r="1681" spans="1:12" x14ac:dyDescent="0.2">
      <c r="A1681" s="4" t="s">
        <v>147</v>
      </c>
      <c r="B1681" s="7" t="s">
        <v>1404</v>
      </c>
      <c r="C1681" s="4">
        <v>5016404</v>
      </c>
      <c r="D1681" s="4" t="s">
        <v>3226</v>
      </c>
      <c r="E1681" s="4" t="s">
        <v>30</v>
      </c>
      <c r="F1681" s="4" t="s">
        <v>18</v>
      </c>
      <c r="G1681" s="4">
        <v>2</v>
      </c>
      <c r="H1681" s="5">
        <v>183.57</v>
      </c>
      <c r="J1681" s="3">
        <v>0</v>
      </c>
      <c r="K1681" s="6">
        <f t="shared" si="1199"/>
        <v>0</v>
      </c>
      <c r="L1681" s="6">
        <f t="shared" si="1200"/>
        <v>183.57</v>
      </c>
    </row>
    <row r="1682" spans="1:12" x14ac:dyDescent="0.2">
      <c r="A1682" s="4" t="s">
        <v>147</v>
      </c>
      <c r="B1682" s="7" t="s">
        <v>2241</v>
      </c>
      <c r="C1682" s="4">
        <v>27049318</v>
      </c>
      <c r="D1682" s="4" t="s">
        <v>3227</v>
      </c>
      <c r="E1682" s="4" t="s">
        <v>17</v>
      </c>
      <c r="F1682" s="4" t="s">
        <v>18</v>
      </c>
      <c r="G1682" s="4">
        <v>1</v>
      </c>
      <c r="H1682" s="5">
        <v>1670.44</v>
      </c>
      <c r="J1682" s="3">
        <v>0</v>
      </c>
      <c r="K1682" s="6">
        <f t="shared" ref="K1682:K1683" si="1201">+I1682+J1682</f>
        <v>0</v>
      </c>
      <c r="L1682" s="6">
        <f t="shared" ref="L1682:L1683" si="1202">H1682+J1682</f>
        <v>1670.44</v>
      </c>
    </row>
    <row r="1683" spans="1:12" x14ac:dyDescent="0.2">
      <c r="A1683" s="4" t="s">
        <v>147</v>
      </c>
      <c r="B1683" s="7" t="s">
        <v>2242</v>
      </c>
      <c r="C1683" s="4">
        <v>14114548</v>
      </c>
      <c r="D1683" s="4" t="s">
        <v>3228</v>
      </c>
      <c r="E1683" s="4" t="s">
        <v>30</v>
      </c>
      <c r="F1683" s="4" t="s">
        <v>18</v>
      </c>
      <c r="G1683" s="4">
        <v>2</v>
      </c>
      <c r="H1683" s="5">
        <v>2.61</v>
      </c>
      <c r="J1683" s="3">
        <v>0</v>
      </c>
      <c r="K1683" s="6">
        <f t="shared" si="1201"/>
        <v>0</v>
      </c>
      <c r="L1683" s="6">
        <f t="shared" si="1202"/>
        <v>2.61</v>
      </c>
    </row>
    <row r="1684" spans="1:12" x14ac:dyDescent="0.2">
      <c r="A1684" s="4" t="s">
        <v>147</v>
      </c>
      <c r="B1684" s="7" t="s">
        <v>1338</v>
      </c>
      <c r="C1684" s="4">
        <v>20038267</v>
      </c>
      <c r="D1684" s="4" t="s">
        <v>3229</v>
      </c>
      <c r="E1684" s="4" t="s">
        <v>34</v>
      </c>
      <c r="F1684" s="4" t="s">
        <v>35</v>
      </c>
      <c r="G1684" s="4">
        <v>1</v>
      </c>
      <c r="H1684" s="5">
        <v>21.92</v>
      </c>
      <c r="J1684" s="3">
        <v>0</v>
      </c>
      <c r="K1684" s="6">
        <f t="shared" ref="K1684:K1686" si="1203">+I1684+J1684</f>
        <v>0</v>
      </c>
      <c r="L1684" s="6">
        <f t="shared" ref="L1684:L1686" si="1204">H1684+J1684</f>
        <v>21.92</v>
      </c>
    </row>
    <row r="1685" spans="1:12" x14ac:dyDescent="0.2">
      <c r="A1685" s="4" t="s">
        <v>147</v>
      </c>
      <c r="B1685" s="7" t="s">
        <v>1112</v>
      </c>
      <c r="C1685" s="4">
        <v>20038267</v>
      </c>
      <c r="D1685" s="4" t="s">
        <v>3229</v>
      </c>
      <c r="E1685" s="4" t="s">
        <v>34</v>
      </c>
      <c r="F1685" s="4" t="s">
        <v>35</v>
      </c>
      <c r="G1685" s="4">
        <v>1</v>
      </c>
      <c r="H1685" s="5">
        <v>97.33</v>
      </c>
      <c r="J1685" s="3">
        <v>0</v>
      </c>
      <c r="K1685" s="6">
        <f t="shared" si="1203"/>
        <v>0</v>
      </c>
      <c r="L1685" s="6">
        <f t="shared" si="1204"/>
        <v>97.33</v>
      </c>
    </row>
    <row r="1686" spans="1:12" x14ac:dyDescent="0.2">
      <c r="A1686" s="4" t="s">
        <v>147</v>
      </c>
      <c r="B1686" s="7" t="s">
        <v>746</v>
      </c>
      <c r="C1686" s="4">
        <v>8176525</v>
      </c>
      <c r="D1686" s="4" t="s">
        <v>3230</v>
      </c>
      <c r="E1686" s="4" t="s">
        <v>40</v>
      </c>
      <c r="F1686" s="4" t="s">
        <v>14</v>
      </c>
      <c r="G1686" s="4">
        <v>1</v>
      </c>
      <c r="H1686" s="5">
        <v>-418.94</v>
      </c>
      <c r="J1686" s="3">
        <v>0</v>
      </c>
      <c r="K1686" s="6">
        <f t="shared" si="1203"/>
        <v>0</v>
      </c>
      <c r="L1686" s="6">
        <f t="shared" si="1204"/>
        <v>-418.94</v>
      </c>
    </row>
    <row r="1687" spans="1:12" x14ac:dyDescent="0.2">
      <c r="A1687" s="4" t="s">
        <v>147</v>
      </c>
      <c r="B1687" s="7" t="s">
        <v>1616</v>
      </c>
      <c r="C1687" s="4">
        <v>3979003</v>
      </c>
      <c r="D1687" s="4" t="s">
        <v>3231</v>
      </c>
      <c r="E1687" s="4" t="s">
        <v>10</v>
      </c>
      <c r="F1687" s="4" t="s">
        <v>7</v>
      </c>
      <c r="G1687" s="4">
        <v>1</v>
      </c>
      <c r="H1687" s="5">
        <v>63.79</v>
      </c>
      <c r="J1687" s="3">
        <v>0</v>
      </c>
      <c r="K1687" s="6">
        <f t="shared" ref="K1687:K1690" si="1205">+I1687+J1687</f>
        <v>0</v>
      </c>
      <c r="L1687" s="6">
        <f t="shared" ref="L1687:L1690" si="1206">H1687+J1687</f>
        <v>63.79</v>
      </c>
    </row>
    <row r="1688" spans="1:12" x14ac:dyDescent="0.2">
      <c r="A1688" s="4" t="s">
        <v>147</v>
      </c>
      <c r="B1688" s="7" t="s">
        <v>747</v>
      </c>
      <c r="C1688" s="4">
        <v>15855219</v>
      </c>
      <c r="D1688" s="4" t="s">
        <v>3232</v>
      </c>
      <c r="E1688" s="4" t="s">
        <v>23</v>
      </c>
      <c r="F1688" s="4" t="s">
        <v>9</v>
      </c>
      <c r="G1688" s="4">
        <v>1</v>
      </c>
      <c r="H1688" s="5">
        <v>-3779.56</v>
      </c>
      <c r="J1688" s="3">
        <v>0</v>
      </c>
      <c r="K1688" s="6">
        <f t="shared" si="1205"/>
        <v>0</v>
      </c>
      <c r="L1688" s="6">
        <f t="shared" si="1206"/>
        <v>-3779.56</v>
      </c>
    </row>
    <row r="1689" spans="1:12" x14ac:dyDescent="0.2">
      <c r="A1689" s="4" t="s">
        <v>147</v>
      </c>
      <c r="B1689" s="7" t="s">
        <v>1617</v>
      </c>
      <c r="C1689" s="4">
        <v>9209448</v>
      </c>
      <c r="D1689" s="4" t="s">
        <v>3233</v>
      </c>
      <c r="E1689" s="4" t="s">
        <v>24</v>
      </c>
      <c r="F1689" s="4" t="s">
        <v>9</v>
      </c>
      <c r="G1689" s="4">
        <v>1</v>
      </c>
      <c r="H1689" s="5">
        <v>135.57</v>
      </c>
      <c r="J1689" s="3">
        <v>0</v>
      </c>
      <c r="K1689" s="6">
        <f t="shared" si="1205"/>
        <v>0</v>
      </c>
      <c r="L1689" s="6">
        <f t="shared" si="1206"/>
        <v>135.57</v>
      </c>
    </row>
    <row r="1690" spans="1:12" x14ac:dyDescent="0.2">
      <c r="A1690" s="4" t="s">
        <v>147</v>
      </c>
      <c r="B1690" s="7" t="s">
        <v>1289</v>
      </c>
      <c r="C1690" s="4">
        <v>1483730</v>
      </c>
      <c r="D1690" s="4" t="s">
        <v>3234</v>
      </c>
      <c r="E1690" s="4" t="s">
        <v>36</v>
      </c>
      <c r="F1690" s="4" t="s">
        <v>16</v>
      </c>
      <c r="G1690" s="4">
        <v>1</v>
      </c>
      <c r="H1690" s="5">
        <v>29.65</v>
      </c>
      <c r="J1690" s="3">
        <v>0</v>
      </c>
      <c r="K1690" s="6">
        <f t="shared" si="1205"/>
        <v>0</v>
      </c>
      <c r="L1690" s="6">
        <f t="shared" si="1206"/>
        <v>29.65</v>
      </c>
    </row>
    <row r="1691" spans="1:12" x14ac:dyDescent="0.2">
      <c r="A1691" s="4" t="s">
        <v>147</v>
      </c>
      <c r="B1691" s="7" t="s">
        <v>748</v>
      </c>
      <c r="C1691" s="4">
        <v>5714352</v>
      </c>
      <c r="D1691" s="4" t="s">
        <v>1905</v>
      </c>
      <c r="E1691" s="4" t="s">
        <v>40</v>
      </c>
      <c r="F1691" s="4" t="s">
        <v>14</v>
      </c>
      <c r="G1691" s="4">
        <v>3</v>
      </c>
      <c r="H1691" s="5">
        <v>0</v>
      </c>
      <c r="I1691" s="5">
        <f t="shared" ref="I1691:I1692" si="1207">H1691</f>
        <v>0</v>
      </c>
      <c r="J1691" s="3">
        <v>-208588.255</v>
      </c>
      <c r="K1691" s="6">
        <f t="shared" ref="K1691:K1698" si="1208">+I1691+J1691</f>
        <v>-208588.255</v>
      </c>
      <c r="L1691" s="6">
        <f t="shared" ref="L1691:L1698" si="1209">H1691+J1691</f>
        <v>-208588.255</v>
      </c>
    </row>
    <row r="1692" spans="1:12" x14ac:dyDescent="0.2">
      <c r="A1692" s="4" t="s">
        <v>147</v>
      </c>
      <c r="B1692" s="7" t="s">
        <v>749</v>
      </c>
      <c r="C1692" s="4">
        <v>5714352</v>
      </c>
      <c r="D1692" s="4" t="s">
        <v>1905</v>
      </c>
      <c r="E1692" s="4" t="s">
        <v>40</v>
      </c>
      <c r="F1692" s="4" t="s">
        <v>14</v>
      </c>
      <c r="G1692" s="4">
        <v>3</v>
      </c>
      <c r="H1692" s="5">
        <v>0</v>
      </c>
      <c r="I1692" s="5">
        <f t="shared" si="1207"/>
        <v>0</v>
      </c>
      <c r="J1692" s="3">
        <v>-90740.659</v>
      </c>
      <c r="K1692" s="6">
        <f t="shared" si="1208"/>
        <v>-90740.659</v>
      </c>
      <c r="L1692" s="6">
        <f t="shared" si="1209"/>
        <v>-90740.659</v>
      </c>
    </row>
    <row r="1693" spans="1:12" x14ac:dyDescent="0.2">
      <c r="A1693" s="4" t="s">
        <v>147</v>
      </c>
      <c r="B1693" s="7" t="s">
        <v>1804</v>
      </c>
      <c r="C1693" s="4">
        <v>17358872</v>
      </c>
      <c r="D1693" s="4" t="s">
        <v>3235</v>
      </c>
      <c r="E1693" s="4" t="s">
        <v>23</v>
      </c>
      <c r="F1693" s="4" t="s">
        <v>9</v>
      </c>
      <c r="G1693" s="4">
        <v>1</v>
      </c>
      <c r="H1693" s="5">
        <v>8.07</v>
      </c>
      <c r="J1693" s="3">
        <v>0</v>
      </c>
      <c r="K1693" s="6">
        <f t="shared" si="1208"/>
        <v>0</v>
      </c>
      <c r="L1693" s="6">
        <f t="shared" si="1209"/>
        <v>8.07</v>
      </c>
    </row>
    <row r="1694" spans="1:12" x14ac:dyDescent="0.2">
      <c r="A1694" s="4" t="s">
        <v>147</v>
      </c>
      <c r="B1694" s="7" t="s">
        <v>1308</v>
      </c>
      <c r="C1694" s="4">
        <v>16476136</v>
      </c>
      <c r="D1694" s="4" t="s">
        <v>3236</v>
      </c>
      <c r="E1694" s="4" t="s">
        <v>41</v>
      </c>
      <c r="F1694" s="4" t="s">
        <v>35</v>
      </c>
      <c r="G1694" s="4">
        <v>1</v>
      </c>
      <c r="H1694" s="5">
        <v>75.5</v>
      </c>
      <c r="J1694" s="3">
        <v>0</v>
      </c>
      <c r="K1694" s="6">
        <f t="shared" si="1208"/>
        <v>0</v>
      </c>
      <c r="L1694" s="6">
        <f t="shared" si="1209"/>
        <v>75.5</v>
      </c>
    </row>
    <row r="1695" spans="1:12" x14ac:dyDescent="0.2">
      <c r="A1695" s="4" t="s">
        <v>147</v>
      </c>
      <c r="B1695" s="7" t="s">
        <v>1309</v>
      </c>
      <c r="C1695" s="4">
        <v>16476136</v>
      </c>
      <c r="D1695" s="4" t="s">
        <v>3236</v>
      </c>
      <c r="E1695" s="4" t="s">
        <v>41</v>
      </c>
      <c r="F1695" s="4" t="s">
        <v>35</v>
      </c>
      <c r="G1695" s="4">
        <v>1</v>
      </c>
      <c r="H1695" s="5">
        <v>75.5</v>
      </c>
      <c r="J1695" s="3">
        <v>0</v>
      </c>
      <c r="K1695" s="6">
        <f t="shared" si="1208"/>
        <v>0</v>
      </c>
      <c r="L1695" s="6">
        <f t="shared" si="1209"/>
        <v>75.5</v>
      </c>
    </row>
    <row r="1696" spans="1:12" x14ac:dyDescent="0.2">
      <c r="A1696" s="4" t="s">
        <v>147</v>
      </c>
      <c r="B1696" s="7" t="s">
        <v>1709</v>
      </c>
      <c r="C1696" s="4">
        <v>15430347</v>
      </c>
      <c r="D1696" s="4" t="s">
        <v>3237</v>
      </c>
      <c r="E1696" s="4" t="s">
        <v>75</v>
      </c>
      <c r="F1696" s="4" t="s">
        <v>35</v>
      </c>
      <c r="G1696" s="4">
        <v>1</v>
      </c>
      <c r="H1696" s="5">
        <v>0.97</v>
      </c>
      <c r="J1696" s="3">
        <v>0</v>
      </c>
      <c r="K1696" s="6">
        <f t="shared" si="1208"/>
        <v>0</v>
      </c>
      <c r="L1696" s="6">
        <f t="shared" si="1209"/>
        <v>0.97</v>
      </c>
    </row>
    <row r="1697" spans="1:12" x14ac:dyDescent="0.2">
      <c r="A1697" s="4" t="s">
        <v>147</v>
      </c>
      <c r="B1697" s="7" t="s">
        <v>750</v>
      </c>
      <c r="C1697" s="4">
        <v>20177297</v>
      </c>
      <c r="D1697" s="4" t="s">
        <v>1998</v>
      </c>
      <c r="E1697" s="4" t="s">
        <v>6</v>
      </c>
      <c r="F1697" s="4" t="s">
        <v>7</v>
      </c>
      <c r="G1697" s="4">
        <v>3</v>
      </c>
      <c r="H1697" s="5">
        <v>0</v>
      </c>
      <c r="I1697" s="5">
        <f t="shared" ref="I1697" si="1210">H1697</f>
        <v>0</v>
      </c>
      <c r="J1697" s="3">
        <v>-2.4039999999999999</v>
      </c>
      <c r="K1697" s="6">
        <f t="shared" si="1208"/>
        <v>-2.4039999999999999</v>
      </c>
      <c r="L1697" s="6">
        <f t="shared" si="1209"/>
        <v>-2.4039999999999999</v>
      </c>
    </row>
    <row r="1698" spans="1:12" x14ac:dyDescent="0.2">
      <c r="A1698" s="4" t="s">
        <v>147</v>
      </c>
      <c r="B1698" s="7" t="s">
        <v>2191</v>
      </c>
      <c r="C1698" s="4">
        <v>2734017</v>
      </c>
      <c r="D1698" s="4" t="s">
        <v>3238</v>
      </c>
      <c r="E1698" s="4" t="s">
        <v>21</v>
      </c>
      <c r="F1698" s="4" t="s">
        <v>22</v>
      </c>
      <c r="G1698" s="4">
        <v>2</v>
      </c>
      <c r="H1698" s="5">
        <v>6.66</v>
      </c>
      <c r="J1698" s="3">
        <v>0</v>
      </c>
      <c r="K1698" s="6">
        <f t="shared" si="1208"/>
        <v>0</v>
      </c>
      <c r="L1698" s="6">
        <f t="shared" si="1209"/>
        <v>6.66</v>
      </c>
    </row>
    <row r="1699" spans="1:12" x14ac:dyDescent="0.2">
      <c r="A1699" s="4" t="s">
        <v>147</v>
      </c>
      <c r="B1699" s="7" t="s">
        <v>1285</v>
      </c>
      <c r="C1699" s="4">
        <v>14508236</v>
      </c>
      <c r="D1699" s="4" t="s">
        <v>3239</v>
      </c>
      <c r="E1699" s="4" t="s">
        <v>44</v>
      </c>
      <c r="F1699" s="4" t="s">
        <v>7</v>
      </c>
      <c r="G1699" s="4">
        <v>2</v>
      </c>
      <c r="H1699" s="5">
        <v>155.51</v>
      </c>
      <c r="J1699" s="3">
        <v>0</v>
      </c>
      <c r="K1699" s="6">
        <f t="shared" ref="K1699:K1700" si="1211">+I1699+J1699</f>
        <v>0</v>
      </c>
      <c r="L1699" s="6">
        <f t="shared" ref="L1699:L1700" si="1212">H1699+J1699</f>
        <v>155.51</v>
      </c>
    </row>
    <row r="1700" spans="1:12" x14ac:dyDescent="0.2">
      <c r="A1700" s="4" t="s">
        <v>147</v>
      </c>
      <c r="B1700" s="7" t="s">
        <v>955</v>
      </c>
      <c r="C1700" s="4">
        <v>3663444</v>
      </c>
      <c r="D1700" s="4" t="s">
        <v>3240</v>
      </c>
      <c r="E1700" s="4" t="s">
        <v>33</v>
      </c>
      <c r="F1700" s="4" t="s">
        <v>12</v>
      </c>
      <c r="G1700" s="4">
        <v>1</v>
      </c>
      <c r="H1700" s="5">
        <v>203.63</v>
      </c>
      <c r="J1700" s="3">
        <v>0</v>
      </c>
      <c r="K1700" s="6">
        <f t="shared" si="1211"/>
        <v>0</v>
      </c>
      <c r="L1700" s="6">
        <f t="shared" si="1212"/>
        <v>203.63</v>
      </c>
    </row>
    <row r="1701" spans="1:12" x14ac:dyDescent="0.2">
      <c r="A1701" s="4" t="s">
        <v>147</v>
      </c>
      <c r="B1701" s="7" t="s">
        <v>1378</v>
      </c>
      <c r="C1701" s="4">
        <v>24894297</v>
      </c>
      <c r="D1701" s="4" t="s">
        <v>3241</v>
      </c>
      <c r="E1701" s="4" t="s">
        <v>42</v>
      </c>
      <c r="F1701" s="4" t="s">
        <v>7</v>
      </c>
      <c r="G1701" s="4">
        <v>1</v>
      </c>
      <c r="H1701" s="5">
        <v>146.79</v>
      </c>
      <c r="J1701" s="3">
        <v>0</v>
      </c>
      <c r="K1701" s="6">
        <f t="shared" ref="K1701" si="1213">+I1701+J1701</f>
        <v>0</v>
      </c>
      <c r="L1701" s="6">
        <f t="shared" ref="L1701" si="1214">H1701+J1701</f>
        <v>146.79</v>
      </c>
    </row>
    <row r="1702" spans="1:12" x14ac:dyDescent="0.2">
      <c r="A1702" s="4" t="s">
        <v>147</v>
      </c>
      <c r="B1702" s="7" t="s">
        <v>752</v>
      </c>
      <c r="C1702" s="4">
        <v>11242264</v>
      </c>
      <c r="D1702" s="4" t="s">
        <v>1841</v>
      </c>
      <c r="E1702" s="4" t="s">
        <v>29</v>
      </c>
      <c r="F1702" s="4" t="s">
        <v>14</v>
      </c>
      <c r="G1702" s="4">
        <v>3</v>
      </c>
      <c r="H1702" s="5">
        <v>0</v>
      </c>
      <c r="I1702" s="5">
        <f t="shared" ref="I1702:I1703" si="1215">H1702</f>
        <v>0</v>
      </c>
      <c r="J1702" s="3">
        <v>-74343.832999999999</v>
      </c>
      <c r="K1702" s="6">
        <f t="shared" ref="K1702:K1703" si="1216">+I1702+J1702</f>
        <v>-74343.832999999999</v>
      </c>
      <c r="L1702" s="6">
        <f t="shared" ref="L1702:L1703" si="1217">H1702+J1702</f>
        <v>-74343.832999999999</v>
      </c>
    </row>
    <row r="1703" spans="1:12" x14ac:dyDescent="0.2">
      <c r="A1703" s="4" t="s">
        <v>147</v>
      </c>
      <c r="B1703" s="7" t="s">
        <v>751</v>
      </c>
      <c r="C1703" s="4">
        <v>11242264</v>
      </c>
      <c r="D1703" s="4" t="s">
        <v>1841</v>
      </c>
      <c r="E1703" s="4" t="s">
        <v>29</v>
      </c>
      <c r="F1703" s="4" t="s">
        <v>14</v>
      </c>
      <c r="G1703" s="4">
        <v>3</v>
      </c>
      <c r="H1703" s="5">
        <v>0</v>
      </c>
      <c r="I1703" s="5">
        <f t="shared" si="1215"/>
        <v>0</v>
      </c>
      <c r="J1703" s="3">
        <v>-4927.1030000000001</v>
      </c>
      <c r="K1703" s="6">
        <f t="shared" si="1216"/>
        <v>-4927.1030000000001</v>
      </c>
      <c r="L1703" s="6">
        <f t="shared" si="1217"/>
        <v>-4927.1030000000001</v>
      </c>
    </row>
    <row r="1704" spans="1:12" x14ac:dyDescent="0.2">
      <c r="A1704" s="4" t="s">
        <v>147</v>
      </c>
      <c r="B1704" s="7" t="s">
        <v>1113</v>
      </c>
      <c r="C1704" s="4">
        <v>17390404</v>
      </c>
      <c r="D1704" s="4" t="s">
        <v>3242</v>
      </c>
      <c r="E1704" s="4" t="s">
        <v>11</v>
      </c>
      <c r="F1704" s="4" t="s">
        <v>12</v>
      </c>
      <c r="G1704" s="4">
        <v>2</v>
      </c>
      <c r="H1704" s="5">
        <v>106.7</v>
      </c>
      <c r="J1704" s="3">
        <v>0</v>
      </c>
      <c r="K1704" s="6">
        <f t="shared" ref="K1704:K1711" si="1218">+I1704+J1704</f>
        <v>0</v>
      </c>
      <c r="L1704" s="6">
        <f t="shared" ref="L1704:L1711" si="1219">H1704+J1704</f>
        <v>106.7</v>
      </c>
    </row>
    <row r="1705" spans="1:12" x14ac:dyDescent="0.2">
      <c r="A1705" s="4" t="s">
        <v>147</v>
      </c>
      <c r="B1705" s="7" t="s">
        <v>1114</v>
      </c>
      <c r="C1705" s="4">
        <v>19672164</v>
      </c>
      <c r="D1705" s="4" t="s">
        <v>3243</v>
      </c>
      <c r="E1705" s="4" t="s">
        <v>40</v>
      </c>
      <c r="F1705" s="4" t="s">
        <v>14</v>
      </c>
      <c r="G1705" s="4">
        <v>1</v>
      </c>
      <c r="H1705" s="5">
        <v>37.049999999999997</v>
      </c>
      <c r="J1705" s="3">
        <v>0</v>
      </c>
      <c r="K1705" s="6">
        <f t="shared" si="1218"/>
        <v>0</v>
      </c>
      <c r="L1705" s="6">
        <f t="shared" si="1219"/>
        <v>37.049999999999997</v>
      </c>
    </row>
    <row r="1706" spans="1:12" x14ac:dyDescent="0.2">
      <c r="A1706" s="4" t="s">
        <v>147</v>
      </c>
      <c r="B1706" s="7" t="s">
        <v>1710</v>
      </c>
      <c r="C1706" s="4">
        <v>17858623</v>
      </c>
      <c r="D1706" s="4" t="s">
        <v>3244</v>
      </c>
      <c r="E1706" s="4" t="s">
        <v>17</v>
      </c>
      <c r="F1706" s="4" t="s">
        <v>18</v>
      </c>
      <c r="G1706" s="4">
        <v>1</v>
      </c>
      <c r="H1706" s="5">
        <v>3606.51</v>
      </c>
      <c r="J1706" s="3">
        <v>0</v>
      </c>
      <c r="K1706" s="6">
        <f t="shared" si="1218"/>
        <v>0</v>
      </c>
      <c r="L1706" s="6">
        <f t="shared" si="1219"/>
        <v>3606.51</v>
      </c>
    </row>
    <row r="1707" spans="1:12" x14ac:dyDescent="0.2">
      <c r="A1707" s="4" t="s">
        <v>147</v>
      </c>
      <c r="B1707" s="7" t="s">
        <v>1389</v>
      </c>
      <c r="C1707" s="4">
        <v>25772633</v>
      </c>
      <c r="D1707" s="4" t="s">
        <v>3245</v>
      </c>
      <c r="E1707" s="4" t="s">
        <v>41</v>
      </c>
      <c r="F1707" s="4" t="s">
        <v>35</v>
      </c>
      <c r="G1707" s="4">
        <v>2</v>
      </c>
      <c r="H1707" s="5">
        <v>88.1</v>
      </c>
      <c r="J1707" s="3">
        <v>0</v>
      </c>
      <c r="K1707" s="6">
        <f t="shared" si="1218"/>
        <v>0</v>
      </c>
      <c r="L1707" s="6">
        <f t="shared" si="1219"/>
        <v>88.1</v>
      </c>
    </row>
    <row r="1708" spans="1:12" x14ac:dyDescent="0.2">
      <c r="A1708" s="4" t="s">
        <v>147</v>
      </c>
      <c r="B1708" s="7" t="s">
        <v>1388</v>
      </c>
      <c r="C1708" s="4">
        <v>25772633</v>
      </c>
      <c r="D1708" s="4" t="s">
        <v>3245</v>
      </c>
      <c r="E1708" s="4" t="s">
        <v>41</v>
      </c>
      <c r="F1708" s="4" t="s">
        <v>35</v>
      </c>
      <c r="G1708" s="4">
        <v>2</v>
      </c>
      <c r="H1708" s="5">
        <v>88.1</v>
      </c>
      <c r="J1708" s="3">
        <v>0</v>
      </c>
      <c r="K1708" s="6">
        <f t="shared" si="1218"/>
        <v>0</v>
      </c>
      <c r="L1708" s="6">
        <f t="shared" si="1219"/>
        <v>88.1</v>
      </c>
    </row>
    <row r="1709" spans="1:12" x14ac:dyDescent="0.2">
      <c r="A1709" s="4" t="s">
        <v>147</v>
      </c>
      <c r="B1709" s="7" t="s">
        <v>2192</v>
      </c>
      <c r="C1709" s="4">
        <v>26429014</v>
      </c>
      <c r="D1709" s="4" t="s">
        <v>3246</v>
      </c>
      <c r="E1709" s="4" t="s">
        <v>27</v>
      </c>
      <c r="F1709" s="4" t="s">
        <v>9</v>
      </c>
      <c r="G1709" s="4">
        <v>2</v>
      </c>
      <c r="H1709" s="5">
        <v>434.71</v>
      </c>
      <c r="J1709" s="3">
        <v>0</v>
      </c>
      <c r="K1709" s="6">
        <f t="shared" si="1218"/>
        <v>0</v>
      </c>
      <c r="L1709" s="6">
        <f t="shared" si="1219"/>
        <v>434.71</v>
      </c>
    </row>
    <row r="1710" spans="1:12" x14ac:dyDescent="0.2">
      <c r="A1710" s="4" t="s">
        <v>147</v>
      </c>
      <c r="B1710" s="7" t="s">
        <v>1711</v>
      </c>
      <c r="C1710" s="4">
        <v>7608033</v>
      </c>
      <c r="D1710" s="4" t="s">
        <v>3247</v>
      </c>
      <c r="E1710" s="4" t="s">
        <v>34</v>
      </c>
      <c r="F1710" s="4" t="s">
        <v>35</v>
      </c>
      <c r="G1710" s="4">
        <v>1</v>
      </c>
      <c r="H1710" s="5">
        <v>46.74</v>
      </c>
      <c r="J1710" s="3">
        <v>0</v>
      </c>
      <c r="K1710" s="6">
        <f t="shared" si="1218"/>
        <v>0</v>
      </c>
      <c r="L1710" s="6">
        <f t="shared" si="1219"/>
        <v>46.74</v>
      </c>
    </row>
    <row r="1711" spans="1:12" x14ac:dyDescent="0.2">
      <c r="A1711" s="4" t="s">
        <v>147</v>
      </c>
      <c r="B1711" s="7" t="s">
        <v>1712</v>
      </c>
      <c r="C1711" s="4">
        <v>7608033</v>
      </c>
      <c r="D1711" s="4" t="s">
        <v>3247</v>
      </c>
      <c r="E1711" s="4" t="s">
        <v>34</v>
      </c>
      <c r="F1711" s="4" t="s">
        <v>35</v>
      </c>
      <c r="G1711" s="4">
        <v>1</v>
      </c>
      <c r="H1711" s="5">
        <v>46.74</v>
      </c>
      <c r="J1711" s="3">
        <v>0</v>
      </c>
      <c r="K1711" s="6">
        <f t="shared" si="1218"/>
        <v>0</v>
      </c>
      <c r="L1711" s="6">
        <f t="shared" si="1219"/>
        <v>46.74</v>
      </c>
    </row>
    <row r="1712" spans="1:12" x14ac:dyDescent="0.2">
      <c r="A1712" s="4" t="s">
        <v>147</v>
      </c>
      <c r="B1712" s="7" t="s">
        <v>956</v>
      </c>
      <c r="C1712" s="4">
        <v>22334847</v>
      </c>
      <c r="D1712" s="4" t="s">
        <v>3248</v>
      </c>
      <c r="E1712" s="4" t="s">
        <v>28</v>
      </c>
      <c r="F1712" s="4" t="s">
        <v>16</v>
      </c>
      <c r="G1712" s="4">
        <v>2</v>
      </c>
      <c r="H1712" s="5">
        <v>328.5</v>
      </c>
      <c r="J1712" s="3">
        <v>0</v>
      </c>
      <c r="K1712" s="6">
        <f t="shared" ref="K1712:K1713" si="1220">+I1712+J1712</f>
        <v>0</v>
      </c>
      <c r="L1712" s="6">
        <f t="shared" ref="L1712:L1713" si="1221">H1712+J1712</f>
        <v>328.5</v>
      </c>
    </row>
    <row r="1713" spans="1:12" x14ac:dyDescent="0.2">
      <c r="A1713" s="4" t="s">
        <v>147</v>
      </c>
      <c r="B1713" s="7" t="s">
        <v>753</v>
      </c>
      <c r="C1713" s="4">
        <v>20240700</v>
      </c>
      <c r="D1713" s="4" t="s">
        <v>1929</v>
      </c>
      <c r="E1713" s="4" t="s">
        <v>40</v>
      </c>
      <c r="F1713" s="4" t="s">
        <v>14</v>
      </c>
      <c r="G1713" s="4">
        <v>3</v>
      </c>
      <c r="H1713" s="5">
        <v>0</v>
      </c>
      <c r="I1713" s="5">
        <f>H1713</f>
        <v>0</v>
      </c>
      <c r="J1713" s="3">
        <v>-53345.665999999997</v>
      </c>
      <c r="K1713" s="6">
        <f t="shared" si="1220"/>
        <v>-53345.665999999997</v>
      </c>
      <c r="L1713" s="6">
        <f t="shared" si="1221"/>
        <v>-53345.665999999997</v>
      </c>
    </row>
    <row r="1714" spans="1:12" x14ac:dyDescent="0.2">
      <c r="A1714" s="4" t="s">
        <v>147</v>
      </c>
      <c r="B1714" s="7" t="s">
        <v>754</v>
      </c>
      <c r="C1714" s="4">
        <v>13080334</v>
      </c>
      <c r="D1714" s="4" t="s">
        <v>3249</v>
      </c>
      <c r="E1714" s="4" t="s">
        <v>37</v>
      </c>
      <c r="F1714" s="4" t="s">
        <v>9</v>
      </c>
      <c r="G1714" s="4">
        <v>2</v>
      </c>
      <c r="H1714" s="5">
        <v>-12068.92</v>
      </c>
      <c r="J1714" s="3">
        <v>0</v>
      </c>
      <c r="K1714" s="6">
        <f t="shared" ref="K1714:K1715" si="1222">+I1714+J1714</f>
        <v>0</v>
      </c>
      <c r="L1714" s="6">
        <f t="shared" ref="L1714:L1715" si="1223">H1714+J1714</f>
        <v>-12068.92</v>
      </c>
    </row>
    <row r="1715" spans="1:12" x14ac:dyDescent="0.2">
      <c r="A1715" s="4" t="s">
        <v>147</v>
      </c>
      <c r="B1715" s="7" t="s">
        <v>1618</v>
      </c>
      <c r="C1715" s="4">
        <v>4804813</v>
      </c>
      <c r="D1715" s="4" t="s">
        <v>3250</v>
      </c>
      <c r="E1715" s="4" t="s">
        <v>42</v>
      </c>
      <c r="F1715" s="4" t="s">
        <v>7</v>
      </c>
      <c r="G1715" s="4">
        <v>1</v>
      </c>
      <c r="H1715" s="5">
        <v>67.400000000000006</v>
      </c>
      <c r="J1715" s="3">
        <v>0</v>
      </c>
      <c r="K1715" s="6">
        <f t="shared" si="1222"/>
        <v>0</v>
      </c>
      <c r="L1715" s="6">
        <f t="shared" si="1223"/>
        <v>67.400000000000006</v>
      </c>
    </row>
    <row r="1716" spans="1:12" x14ac:dyDescent="0.2">
      <c r="A1716" s="4" t="s">
        <v>147</v>
      </c>
      <c r="B1716" s="7" t="s">
        <v>957</v>
      </c>
      <c r="C1716" s="4">
        <v>19451733</v>
      </c>
      <c r="D1716" s="4" t="s">
        <v>3251</v>
      </c>
      <c r="E1716" s="4" t="s">
        <v>44</v>
      </c>
      <c r="F1716" s="4" t="s">
        <v>7</v>
      </c>
      <c r="G1716" s="4">
        <v>1</v>
      </c>
      <c r="H1716" s="5">
        <v>84.43</v>
      </c>
      <c r="J1716" s="3">
        <v>0</v>
      </c>
      <c r="K1716" s="6">
        <f t="shared" ref="K1716" si="1224">+I1716+J1716</f>
        <v>0</v>
      </c>
      <c r="L1716" s="6">
        <f t="shared" ref="L1716" si="1225">H1716+J1716</f>
        <v>84.43</v>
      </c>
    </row>
    <row r="1717" spans="1:12" x14ac:dyDescent="0.2">
      <c r="A1717" s="4" t="s">
        <v>147</v>
      </c>
      <c r="B1717" s="7" t="s">
        <v>1115</v>
      </c>
      <c r="C1717" s="4">
        <v>11445506</v>
      </c>
      <c r="D1717" s="4" t="s">
        <v>3252</v>
      </c>
      <c r="E1717" s="4" t="s">
        <v>11</v>
      </c>
      <c r="F1717" s="4" t="s">
        <v>12</v>
      </c>
      <c r="G1717" s="4">
        <v>1</v>
      </c>
      <c r="H1717" s="5">
        <v>274.49</v>
      </c>
      <c r="J1717" s="3">
        <v>0</v>
      </c>
      <c r="K1717" s="6">
        <f t="shared" ref="K1717:K1719" si="1226">+I1717+J1717</f>
        <v>0</v>
      </c>
      <c r="L1717" s="6">
        <f t="shared" ref="L1717:L1719" si="1227">H1717+J1717</f>
        <v>274.49</v>
      </c>
    </row>
    <row r="1718" spans="1:12" x14ac:dyDescent="0.2">
      <c r="A1718" s="4" t="s">
        <v>147</v>
      </c>
      <c r="B1718" s="7" t="s">
        <v>755</v>
      </c>
      <c r="C1718" s="4">
        <v>19122987</v>
      </c>
      <c r="D1718" s="4" t="s">
        <v>3253</v>
      </c>
      <c r="E1718" s="4" t="s">
        <v>37</v>
      </c>
      <c r="F1718" s="4" t="s">
        <v>9</v>
      </c>
      <c r="G1718" s="4">
        <v>1</v>
      </c>
      <c r="H1718" s="5">
        <v>1649.28</v>
      </c>
      <c r="J1718" s="3">
        <v>0</v>
      </c>
      <c r="K1718" s="6">
        <f t="shared" si="1226"/>
        <v>0</v>
      </c>
      <c r="L1718" s="6">
        <f t="shared" si="1227"/>
        <v>1649.28</v>
      </c>
    </row>
    <row r="1719" spans="1:12" x14ac:dyDescent="0.2">
      <c r="A1719" s="4" t="s">
        <v>147</v>
      </c>
      <c r="B1719" s="7" t="s">
        <v>757</v>
      </c>
      <c r="C1719" s="4">
        <v>13354141</v>
      </c>
      <c r="D1719" s="4" t="s">
        <v>3254</v>
      </c>
      <c r="E1719" s="4" t="s">
        <v>11</v>
      </c>
      <c r="F1719" s="4" t="s">
        <v>12</v>
      </c>
      <c r="G1719" s="4">
        <v>2</v>
      </c>
      <c r="H1719" s="5">
        <v>144.71</v>
      </c>
      <c r="J1719" s="3">
        <v>0</v>
      </c>
      <c r="K1719" s="6">
        <f t="shared" si="1226"/>
        <v>0</v>
      </c>
      <c r="L1719" s="6">
        <f t="shared" si="1227"/>
        <v>144.71</v>
      </c>
    </row>
    <row r="1720" spans="1:12" x14ac:dyDescent="0.2">
      <c r="A1720" s="4" t="s">
        <v>147</v>
      </c>
      <c r="B1720" s="7" t="s">
        <v>756</v>
      </c>
      <c r="C1720" s="4">
        <v>13354141</v>
      </c>
      <c r="D1720" s="4" t="s">
        <v>3254</v>
      </c>
      <c r="E1720" s="4" t="s">
        <v>11</v>
      </c>
      <c r="F1720" s="4" t="s">
        <v>12</v>
      </c>
      <c r="G1720" s="4">
        <v>2</v>
      </c>
      <c r="H1720" s="5">
        <v>1428.24</v>
      </c>
      <c r="J1720" s="3">
        <v>0</v>
      </c>
      <c r="K1720" s="6">
        <f t="shared" ref="K1720" si="1228">+I1720+J1720</f>
        <v>0</v>
      </c>
      <c r="L1720" s="6">
        <f t="shared" ref="L1720" si="1229">H1720+J1720</f>
        <v>1428.24</v>
      </c>
    </row>
    <row r="1721" spans="1:12" x14ac:dyDescent="0.2">
      <c r="A1721" s="4" t="s">
        <v>147</v>
      </c>
      <c r="B1721" s="7" t="s">
        <v>1332</v>
      </c>
      <c r="C1721" s="4">
        <v>19610690</v>
      </c>
      <c r="D1721" s="4" t="s">
        <v>3255</v>
      </c>
      <c r="E1721" s="4" t="s">
        <v>34</v>
      </c>
      <c r="F1721" s="4" t="s">
        <v>35</v>
      </c>
      <c r="G1721" s="4">
        <v>1</v>
      </c>
      <c r="H1721" s="5">
        <v>74.739999999999995</v>
      </c>
      <c r="J1721" s="3">
        <v>0</v>
      </c>
      <c r="K1721" s="6">
        <f t="shared" ref="K1721:K1724" si="1230">+I1721+J1721</f>
        <v>0</v>
      </c>
      <c r="L1721" s="6">
        <f t="shared" ref="L1721:L1724" si="1231">H1721+J1721</f>
        <v>74.739999999999995</v>
      </c>
    </row>
    <row r="1722" spans="1:12" x14ac:dyDescent="0.2">
      <c r="A1722" s="4" t="s">
        <v>147</v>
      </c>
      <c r="B1722" s="7" t="s">
        <v>1619</v>
      </c>
      <c r="C1722" s="4">
        <v>11970163</v>
      </c>
      <c r="D1722" s="4" t="s">
        <v>3256</v>
      </c>
      <c r="E1722" s="4" t="s">
        <v>24</v>
      </c>
      <c r="F1722" s="4" t="s">
        <v>9</v>
      </c>
      <c r="G1722" s="4">
        <v>2</v>
      </c>
      <c r="H1722" s="5">
        <v>64.319999999999993</v>
      </c>
      <c r="J1722" s="3">
        <v>0</v>
      </c>
      <c r="K1722" s="6">
        <f t="shared" si="1230"/>
        <v>0</v>
      </c>
      <c r="L1722" s="6">
        <f t="shared" si="1231"/>
        <v>64.319999999999993</v>
      </c>
    </row>
    <row r="1723" spans="1:12" x14ac:dyDescent="0.2">
      <c r="A1723" s="4" t="s">
        <v>147</v>
      </c>
      <c r="B1723" s="7" t="s">
        <v>1620</v>
      </c>
      <c r="C1723" s="4">
        <v>21513570</v>
      </c>
      <c r="D1723" s="4" t="s">
        <v>3257</v>
      </c>
      <c r="E1723" s="4" t="s">
        <v>24</v>
      </c>
      <c r="F1723" s="4" t="s">
        <v>9</v>
      </c>
      <c r="G1723" s="4">
        <v>1</v>
      </c>
      <c r="H1723" s="5">
        <v>53.86</v>
      </c>
      <c r="J1723" s="3">
        <v>0</v>
      </c>
      <c r="K1723" s="6">
        <f t="shared" si="1230"/>
        <v>0</v>
      </c>
      <c r="L1723" s="6">
        <f t="shared" si="1231"/>
        <v>53.86</v>
      </c>
    </row>
    <row r="1724" spans="1:12" x14ac:dyDescent="0.2">
      <c r="A1724" s="4" t="s">
        <v>147</v>
      </c>
      <c r="B1724" s="7" t="s">
        <v>1713</v>
      </c>
      <c r="C1724" s="4">
        <v>23580698</v>
      </c>
      <c r="D1724" s="4" t="s">
        <v>3258</v>
      </c>
      <c r="E1724" s="4" t="s">
        <v>10</v>
      </c>
      <c r="F1724" s="4" t="s">
        <v>7</v>
      </c>
      <c r="G1724" s="4">
        <v>1</v>
      </c>
      <c r="H1724" s="5">
        <v>151.06</v>
      </c>
      <c r="J1724" s="3">
        <v>0</v>
      </c>
      <c r="K1724" s="6">
        <f t="shared" si="1230"/>
        <v>0</v>
      </c>
      <c r="L1724" s="6">
        <f t="shared" si="1231"/>
        <v>151.06</v>
      </c>
    </row>
    <row r="1725" spans="1:12" x14ac:dyDescent="0.2">
      <c r="A1725" s="4" t="s">
        <v>147</v>
      </c>
      <c r="B1725" s="7" t="s">
        <v>1621</v>
      </c>
      <c r="C1725" s="4">
        <v>4436754</v>
      </c>
      <c r="D1725" s="4" t="s">
        <v>3259</v>
      </c>
      <c r="E1725" s="4" t="s">
        <v>10</v>
      </c>
      <c r="F1725" s="4" t="s">
        <v>7</v>
      </c>
      <c r="G1725" s="4">
        <v>1</v>
      </c>
      <c r="H1725" s="5">
        <v>141.54</v>
      </c>
      <c r="J1725" s="3">
        <v>0</v>
      </c>
      <c r="K1725" s="6">
        <f t="shared" ref="K1725" si="1232">+I1725+J1725</f>
        <v>0</v>
      </c>
      <c r="L1725" s="6">
        <f t="shared" ref="L1725" si="1233">H1725+J1725</f>
        <v>141.54</v>
      </c>
    </row>
    <row r="1726" spans="1:12" x14ac:dyDescent="0.2">
      <c r="A1726" s="4" t="s">
        <v>147</v>
      </c>
      <c r="B1726" s="7" t="s">
        <v>2193</v>
      </c>
      <c r="C1726" s="4">
        <v>7850668</v>
      </c>
      <c r="D1726" s="4" t="s">
        <v>3260</v>
      </c>
      <c r="E1726" s="4" t="s">
        <v>39</v>
      </c>
      <c r="F1726" s="4" t="s">
        <v>14</v>
      </c>
      <c r="G1726" s="4">
        <v>1</v>
      </c>
      <c r="H1726" s="5">
        <v>539.23</v>
      </c>
      <c r="J1726" s="3">
        <v>0</v>
      </c>
      <c r="K1726" s="6">
        <f t="shared" ref="K1726:K1729" si="1234">+I1726+J1726</f>
        <v>0</v>
      </c>
      <c r="L1726" s="6">
        <f t="shared" ref="L1726:L1729" si="1235">H1726+J1726</f>
        <v>539.23</v>
      </c>
    </row>
    <row r="1727" spans="1:12" x14ac:dyDescent="0.2">
      <c r="A1727" s="4" t="s">
        <v>147</v>
      </c>
      <c r="B1727" s="7" t="s">
        <v>2243</v>
      </c>
      <c r="C1727" s="4">
        <v>7850668</v>
      </c>
      <c r="D1727" s="4" t="s">
        <v>3260</v>
      </c>
      <c r="E1727" s="4" t="s">
        <v>39</v>
      </c>
      <c r="F1727" s="4" t="s">
        <v>14</v>
      </c>
      <c r="G1727" s="4">
        <v>1</v>
      </c>
      <c r="H1727" s="5">
        <v>956.89</v>
      </c>
      <c r="J1727" s="3">
        <v>0</v>
      </c>
      <c r="K1727" s="6">
        <f t="shared" si="1234"/>
        <v>0</v>
      </c>
      <c r="L1727" s="6">
        <f t="shared" si="1235"/>
        <v>956.89</v>
      </c>
    </row>
    <row r="1728" spans="1:12" x14ac:dyDescent="0.2">
      <c r="A1728" s="4" t="s">
        <v>147</v>
      </c>
      <c r="B1728" s="7" t="s">
        <v>1116</v>
      </c>
      <c r="C1728" s="4">
        <v>19490339</v>
      </c>
      <c r="D1728" s="4" t="s">
        <v>3261</v>
      </c>
      <c r="E1728" s="4" t="s">
        <v>11</v>
      </c>
      <c r="F1728" s="4" t="s">
        <v>12</v>
      </c>
      <c r="G1728" s="4">
        <v>1</v>
      </c>
      <c r="H1728" s="5">
        <v>439.98</v>
      </c>
      <c r="J1728" s="3">
        <v>0</v>
      </c>
      <c r="K1728" s="6">
        <f t="shared" si="1234"/>
        <v>0</v>
      </c>
      <c r="L1728" s="6">
        <f t="shared" si="1235"/>
        <v>439.98</v>
      </c>
    </row>
    <row r="1729" spans="1:12" x14ac:dyDescent="0.2">
      <c r="A1729" s="4" t="s">
        <v>147</v>
      </c>
      <c r="B1729" s="7" t="s">
        <v>758</v>
      </c>
      <c r="C1729" s="4">
        <v>15483107</v>
      </c>
      <c r="D1729" s="4" t="s">
        <v>3262</v>
      </c>
      <c r="E1729" s="4" t="s">
        <v>24</v>
      </c>
      <c r="F1729" s="4" t="s">
        <v>9</v>
      </c>
      <c r="G1729" s="4">
        <v>2</v>
      </c>
      <c r="H1729" s="5">
        <v>2629.26</v>
      </c>
      <c r="J1729" s="3">
        <v>0</v>
      </c>
      <c r="K1729" s="6">
        <f t="shared" si="1234"/>
        <v>0</v>
      </c>
      <c r="L1729" s="6">
        <f t="shared" si="1235"/>
        <v>2629.26</v>
      </c>
    </row>
    <row r="1730" spans="1:12" x14ac:dyDescent="0.2">
      <c r="A1730" s="4" t="s">
        <v>147</v>
      </c>
      <c r="B1730" s="7" t="s">
        <v>1714</v>
      </c>
      <c r="C1730" s="4">
        <v>8176948</v>
      </c>
      <c r="D1730" s="4" t="s">
        <v>3263</v>
      </c>
      <c r="E1730" s="4" t="s">
        <v>6</v>
      </c>
      <c r="F1730" s="4" t="s">
        <v>7</v>
      </c>
      <c r="G1730" s="4">
        <v>1</v>
      </c>
      <c r="H1730" s="5">
        <v>14.93</v>
      </c>
      <c r="J1730" s="3">
        <v>0</v>
      </c>
      <c r="K1730" s="6">
        <f t="shared" ref="K1730:K1731" si="1236">+I1730+J1730</f>
        <v>0</v>
      </c>
      <c r="L1730" s="6">
        <f t="shared" ref="L1730:L1731" si="1237">H1730+J1730</f>
        <v>14.93</v>
      </c>
    </row>
    <row r="1731" spans="1:12" x14ac:dyDescent="0.2">
      <c r="A1731" s="4" t="s">
        <v>147</v>
      </c>
      <c r="B1731" s="7" t="s">
        <v>2134</v>
      </c>
      <c r="C1731" s="4">
        <v>19337655</v>
      </c>
      <c r="D1731" s="4" t="s">
        <v>3264</v>
      </c>
      <c r="E1731" s="4" t="s">
        <v>17</v>
      </c>
      <c r="F1731" s="4" t="s">
        <v>18</v>
      </c>
      <c r="G1731" s="4">
        <v>2</v>
      </c>
      <c r="H1731" s="5">
        <v>212.5</v>
      </c>
      <c r="J1731" s="3">
        <v>0</v>
      </c>
      <c r="K1731" s="6">
        <f t="shared" si="1236"/>
        <v>0</v>
      </c>
      <c r="L1731" s="6">
        <f t="shared" si="1237"/>
        <v>212.5</v>
      </c>
    </row>
    <row r="1732" spans="1:12" x14ac:dyDescent="0.2">
      <c r="A1732" s="4" t="s">
        <v>147</v>
      </c>
      <c r="B1732" s="7" t="s">
        <v>1117</v>
      </c>
      <c r="C1732" s="4">
        <v>7312634</v>
      </c>
      <c r="D1732" s="4" t="s">
        <v>3265</v>
      </c>
      <c r="E1732" s="4" t="s">
        <v>15</v>
      </c>
      <c r="F1732" s="4" t="s">
        <v>16</v>
      </c>
      <c r="G1732" s="4">
        <v>1</v>
      </c>
      <c r="H1732" s="5">
        <v>201.85</v>
      </c>
      <c r="J1732" s="3">
        <v>0</v>
      </c>
      <c r="K1732" s="6">
        <f t="shared" ref="K1732" si="1238">+I1732+J1732</f>
        <v>0</v>
      </c>
      <c r="L1732" s="6">
        <f t="shared" ref="L1732" si="1239">H1732+J1732</f>
        <v>201.85</v>
      </c>
    </row>
    <row r="1733" spans="1:12" x14ac:dyDescent="0.2">
      <c r="A1733" s="4" t="s">
        <v>147</v>
      </c>
      <c r="B1733" s="7" t="s">
        <v>1622</v>
      </c>
      <c r="C1733" s="4">
        <v>25846297</v>
      </c>
      <c r="D1733" s="4" t="s">
        <v>3266</v>
      </c>
      <c r="E1733" s="4" t="s">
        <v>21</v>
      </c>
      <c r="F1733" s="4" t="s">
        <v>22</v>
      </c>
      <c r="G1733" s="4">
        <v>2</v>
      </c>
      <c r="H1733" s="5">
        <v>141.54</v>
      </c>
      <c r="J1733" s="3">
        <v>0</v>
      </c>
      <c r="K1733" s="6">
        <f t="shared" ref="K1733:K1738" si="1240">+I1733+J1733</f>
        <v>0</v>
      </c>
      <c r="L1733" s="6">
        <f t="shared" ref="L1733:L1738" si="1241">H1733+J1733</f>
        <v>141.54</v>
      </c>
    </row>
    <row r="1734" spans="1:12" x14ac:dyDescent="0.2">
      <c r="A1734" s="4" t="s">
        <v>147</v>
      </c>
      <c r="B1734" s="7" t="s">
        <v>759</v>
      </c>
      <c r="C1734" s="4">
        <v>25055531</v>
      </c>
      <c r="D1734" s="4" t="s">
        <v>3267</v>
      </c>
      <c r="E1734" s="4" t="s">
        <v>25</v>
      </c>
      <c r="F1734" s="4" t="s">
        <v>12</v>
      </c>
      <c r="G1734" s="4">
        <v>1</v>
      </c>
      <c r="H1734" s="5">
        <v>-1744.91</v>
      </c>
      <c r="J1734" s="3">
        <v>0</v>
      </c>
      <c r="K1734" s="6">
        <f t="shared" si="1240"/>
        <v>0</v>
      </c>
      <c r="L1734" s="6">
        <f t="shared" si="1241"/>
        <v>-1744.91</v>
      </c>
    </row>
    <row r="1735" spans="1:12" x14ac:dyDescent="0.2">
      <c r="A1735" s="4" t="s">
        <v>147</v>
      </c>
      <c r="B1735" s="7" t="s">
        <v>2194</v>
      </c>
      <c r="C1735" s="4">
        <v>13426637</v>
      </c>
      <c r="D1735" s="4" t="s">
        <v>3268</v>
      </c>
      <c r="E1735" s="4" t="s">
        <v>37</v>
      </c>
      <c r="F1735" s="4" t="s">
        <v>9</v>
      </c>
      <c r="G1735" s="4">
        <v>2</v>
      </c>
      <c r="H1735" s="5">
        <v>7.78</v>
      </c>
      <c r="J1735" s="3">
        <v>0</v>
      </c>
      <c r="K1735" s="6">
        <f t="shared" si="1240"/>
        <v>0</v>
      </c>
      <c r="L1735" s="6">
        <f t="shared" si="1241"/>
        <v>7.78</v>
      </c>
    </row>
    <row r="1736" spans="1:12" x14ac:dyDescent="0.2">
      <c r="A1736" s="4" t="s">
        <v>147</v>
      </c>
      <c r="B1736" s="7" t="s">
        <v>1715</v>
      </c>
      <c r="C1736" s="4">
        <v>21700786</v>
      </c>
      <c r="D1736" s="4" t="s">
        <v>3269</v>
      </c>
      <c r="E1736" s="4" t="s">
        <v>21</v>
      </c>
      <c r="F1736" s="4" t="s">
        <v>22</v>
      </c>
      <c r="G1736" s="4">
        <v>1</v>
      </c>
      <c r="H1736" s="5">
        <v>27.9</v>
      </c>
      <c r="J1736" s="3">
        <v>0</v>
      </c>
      <c r="K1736" s="6">
        <f t="shared" si="1240"/>
        <v>0</v>
      </c>
      <c r="L1736" s="6">
        <f t="shared" si="1241"/>
        <v>27.9</v>
      </c>
    </row>
    <row r="1737" spans="1:12" x14ac:dyDescent="0.2">
      <c r="A1737" s="4" t="s">
        <v>147</v>
      </c>
      <c r="B1737" s="7" t="s">
        <v>760</v>
      </c>
      <c r="C1737" s="4">
        <v>15082359</v>
      </c>
      <c r="D1737" s="4" t="s">
        <v>3270</v>
      </c>
      <c r="E1737" s="4" t="s">
        <v>40</v>
      </c>
      <c r="F1737" s="4" t="s">
        <v>14</v>
      </c>
      <c r="G1737" s="4">
        <v>1</v>
      </c>
      <c r="H1737" s="5">
        <v>9.84</v>
      </c>
      <c r="J1737" s="3">
        <v>0</v>
      </c>
      <c r="K1737" s="6">
        <f t="shared" si="1240"/>
        <v>0</v>
      </c>
      <c r="L1737" s="6">
        <f t="shared" si="1241"/>
        <v>9.84</v>
      </c>
    </row>
    <row r="1738" spans="1:12" x14ac:dyDescent="0.2">
      <c r="A1738" s="4" t="s">
        <v>147</v>
      </c>
      <c r="B1738" s="7" t="s">
        <v>958</v>
      </c>
      <c r="C1738" s="4">
        <v>24383410</v>
      </c>
      <c r="D1738" s="4" t="s">
        <v>3271</v>
      </c>
      <c r="E1738" s="4" t="s">
        <v>15</v>
      </c>
      <c r="F1738" s="4" t="s">
        <v>16</v>
      </c>
      <c r="G1738" s="4">
        <v>1</v>
      </c>
      <c r="H1738" s="5">
        <v>98.96</v>
      </c>
      <c r="J1738" s="3">
        <v>0</v>
      </c>
      <c r="K1738" s="6">
        <f t="shared" si="1240"/>
        <v>0</v>
      </c>
      <c r="L1738" s="6">
        <f t="shared" si="1241"/>
        <v>98.96</v>
      </c>
    </row>
    <row r="1739" spans="1:12" x14ac:dyDescent="0.2">
      <c r="A1739" s="4" t="s">
        <v>147</v>
      </c>
      <c r="B1739" s="7" t="s">
        <v>830</v>
      </c>
      <c r="C1739" s="4">
        <v>14113659</v>
      </c>
      <c r="D1739" s="4" t="s">
        <v>788</v>
      </c>
      <c r="E1739" s="4" t="s">
        <v>44</v>
      </c>
      <c r="F1739" s="4" t="s">
        <v>7</v>
      </c>
      <c r="G1739" s="4">
        <v>3</v>
      </c>
      <c r="H1739" s="5">
        <v>0</v>
      </c>
      <c r="I1739" s="5">
        <f t="shared" ref="I1739:I1740" si="1242">H1739</f>
        <v>0</v>
      </c>
      <c r="J1739" s="3">
        <v>-80257.297999999995</v>
      </c>
      <c r="K1739" s="6">
        <f t="shared" ref="K1739:K1744" si="1243">+I1739+J1739</f>
        <v>-80257.297999999995</v>
      </c>
      <c r="L1739" s="6">
        <f t="shared" ref="L1739:L1744" si="1244">H1739+J1739</f>
        <v>-80257.297999999995</v>
      </c>
    </row>
    <row r="1740" spans="1:12" x14ac:dyDescent="0.2">
      <c r="A1740" s="4" t="s">
        <v>147</v>
      </c>
      <c r="B1740" s="7" t="s">
        <v>831</v>
      </c>
      <c r="C1740" s="4">
        <v>14113659</v>
      </c>
      <c r="D1740" s="4" t="s">
        <v>788</v>
      </c>
      <c r="E1740" s="4" t="s">
        <v>44</v>
      </c>
      <c r="F1740" s="4" t="s">
        <v>7</v>
      </c>
      <c r="G1740" s="4">
        <v>3</v>
      </c>
      <c r="H1740" s="5">
        <v>0</v>
      </c>
      <c r="I1740" s="5">
        <f t="shared" si="1242"/>
        <v>0</v>
      </c>
      <c r="J1740" s="3">
        <v>-63149.35</v>
      </c>
      <c r="K1740" s="6">
        <f t="shared" si="1243"/>
        <v>-63149.35</v>
      </c>
      <c r="L1740" s="6">
        <f t="shared" si="1244"/>
        <v>-63149.35</v>
      </c>
    </row>
    <row r="1741" spans="1:12" x14ac:dyDescent="0.2">
      <c r="A1741" s="4" t="s">
        <v>147</v>
      </c>
      <c r="B1741" s="7" t="s">
        <v>1118</v>
      </c>
      <c r="C1741" s="4">
        <v>22493689</v>
      </c>
      <c r="D1741" s="4" t="s">
        <v>3272</v>
      </c>
      <c r="E1741" s="4" t="s">
        <v>39</v>
      </c>
      <c r="F1741" s="4" t="s">
        <v>14</v>
      </c>
      <c r="G1741" s="4">
        <v>1</v>
      </c>
      <c r="H1741" s="5">
        <v>200.17</v>
      </c>
      <c r="J1741" s="3">
        <v>0</v>
      </c>
      <c r="K1741" s="6">
        <f t="shared" si="1243"/>
        <v>0</v>
      </c>
      <c r="L1741" s="6">
        <f t="shared" si="1244"/>
        <v>200.17</v>
      </c>
    </row>
    <row r="1742" spans="1:12" x14ac:dyDescent="0.2">
      <c r="A1742" s="4" t="s">
        <v>147</v>
      </c>
      <c r="B1742" s="7" t="s">
        <v>2195</v>
      </c>
      <c r="C1742" s="4">
        <v>25024564</v>
      </c>
      <c r="D1742" s="4" t="s">
        <v>3273</v>
      </c>
      <c r="E1742" s="4" t="s">
        <v>21</v>
      </c>
      <c r="F1742" s="4" t="s">
        <v>22</v>
      </c>
      <c r="G1742" s="4">
        <v>2</v>
      </c>
      <c r="H1742" s="5">
        <v>4.05</v>
      </c>
      <c r="J1742" s="3">
        <v>0</v>
      </c>
      <c r="K1742" s="6">
        <f t="shared" si="1243"/>
        <v>0</v>
      </c>
      <c r="L1742" s="6">
        <f t="shared" si="1244"/>
        <v>4.05</v>
      </c>
    </row>
    <row r="1743" spans="1:12" x14ac:dyDescent="0.2">
      <c r="A1743" s="4" t="s">
        <v>147</v>
      </c>
      <c r="B1743" s="7" t="s">
        <v>1268</v>
      </c>
      <c r="C1743" s="4">
        <v>10102815</v>
      </c>
      <c r="D1743" s="4" t="s">
        <v>3274</v>
      </c>
      <c r="E1743" s="4" t="s">
        <v>41</v>
      </c>
      <c r="F1743" s="4" t="s">
        <v>35</v>
      </c>
      <c r="G1743" s="4">
        <v>1</v>
      </c>
      <c r="H1743" s="5">
        <v>78.42</v>
      </c>
      <c r="J1743" s="3">
        <v>0</v>
      </c>
      <c r="K1743" s="6">
        <f t="shared" si="1243"/>
        <v>0</v>
      </c>
      <c r="L1743" s="6">
        <f t="shared" si="1244"/>
        <v>78.42</v>
      </c>
    </row>
    <row r="1744" spans="1:12" x14ac:dyDescent="0.2">
      <c r="A1744" s="4" t="s">
        <v>147</v>
      </c>
      <c r="B1744" s="7" t="s">
        <v>1269</v>
      </c>
      <c r="C1744" s="4">
        <v>10102815</v>
      </c>
      <c r="D1744" s="4" t="s">
        <v>3274</v>
      </c>
      <c r="E1744" s="4" t="s">
        <v>41</v>
      </c>
      <c r="F1744" s="4" t="s">
        <v>35</v>
      </c>
      <c r="G1744" s="4">
        <v>1</v>
      </c>
      <c r="H1744" s="5">
        <v>78.42</v>
      </c>
      <c r="J1744" s="3">
        <v>0</v>
      </c>
      <c r="K1744" s="6">
        <f t="shared" si="1243"/>
        <v>0</v>
      </c>
      <c r="L1744" s="6">
        <f t="shared" si="1244"/>
        <v>78.42</v>
      </c>
    </row>
    <row r="1745" spans="1:12" x14ac:dyDescent="0.2">
      <c r="A1745" s="4" t="s">
        <v>147</v>
      </c>
      <c r="B1745" s="7" t="s">
        <v>1119</v>
      </c>
      <c r="C1745" s="4">
        <v>16697333</v>
      </c>
      <c r="D1745" s="4" t="s">
        <v>3275</v>
      </c>
      <c r="E1745" s="4" t="s">
        <v>44</v>
      </c>
      <c r="F1745" s="4" t="s">
        <v>7</v>
      </c>
      <c r="G1745" s="4">
        <v>2</v>
      </c>
      <c r="H1745" s="5">
        <v>151.54</v>
      </c>
      <c r="J1745" s="3">
        <v>0</v>
      </c>
      <c r="K1745" s="6">
        <f t="shared" ref="K1745:K1750" si="1245">+I1745+J1745</f>
        <v>0</v>
      </c>
      <c r="L1745" s="6">
        <f t="shared" ref="L1745:L1750" si="1246">H1745+J1745</f>
        <v>151.54</v>
      </c>
    </row>
    <row r="1746" spans="1:12" x14ac:dyDescent="0.2">
      <c r="A1746" s="4" t="s">
        <v>147</v>
      </c>
      <c r="B1746" s="7" t="s">
        <v>833</v>
      </c>
      <c r="C1746" s="4">
        <v>22580462</v>
      </c>
      <c r="D1746" s="4" t="s">
        <v>789</v>
      </c>
      <c r="E1746" s="4" t="s">
        <v>10</v>
      </c>
      <c r="F1746" s="4" t="s">
        <v>7</v>
      </c>
      <c r="G1746" s="4">
        <v>3</v>
      </c>
      <c r="H1746" s="5">
        <v>0</v>
      </c>
      <c r="I1746" s="5">
        <f t="shared" ref="I1746:I1747" si="1247">H1746</f>
        <v>0</v>
      </c>
      <c r="J1746" s="3">
        <v>-13379.378000000001</v>
      </c>
      <c r="K1746" s="6">
        <f t="shared" si="1245"/>
        <v>-13379.378000000001</v>
      </c>
      <c r="L1746" s="6">
        <f t="shared" si="1246"/>
        <v>-13379.378000000001</v>
      </c>
    </row>
    <row r="1747" spans="1:12" x14ac:dyDescent="0.2">
      <c r="A1747" s="4" t="s">
        <v>147</v>
      </c>
      <c r="B1747" s="7" t="s">
        <v>832</v>
      </c>
      <c r="C1747" s="4">
        <v>22580462</v>
      </c>
      <c r="D1747" s="4" t="s">
        <v>789</v>
      </c>
      <c r="E1747" s="4" t="s">
        <v>10</v>
      </c>
      <c r="F1747" s="4" t="s">
        <v>7</v>
      </c>
      <c r="G1747" s="4">
        <v>3</v>
      </c>
      <c r="H1747" s="5">
        <v>0</v>
      </c>
      <c r="I1747" s="5">
        <f t="shared" si="1247"/>
        <v>0</v>
      </c>
      <c r="J1747" s="3">
        <v>-51824.847000000002</v>
      </c>
      <c r="K1747" s="6">
        <f t="shared" si="1245"/>
        <v>-51824.847000000002</v>
      </c>
      <c r="L1747" s="6">
        <f t="shared" si="1246"/>
        <v>-51824.847000000002</v>
      </c>
    </row>
    <row r="1748" spans="1:12" x14ac:dyDescent="0.2">
      <c r="A1748" s="4" t="s">
        <v>147</v>
      </c>
      <c r="B1748" s="7" t="s">
        <v>1738</v>
      </c>
      <c r="C1748" s="4">
        <v>25241220</v>
      </c>
      <c r="D1748" s="4" t="s">
        <v>3276</v>
      </c>
      <c r="E1748" s="4" t="s">
        <v>36</v>
      </c>
      <c r="F1748" s="4" t="s">
        <v>16</v>
      </c>
      <c r="G1748" s="4">
        <v>1</v>
      </c>
      <c r="H1748" s="5">
        <v>8.7100000000000009</v>
      </c>
      <c r="J1748" s="3">
        <v>0</v>
      </c>
      <c r="K1748" s="6">
        <f t="shared" si="1245"/>
        <v>0</v>
      </c>
      <c r="L1748" s="6">
        <f t="shared" si="1246"/>
        <v>8.7100000000000009</v>
      </c>
    </row>
    <row r="1749" spans="1:12" x14ac:dyDescent="0.2">
      <c r="A1749" s="4" t="s">
        <v>147</v>
      </c>
      <c r="B1749" s="7" t="s">
        <v>1740</v>
      </c>
      <c r="C1749" s="4">
        <v>15844842</v>
      </c>
      <c r="D1749" s="4" t="s">
        <v>3277</v>
      </c>
      <c r="E1749" s="4" t="s">
        <v>34</v>
      </c>
      <c r="F1749" s="4" t="s">
        <v>35</v>
      </c>
      <c r="G1749" s="4">
        <v>1</v>
      </c>
      <c r="H1749" s="5">
        <v>35.44</v>
      </c>
      <c r="J1749" s="3">
        <v>0</v>
      </c>
      <c r="K1749" s="6">
        <f t="shared" si="1245"/>
        <v>0</v>
      </c>
      <c r="L1749" s="6">
        <f t="shared" si="1246"/>
        <v>35.44</v>
      </c>
    </row>
    <row r="1750" spans="1:12" x14ac:dyDescent="0.2">
      <c r="A1750" s="4" t="s">
        <v>147</v>
      </c>
      <c r="B1750" s="7" t="s">
        <v>1739</v>
      </c>
      <c r="C1750" s="4">
        <v>15844842</v>
      </c>
      <c r="D1750" s="4" t="s">
        <v>3277</v>
      </c>
      <c r="E1750" s="4" t="s">
        <v>34</v>
      </c>
      <c r="F1750" s="4" t="s">
        <v>35</v>
      </c>
      <c r="G1750" s="4">
        <v>1</v>
      </c>
      <c r="H1750" s="5">
        <v>35.44</v>
      </c>
      <c r="J1750" s="3">
        <v>0</v>
      </c>
      <c r="K1750" s="6">
        <f t="shared" si="1245"/>
        <v>0</v>
      </c>
      <c r="L1750" s="6">
        <f t="shared" si="1246"/>
        <v>35.44</v>
      </c>
    </row>
    <row r="1751" spans="1:12" x14ac:dyDescent="0.2">
      <c r="A1751" s="4" t="s">
        <v>147</v>
      </c>
      <c r="B1751" s="7" t="s">
        <v>1742</v>
      </c>
      <c r="C1751" s="4">
        <v>5893176</v>
      </c>
      <c r="D1751" s="4" t="s">
        <v>3278</v>
      </c>
      <c r="E1751" s="4" t="s">
        <v>75</v>
      </c>
      <c r="F1751" s="4" t="s">
        <v>35</v>
      </c>
      <c r="G1751" s="4">
        <v>1</v>
      </c>
      <c r="H1751" s="5">
        <v>19.73</v>
      </c>
      <c r="J1751" s="3">
        <v>0</v>
      </c>
      <c r="K1751" s="6">
        <f t="shared" ref="K1751:K1754" si="1248">+I1751+J1751</f>
        <v>0</v>
      </c>
      <c r="L1751" s="6">
        <f t="shared" ref="L1751:L1754" si="1249">H1751+J1751</f>
        <v>19.73</v>
      </c>
    </row>
    <row r="1752" spans="1:12" x14ac:dyDescent="0.2">
      <c r="A1752" s="4" t="s">
        <v>147</v>
      </c>
      <c r="B1752" s="7" t="s">
        <v>1741</v>
      </c>
      <c r="C1752" s="4">
        <v>5893176</v>
      </c>
      <c r="D1752" s="4" t="s">
        <v>3278</v>
      </c>
      <c r="E1752" s="4" t="s">
        <v>75</v>
      </c>
      <c r="F1752" s="4" t="s">
        <v>35</v>
      </c>
      <c r="G1752" s="4">
        <v>1</v>
      </c>
      <c r="H1752" s="5">
        <v>29.71</v>
      </c>
      <c r="J1752" s="3">
        <v>0</v>
      </c>
      <c r="K1752" s="6">
        <f t="shared" si="1248"/>
        <v>0</v>
      </c>
      <c r="L1752" s="6">
        <f t="shared" si="1249"/>
        <v>29.71</v>
      </c>
    </row>
    <row r="1753" spans="1:12" x14ac:dyDescent="0.2">
      <c r="A1753" s="4" t="s">
        <v>147</v>
      </c>
      <c r="B1753" s="7" t="s">
        <v>1120</v>
      </c>
      <c r="C1753" s="4">
        <v>24864487</v>
      </c>
      <c r="D1753" s="4" t="s">
        <v>3279</v>
      </c>
      <c r="E1753" s="4" t="s">
        <v>25</v>
      </c>
      <c r="F1753" s="4" t="s">
        <v>12</v>
      </c>
      <c r="G1753" s="4">
        <v>1</v>
      </c>
      <c r="H1753" s="5">
        <v>200.17</v>
      </c>
      <c r="J1753" s="3">
        <v>0</v>
      </c>
      <c r="K1753" s="6">
        <f t="shared" si="1248"/>
        <v>0</v>
      </c>
      <c r="L1753" s="6">
        <f t="shared" si="1249"/>
        <v>200.17</v>
      </c>
    </row>
    <row r="1754" spans="1:12" x14ac:dyDescent="0.2">
      <c r="A1754" s="4" t="s">
        <v>147</v>
      </c>
      <c r="B1754" s="7" t="s">
        <v>959</v>
      </c>
      <c r="C1754" s="4">
        <v>21932261</v>
      </c>
      <c r="D1754" s="4" t="s">
        <v>3280</v>
      </c>
      <c r="E1754" s="4" t="s">
        <v>21</v>
      </c>
      <c r="F1754" s="4" t="s">
        <v>22</v>
      </c>
      <c r="G1754" s="4">
        <v>1</v>
      </c>
      <c r="H1754" s="5">
        <v>98.04</v>
      </c>
      <c r="J1754" s="3">
        <v>0</v>
      </c>
      <c r="K1754" s="6">
        <f t="shared" si="1248"/>
        <v>0</v>
      </c>
      <c r="L1754" s="6">
        <f t="shared" si="1249"/>
        <v>98.04</v>
      </c>
    </row>
    <row r="1755" spans="1:12" x14ac:dyDescent="0.2">
      <c r="A1755" s="4" t="s">
        <v>147</v>
      </c>
      <c r="B1755" s="7" t="s">
        <v>1376</v>
      </c>
      <c r="C1755" s="4">
        <v>24787401</v>
      </c>
      <c r="D1755" s="4" t="s">
        <v>3281</v>
      </c>
      <c r="E1755" s="4" t="s">
        <v>76</v>
      </c>
      <c r="F1755" s="4" t="s">
        <v>35</v>
      </c>
      <c r="G1755" s="4">
        <v>2</v>
      </c>
      <c r="H1755" s="5">
        <v>88.1</v>
      </c>
      <c r="J1755" s="3">
        <v>0</v>
      </c>
      <c r="K1755" s="6">
        <f t="shared" ref="K1755:K1759" si="1250">+I1755+J1755</f>
        <v>0</v>
      </c>
      <c r="L1755" s="6">
        <f t="shared" ref="L1755:L1759" si="1251">H1755+J1755</f>
        <v>88.1</v>
      </c>
    </row>
    <row r="1756" spans="1:12" x14ac:dyDescent="0.2">
      <c r="A1756" s="4" t="s">
        <v>147</v>
      </c>
      <c r="B1756" s="7" t="s">
        <v>1377</v>
      </c>
      <c r="C1756" s="4">
        <v>24787401</v>
      </c>
      <c r="D1756" s="4" t="s">
        <v>3281</v>
      </c>
      <c r="E1756" s="4" t="s">
        <v>76</v>
      </c>
      <c r="F1756" s="4" t="s">
        <v>35</v>
      </c>
      <c r="G1756" s="4">
        <v>2</v>
      </c>
      <c r="H1756" s="5">
        <v>88.1</v>
      </c>
      <c r="J1756" s="3">
        <v>0</v>
      </c>
      <c r="K1756" s="6">
        <f t="shared" si="1250"/>
        <v>0</v>
      </c>
      <c r="L1756" s="6">
        <f t="shared" si="1251"/>
        <v>88.1</v>
      </c>
    </row>
    <row r="1757" spans="1:12" x14ac:dyDescent="0.2">
      <c r="A1757" s="4" t="s">
        <v>147</v>
      </c>
      <c r="B1757" s="7" t="s">
        <v>960</v>
      </c>
      <c r="C1757" s="4">
        <v>22464900</v>
      </c>
      <c r="D1757" s="4" t="s">
        <v>3282</v>
      </c>
      <c r="E1757" s="4" t="s">
        <v>21</v>
      </c>
      <c r="F1757" s="4" t="s">
        <v>22</v>
      </c>
      <c r="G1757" s="4">
        <v>1</v>
      </c>
      <c r="H1757" s="5">
        <v>88.25</v>
      </c>
      <c r="J1757" s="3">
        <v>0</v>
      </c>
      <c r="K1757" s="6">
        <f t="shared" si="1250"/>
        <v>0</v>
      </c>
      <c r="L1757" s="6">
        <f t="shared" si="1251"/>
        <v>88.25</v>
      </c>
    </row>
    <row r="1758" spans="1:12" x14ac:dyDescent="0.2">
      <c r="A1758" s="4" t="s">
        <v>147</v>
      </c>
      <c r="B1758" s="7" t="s">
        <v>1271</v>
      </c>
      <c r="C1758" s="4">
        <v>10776837</v>
      </c>
      <c r="D1758" s="4" t="s">
        <v>3283</v>
      </c>
      <c r="E1758" s="4" t="s">
        <v>6</v>
      </c>
      <c r="F1758" s="4" t="s">
        <v>7</v>
      </c>
      <c r="G1758" s="4">
        <v>1</v>
      </c>
      <c r="H1758" s="5">
        <v>163.83000000000001</v>
      </c>
      <c r="J1758" s="3">
        <v>0</v>
      </c>
      <c r="K1758" s="6">
        <f t="shared" si="1250"/>
        <v>0</v>
      </c>
      <c r="L1758" s="6">
        <f t="shared" si="1251"/>
        <v>163.83000000000001</v>
      </c>
    </row>
    <row r="1759" spans="1:12" x14ac:dyDescent="0.2">
      <c r="A1759" s="4" t="s">
        <v>147</v>
      </c>
      <c r="B1759" s="7" t="s">
        <v>1121</v>
      </c>
      <c r="C1759" s="4">
        <v>15962927</v>
      </c>
      <c r="D1759" s="4" t="s">
        <v>3284</v>
      </c>
      <c r="E1759" s="4" t="s">
        <v>6</v>
      </c>
      <c r="F1759" s="4" t="s">
        <v>7</v>
      </c>
      <c r="G1759" s="4">
        <v>1</v>
      </c>
      <c r="H1759" s="5">
        <v>195.01</v>
      </c>
      <c r="J1759" s="3">
        <v>0</v>
      </c>
      <c r="K1759" s="6">
        <f t="shared" si="1250"/>
        <v>0</v>
      </c>
      <c r="L1759" s="6">
        <f t="shared" si="1251"/>
        <v>195.01</v>
      </c>
    </row>
    <row r="1760" spans="1:12" x14ac:dyDescent="0.2">
      <c r="A1760" s="4" t="s">
        <v>147</v>
      </c>
      <c r="B1760" s="7" t="s">
        <v>761</v>
      </c>
      <c r="C1760" s="4">
        <v>20400827</v>
      </c>
      <c r="D1760" s="4" t="s">
        <v>1828</v>
      </c>
      <c r="E1760" s="4" t="s">
        <v>23</v>
      </c>
      <c r="F1760" s="4" t="s">
        <v>9</v>
      </c>
      <c r="G1760" s="4">
        <v>3</v>
      </c>
      <c r="H1760" s="5">
        <v>0</v>
      </c>
      <c r="I1760" s="5">
        <f>H1760</f>
        <v>0</v>
      </c>
      <c r="J1760" s="3">
        <v>-5888526.5700000003</v>
      </c>
      <c r="K1760" s="6">
        <f t="shared" ref="K1760:K1762" si="1252">+I1760+J1760</f>
        <v>-5888526.5700000003</v>
      </c>
      <c r="L1760" s="6">
        <f t="shared" ref="L1760:L1762" si="1253">H1760+J1760</f>
        <v>-5888526.5700000003</v>
      </c>
    </row>
    <row r="1761" spans="1:12" x14ac:dyDescent="0.2">
      <c r="A1761" s="4" t="s">
        <v>147</v>
      </c>
      <c r="B1761" s="7" t="s">
        <v>2135</v>
      </c>
      <c r="C1761" s="4">
        <v>27269907</v>
      </c>
      <c r="D1761" s="4" t="s">
        <v>3285</v>
      </c>
      <c r="E1761" s="4" t="s">
        <v>34</v>
      </c>
      <c r="F1761" s="4" t="s">
        <v>35</v>
      </c>
      <c r="G1761" s="4">
        <v>1</v>
      </c>
      <c r="H1761" s="5">
        <v>6.78</v>
      </c>
      <c r="J1761" s="3">
        <v>0</v>
      </c>
      <c r="K1761" s="6">
        <f t="shared" si="1252"/>
        <v>0</v>
      </c>
      <c r="L1761" s="6">
        <f t="shared" si="1253"/>
        <v>6.78</v>
      </c>
    </row>
    <row r="1762" spans="1:12" x14ac:dyDescent="0.2">
      <c r="A1762" s="4" t="s">
        <v>147</v>
      </c>
      <c r="B1762" s="7" t="s">
        <v>1122</v>
      </c>
      <c r="C1762" s="4">
        <v>14040038</v>
      </c>
      <c r="D1762" s="4" t="s">
        <v>3286</v>
      </c>
      <c r="E1762" s="4" t="s">
        <v>21</v>
      </c>
      <c r="F1762" s="4" t="s">
        <v>22</v>
      </c>
      <c r="G1762" s="4">
        <v>1</v>
      </c>
      <c r="H1762" s="5">
        <v>182.13</v>
      </c>
      <c r="J1762" s="3">
        <v>0</v>
      </c>
      <c r="K1762" s="6">
        <f t="shared" si="1252"/>
        <v>0</v>
      </c>
      <c r="L1762" s="6">
        <f t="shared" si="1253"/>
        <v>182.13</v>
      </c>
    </row>
    <row r="1763" spans="1:12" x14ac:dyDescent="0.2">
      <c r="A1763" s="4" t="s">
        <v>147</v>
      </c>
      <c r="B1763" s="7" t="s">
        <v>1805</v>
      </c>
      <c r="C1763" s="4">
        <v>8194309</v>
      </c>
      <c r="D1763" s="4" t="s">
        <v>3287</v>
      </c>
      <c r="E1763" s="4" t="s">
        <v>36</v>
      </c>
      <c r="F1763" s="4" t="s">
        <v>16</v>
      </c>
      <c r="G1763" s="4">
        <v>1</v>
      </c>
      <c r="H1763" s="5">
        <v>2.48</v>
      </c>
      <c r="J1763" s="3">
        <v>0</v>
      </c>
      <c r="K1763" s="6">
        <f t="shared" ref="K1763:K1764" si="1254">+I1763+J1763</f>
        <v>0</v>
      </c>
      <c r="L1763" s="6">
        <f t="shared" ref="L1763:L1764" si="1255">H1763+J1763</f>
        <v>2.48</v>
      </c>
    </row>
    <row r="1764" spans="1:12" x14ac:dyDescent="0.2">
      <c r="A1764" s="4" t="s">
        <v>147</v>
      </c>
      <c r="B1764" s="7" t="s">
        <v>1623</v>
      </c>
      <c r="C1764" s="4">
        <v>25468044</v>
      </c>
      <c r="D1764" s="4" t="s">
        <v>3288</v>
      </c>
      <c r="E1764" s="4" t="s">
        <v>42</v>
      </c>
      <c r="F1764" s="4" t="s">
        <v>7</v>
      </c>
      <c r="G1764" s="4">
        <v>2</v>
      </c>
      <c r="H1764" s="5">
        <v>49.56</v>
      </c>
      <c r="J1764" s="3">
        <v>0</v>
      </c>
      <c r="K1764" s="6">
        <f t="shared" si="1254"/>
        <v>0</v>
      </c>
      <c r="L1764" s="6">
        <f t="shared" si="1255"/>
        <v>49.56</v>
      </c>
    </row>
    <row r="1765" spans="1:12" x14ac:dyDescent="0.2">
      <c r="A1765" s="4" t="s">
        <v>147</v>
      </c>
      <c r="B1765" s="7" t="s">
        <v>961</v>
      </c>
      <c r="C1765" s="4">
        <v>23082884</v>
      </c>
      <c r="D1765" s="4" t="s">
        <v>3289</v>
      </c>
      <c r="E1765" s="4" t="s">
        <v>25</v>
      </c>
      <c r="F1765" s="4" t="s">
        <v>12</v>
      </c>
      <c r="G1765" s="4">
        <v>1</v>
      </c>
      <c r="H1765" s="5">
        <v>201.86</v>
      </c>
      <c r="J1765" s="3">
        <v>0</v>
      </c>
      <c r="K1765" s="6">
        <f t="shared" ref="K1765:K1766" si="1256">+I1765+J1765</f>
        <v>0</v>
      </c>
      <c r="L1765" s="6">
        <f t="shared" ref="L1765:L1766" si="1257">H1765+J1765</f>
        <v>201.86</v>
      </c>
    </row>
    <row r="1766" spans="1:12" x14ac:dyDescent="0.2">
      <c r="A1766" s="4" t="s">
        <v>147</v>
      </c>
      <c r="B1766" s="7" t="s">
        <v>1123</v>
      </c>
      <c r="C1766" s="4">
        <v>1507179</v>
      </c>
      <c r="D1766" s="4" t="s">
        <v>3290</v>
      </c>
      <c r="E1766" s="4" t="s">
        <v>41</v>
      </c>
      <c r="F1766" s="4" t="s">
        <v>35</v>
      </c>
      <c r="G1766" s="4">
        <v>1</v>
      </c>
      <c r="H1766" s="5">
        <v>162.13999999999999</v>
      </c>
      <c r="J1766" s="3">
        <v>0</v>
      </c>
      <c r="K1766" s="6">
        <f t="shared" si="1256"/>
        <v>0</v>
      </c>
      <c r="L1766" s="6">
        <f t="shared" si="1257"/>
        <v>162.13999999999999</v>
      </c>
    </row>
    <row r="1767" spans="1:12" x14ac:dyDescent="0.2">
      <c r="A1767" s="4" t="s">
        <v>147</v>
      </c>
      <c r="B1767" s="7" t="s">
        <v>962</v>
      </c>
      <c r="C1767" s="4">
        <v>16099756</v>
      </c>
      <c r="D1767" s="4" t="s">
        <v>3291</v>
      </c>
      <c r="E1767" s="4" t="s">
        <v>40</v>
      </c>
      <c r="F1767" s="4" t="s">
        <v>14</v>
      </c>
      <c r="G1767" s="4">
        <v>2</v>
      </c>
      <c r="H1767" s="5">
        <v>184.93</v>
      </c>
      <c r="J1767" s="3">
        <v>0</v>
      </c>
      <c r="K1767" s="6">
        <f t="shared" ref="K1767:K1769" si="1258">+I1767+J1767</f>
        <v>0</v>
      </c>
      <c r="L1767" s="6">
        <f t="shared" ref="L1767:L1769" si="1259">H1767+J1767</f>
        <v>184.93</v>
      </c>
    </row>
    <row r="1768" spans="1:12" x14ac:dyDescent="0.2">
      <c r="A1768" s="4" t="s">
        <v>147</v>
      </c>
      <c r="B1768" s="7" t="s">
        <v>1624</v>
      </c>
      <c r="C1768" s="4">
        <v>22964201</v>
      </c>
      <c r="D1768" s="4" t="s">
        <v>3292</v>
      </c>
      <c r="E1768" s="4" t="s">
        <v>41</v>
      </c>
      <c r="F1768" s="4" t="s">
        <v>35</v>
      </c>
      <c r="G1768" s="4">
        <v>2</v>
      </c>
      <c r="H1768" s="5">
        <v>33.54</v>
      </c>
      <c r="J1768" s="3">
        <v>0</v>
      </c>
      <c r="K1768" s="6">
        <f t="shared" si="1258"/>
        <v>0</v>
      </c>
      <c r="L1768" s="6">
        <f t="shared" si="1259"/>
        <v>33.54</v>
      </c>
    </row>
    <row r="1769" spans="1:12" x14ac:dyDescent="0.2">
      <c r="A1769" s="4" t="s">
        <v>147</v>
      </c>
      <c r="B1769" s="7" t="s">
        <v>1625</v>
      </c>
      <c r="C1769" s="4">
        <v>22964201</v>
      </c>
      <c r="D1769" s="4" t="s">
        <v>3292</v>
      </c>
      <c r="E1769" s="4" t="s">
        <v>41</v>
      </c>
      <c r="F1769" s="4" t="s">
        <v>35</v>
      </c>
      <c r="G1769" s="4">
        <v>2</v>
      </c>
      <c r="H1769" s="5">
        <v>33.54</v>
      </c>
      <c r="J1769" s="3">
        <v>0</v>
      </c>
      <c r="K1769" s="6">
        <f t="shared" si="1258"/>
        <v>0</v>
      </c>
      <c r="L1769" s="6">
        <f t="shared" si="1259"/>
        <v>33.54</v>
      </c>
    </row>
    <row r="1770" spans="1:12" x14ac:dyDescent="0.2">
      <c r="A1770" s="4" t="s">
        <v>147</v>
      </c>
      <c r="B1770" s="7" t="s">
        <v>1355</v>
      </c>
      <c r="C1770" s="4">
        <v>22229125</v>
      </c>
      <c r="D1770" s="4" t="s">
        <v>3293</v>
      </c>
      <c r="E1770" s="4" t="s">
        <v>10</v>
      </c>
      <c r="F1770" s="4" t="s">
        <v>7</v>
      </c>
      <c r="G1770" s="4">
        <v>1</v>
      </c>
      <c r="H1770" s="5">
        <v>185.28</v>
      </c>
      <c r="J1770" s="3">
        <v>0</v>
      </c>
      <c r="K1770" s="6">
        <f t="shared" ref="K1770:K1777" si="1260">+I1770+J1770</f>
        <v>0</v>
      </c>
      <c r="L1770" s="6">
        <f t="shared" ref="L1770:L1777" si="1261">H1770+J1770</f>
        <v>185.28</v>
      </c>
    </row>
    <row r="1771" spans="1:12" x14ac:dyDescent="0.2">
      <c r="A1771" s="4" t="s">
        <v>147</v>
      </c>
      <c r="B1771" s="7" t="s">
        <v>1272</v>
      </c>
      <c r="C1771" s="4">
        <v>11616338</v>
      </c>
      <c r="D1771" s="4" t="s">
        <v>3294</v>
      </c>
      <c r="E1771" s="4" t="s">
        <v>24</v>
      </c>
      <c r="F1771" s="4" t="s">
        <v>9</v>
      </c>
      <c r="G1771" s="4">
        <v>1</v>
      </c>
      <c r="H1771" s="5">
        <v>188.62</v>
      </c>
      <c r="J1771" s="3">
        <v>0</v>
      </c>
      <c r="K1771" s="6">
        <f t="shared" si="1260"/>
        <v>0</v>
      </c>
      <c r="L1771" s="6">
        <f t="shared" si="1261"/>
        <v>188.62</v>
      </c>
    </row>
    <row r="1772" spans="1:12" x14ac:dyDescent="0.2">
      <c r="A1772" s="4" t="s">
        <v>147</v>
      </c>
      <c r="B1772" s="7" t="s">
        <v>1124</v>
      </c>
      <c r="C1772" s="4">
        <v>19779202</v>
      </c>
      <c r="D1772" s="4" t="s">
        <v>3295</v>
      </c>
      <c r="E1772" s="4" t="s">
        <v>10</v>
      </c>
      <c r="F1772" s="4" t="s">
        <v>7</v>
      </c>
      <c r="G1772" s="4">
        <v>1</v>
      </c>
      <c r="H1772" s="5">
        <v>338.75</v>
      </c>
      <c r="J1772" s="3">
        <v>0</v>
      </c>
      <c r="K1772" s="6">
        <f t="shared" si="1260"/>
        <v>0</v>
      </c>
      <c r="L1772" s="6">
        <f t="shared" si="1261"/>
        <v>338.75</v>
      </c>
    </row>
    <row r="1773" spans="1:12" x14ac:dyDescent="0.2">
      <c r="A1773" s="4" t="s">
        <v>147</v>
      </c>
      <c r="B1773" s="7" t="s">
        <v>1125</v>
      </c>
      <c r="C1773" s="4">
        <v>20814850</v>
      </c>
      <c r="D1773" s="4" t="s">
        <v>3296</v>
      </c>
      <c r="E1773" s="4" t="s">
        <v>10</v>
      </c>
      <c r="F1773" s="4" t="s">
        <v>7</v>
      </c>
      <c r="G1773" s="4">
        <v>1</v>
      </c>
      <c r="H1773" s="5">
        <v>201.85</v>
      </c>
      <c r="J1773" s="3">
        <v>0</v>
      </c>
      <c r="K1773" s="6">
        <f t="shared" si="1260"/>
        <v>0</v>
      </c>
      <c r="L1773" s="6">
        <f t="shared" si="1261"/>
        <v>201.85</v>
      </c>
    </row>
    <row r="1774" spans="1:12" x14ac:dyDescent="0.2">
      <c r="A1774" s="4" t="s">
        <v>147</v>
      </c>
      <c r="B1774" s="7" t="s">
        <v>1383</v>
      </c>
      <c r="C1774" s="4">
        <v>25228298</v>
      </c>
      <c r="D1774" s="4" t="s">
        <v>3297</v>
      </c>
      <c r="E1774" s="4" t="s">
        <v>21</v>
      </c>
      <c r="F1774" s="4" t="s">
        <v>22</v>
      </c>
      <c r="G1774" s="4">
        <v>1</v>
      </c>
      <c r="H1774" s="5">
        <v>148.15</v>
      </c>
      <c r="J1774" s="3">
        <v>0</v>
      </c>
      <c r="K1774" s="6">
        <f t="shared" si="1260"/>
        <v>0</v>
      </c>
      <c r="L1774" s="6">
        <f t="shared" si="1261"/>
        <v>148.15</v>
      </c>
    </row>
    <row r="1775" spans="1:12" x14ac:dyDescent="0.2">
      <c r="A1775" s="4" t="s">
        <v>147</v>
      </c>
      <c r="B1775" s="7" t="s">
        <v>2244</v>
      </c>
      <c r="C1775" s="4">
        <v>14114570</v>
      </c>
      <c r="D1775" s="4" t="s">
        <v>3298</v>
      </c>
      <c r="E1775" s="4" t="s">
        <v>21</v>
      </c>
      <c r="F1775" s="4" t="s">
        <v>22</v>
      </c>
      <c r="G1775" s="4">
        <v>1</v>
      </c>
      <c r="H1775" s="5">
        <v>18.23</v>
      </c>
      <c r="J1775" s="3">
        <v>0</v>
      </c>
      <c r="K1775" s="6">
        <f t="shared" si="1260"/>
        <v>0</v>
      </c>
      <c r="L1775" s="6">
        <f t="shared" si="1261"/>
        <v>18.23</v>
      </c>
    </row>
    <row r="1776" spans="1:12" x14ac:dyDescent="0.2">
      <c r="A1776" s="4" t="s">
        <v>147</v>
      </c>
      <c r="B1776" s="7" t="s">
        <v>1627</v>
      </c>
      <c r="C1776" s="4">
        <v>21819271</v>
      </c>
      <c r="D1776" s="4" t="s">
        <v>3299</v>
      </c>
      <c r="E1776" s="4" t="s">
        <v>75</v>
      </c>
      <c r="F1776" s="4" t="s">
        <v>35</v>
      </c>
      <c r="G1776" s="4">
        <v>1</v>
      </c>
      <c r="H1776" s="5">
        <v>98.39</v>
      </c>
      <c r="J1776" s="3">
        <v>0</v>
      </c>
      <c r="K1776" s="6">
        <f t="shared" si="1260"/>
        <v>0</v>
      </c>
      <c r="L1776" s="6">
        <f t="shared" si="1261"/>
        <v>98.39</v>
      </c>
    </row>
    <row r="1777" spans="1:12" x14ac:dyDescent="0.2">
      <c r="A1777" s="4" t="s">
        <v>147</v>
      </c>
      <c r="B1777" s="7" t="s">
        <v>1626</v>
      </c>
      <c r="C1777" s="4">
        <v>21819271</v>
      </c>
      <c r="D1777" s="4" t="s">
        <v>3299</v>
      </c>
      <c r="E1777" s="4" t="s">
        <v>75</v>
      </c>
      <c r="F1777" s="4" t="s">
        <v>35</v>
      </c>
      <c r="G1777" s="4">
        <v>1</v>
      </c>
      <c r="H1777" s="5">
        <v>98.39</v>
      </c>
      <c r="J1777" s="3">
        <v>0</v>
      </c>
      <c r="K1777" s="6">
        <f t="shared" si="1260"/>
        <v>0</v>
      </c>
      <c r="L1777" s="6">
        <f t="shared" si="1261"/>
        <v>98.39</v>
      </c>
    </row>
    <row r="1778" spans="1:12" x14ac:dyDescent="0.2">
      <c r="A1778" s="4" t="s">
        <v>147</v>
      </c>
      <c r="B1778" s="7" t="s">
        <v>1628</v>
      </c>
      <c r="C1778" s="4">
        <v>26822482</v>
      </c>
      <c r="D1778" s="4" t="s">
        <v>3300</v>
      </c>
      <c r="E1778" s="4" t="s">
        <v>11</v>
      </c>
      <c r="F1778" s="4" t="s">
        <v>12</v>
      </c>
      <c r="G1778" s="4">
        <v>1</v>
      </c>
      <c r="H1778" s="5">
        <v>63.67</v>
      </c>
      <c r="J1778" s="3">
        <v>0</v>
      </c>
      <c r="K1778" s="6">
        <f t="shared" ref="K1778:K1784" si="1262">+I1778+J1778</f>
        <v>0</v>
      </c>
      <c r="L1778" s="6">
        <f t="shared" ref="L1778:L1784" si="1263">H1778+J1778</f>
        <v>63.67</v>
      </c>
    </row>
    <row r="1779" spans="1:12" x14ac:dyDescent="0.2">
      <c r="A1779" s="4" t="s">
        <v>147</v>
      </c>
      <c r="B1779" s="7" t="s">
        <v>2136</v>
      </c>
      <c r="C1779" s="4">
        <v>25539302</v>
      </c>
      <c r="D1779" s="4" t="s">
        <v>3301</v>
      </c>
      <c r="E1779" s="4" t="s">
        <v>34</v>
      </c>
      <c r="F1779" s="4" t="s">
        <v>35</v>
      </c>
      <c r="G1779" s="4">
        <v>1</v>
      </c>
      <c r="H1779" s="5">
        <v>109.01</v>
      </c>
      <c r="J1779" s="3">
        <v>0</v>
      </c>
      <c r="K1779" s="6">
        <f t="shared" si="1262"/>
        <v>0</v>
      </c>
      <c r="L1779" s="6">
        <f t="shared" si="1263"/>
        <v>109.01</v>
      </c>
    </row>
    <row r="1780" spans="1:12" x14ac:dyDescent="0.2">
      <c r="A1780" s="4" t="s">
        <v>147</v>
      </c>
      <c r="B1780" s="7" t="s">
        <v>2138</v>
      </c>
      <c r="C1780" s="4">
        <v>25539302</v>
      </c>
      <c r="D1780" s="4" t="s">
        <v>3301</v>
      </c>
      <c r="E1780" s="4" t="s">
        <v>34</v>
      </c>
      <c r="F1780" s="4" t="s">
        <v>35</v>
      </c>
      <c r="G1780" s="4">
        <v>1</v>
      </c>
      <c r="H1780" s="5">
        <v>-354.32</v>
      </c>
      <c r="J1780" s="3">
        <v>0</v>
      </c>
      <c r="K1780" s="6">
        <f t="shared" si="1262"/>
        <v>0</v>
      </c>
      <c r="L1780" s="6">
        <f t="shared" si="1263"/>
        <v>-354.32</v>
      </c>
    </row>
    <row r="1781" spans="1:12" x14ac:dyDescent="0.2">
      <c r="A1781" s="4" t="s">
        <v>147</v>
      </c>
      <c r="B1781" s="7" t="s">
        <v>2137</v>
      </c>
      <c r="C1781" s="4">
        <v>25539302</v>
      </c>
      <c r="D1781" s="4" t="s">
        <v>3301</v>
      </c>
      <c r="E1781" s="4" t="s">
        <v>34</v>
      </c>
      <c r="F1781" s="4" t="s">
        <v>35</v>
      </c>
      <c r="G1781" s="4">
        <v>1</v>
      </c>
      <c r="H1781" s="5">
        <v>109.01</v>
      </c>
      <c r="J1781" s="3">
        <v>0</v>
      </c>
      <c r="K1781" s="6">
        <f t="shared" si="1262"/>
        <v>0</v>
      </c>
      <c r="L1781" s="6">
        <f t="shared" si="1263"/>
        <v>109.01</v>
      </c>
    </row>
    <row r="1782" spans="1:12" x14ac:dyDescent="0.2">
      <c r="A1782" s="4" t="s">
        <v>147</v>
      </c>
      <c r="B1782" s="7" t="s">
        <v>2196</v>
      </c>
      <c r="C1782" s="4">
        <v>17772019</v>
      </c>
      <c r="D1782" s="4" t="s">
        <v>3302</v>
      </c>
      <c r="E1782" s="4" t="s">
        <v>21</v>
      </c>
      <c r="F1782" s="4" t="s">
        <v>22</v>
      </c>
      <c r="G1782" s="4">
        <v>2</v>
      </c>
      <c r="H1782" s="5">
        <v>16.25</v>
      </c>
      <c r="J1782" s="3">
        <v>0</v>
      </c>
      <c r="K1782" s="6">
        <f t="shared" si="1262"/>
        <v>0</v>
      </c>
      <c r="L1782" s="6">
        <f t="shared" si="1263"/>
        <v>16.25</v>
      </c>
    </row>
    <row r="1783" spans="1:12" x14ac:dyDescent="0.2">
      <c r="A1783" s="4" t="s">
        <v>147</v>
      </c>
      <c r="B1783" s="7" t="s">
        <v>1629</v>
      </c>
      <c r="C1783" s="4">
        <v>21156966</v>
      </c>
      <c r="D1783" s="4" t="s">
        <v>3303</v>
      </c>
      <c r="E1783" s="4" t="s">
        <v>21</v>
      </c>
      <c r="F1783" s="4" t="s">
        <v>22</v>
      </c>
      <c r="G1783" s="4">
        <v>1</v>
      </c>
      <c r="H1783" s="5">
        <v>141.54</v>
      </c>
      <c r="J1783" s="3">
        <v>0</v>
      </c>
      <c r="K1783" s="6">
        <f t="shared" si="1262"/>
        <v>0</v>
      </c>
      <c r="L1783" s="6">
        <f t="shared" si="1263"/>
        <v>141.54</v>
      </c>
    </row>
    <row r="1784" spans="1:12" x14ac:dyDescent="0.2">
      <c r="A1784" s="4" t="s">
        <v>147</v>
      </c>
      <c r="B1784" s="7" t="s">
        <v>770</v>
      </c>
      <c r="C1784" s="4">
        <v>12141337</v>
      </c>
      <c r="D1784" s="4" t="s">
        <v>1892</v>
      </c>
      <c r="E1784" s="4" t="s">
        <v>8</v>
      </c>
      <c r="F1784" s="4" t="s">
        <v>9</v>
      </c>
      <c r="G1784" s="4">
        <v>3</v>
      </c>
      <c r="H1784" s="5">
        <v>0</v>
      </c>
      <c r="I1784" s="5">
        <f t="shared" ref="I1784:I1792" si="1264">H1784</f>
        <v>0</v>
      </c>
      <c r="J1784" s="3">
        <v>-21043.401000000002</v>
      </c>
      <c r="K1784" s="6">
        <f t="shared" si="1262"/>
        <v>-21043.401000000002</v>
      </c>
      <c r="L1784" s="6">
        <f t="shared" si="1263"/>
        <v>-21043.401000000002</v>
      </c>
    </row>
    <row r="1785" spans="1:12" x14ac:dyDescent="0.2">
      <c r="A1785" s="4" t="s">
        <v>147</v>
      </c>
      <c r="B1785" s="7" t="s">
        <v>767</v>
      </c>
      <c r="C1785" s="4">
        <v>12141337</v>
      </c>
      <c r="D1785" s="4" t="s">
        <v>1892</v>
      </c>
      <c r="E1785" s="4" t="s">
        <v>8</v>
      </c>
      <c r="F1785" s="4" t="s">
        <v>9</v>
      </c>
      <c r="G1785" s="4">
        <v>3</v>
      </c>
      <c r="H1785" s="5">
        <v>0</v>
      </c>
      <c r="I1785" s="5">
        <f t="shared" si="1264"/>
        <v>0</v>
      </c>
      <c r="J1785" s="3">
        <v>-27063.81</v>
      </c>
      <c r="K1785" s="6">
        <f t="shared" ref="K1785:K1794" si="1265">+I1785+J1785</f>
        <v>-27063.81</v>
      </c>
      <c r="L1785" s="6">
        <f t="shared" ref="L1785:L1794" si="1266">H1785+J1785</f>
        <v>-27063.81</v>
      </c>
    </row>
    <row r="1786" spans="1:12" x14ac:dyDescent="0.2">
      <c r="A1786" s="4" t="s">
        <v>147</v>
      </c>
      <c r="B1786" s="7" t="s">
        <v>763</v>
      </c>
      <c r="C1786" s="4">
        <v>12141337</v>
      </c>
      <c r="D1786" s="4" t="s">
        <v>1892</v>
      </c>
      <c r="E1786" s="4" t="s">
        <v>8</v>
      </c>
      <c r="F1786" s="4" t="s">
        <v>9</v>
      </c>
      <c r="G1786" s="4">
        <v>3</v>
      </c>
      <c r="H1786" s="5">
        <v>0</v>
      </c>
      <c r="I1786" s="5">
        <f t="shared" si="1264"/>
        <v>0</v>
      </c>
      <c r="J1786" s="3">
        <v>-1359.203</v>
      </c>
      <c r="K1786" s="6">
        <f t="shared" si="1265"/>
        <v>-1359.203</v>
      </c>
      <c r="L1786" s="6">
        <f t="shared" si="1266"/>
        <v>-1359.203</v>
      </c>
    </row>
    <row r="1787" spans="1:12" x14ac:dyDescent="0.2">
      <c r="A1787" s="4" t="s">
        <v>147</v>
      </c>
      <c r="B1787" s="7" t="s">
        <v>764</v>
      </c>
      <c r="C1787" s="4">
        <v>12141337</v>
      </c>
      <c r="D1787" s="4" t="s">
        <v>1892</v>
      </c>
      <c r="E1787" s="4" t="s">
        <v>8</v>
      </c>
      <c r="F1787" s="4" t="s">
        <v>9</v>
      </c>
      <c r="G1787" s="4">
        <v>3</v>
      </c>
      <c r="H1787" s="5">
        <v>0</v>
      </c>
      <c r="I1787" s="5">
        <f t="shared" si="1264"/>
        <v>0</v>
      </c>
      <c r="J1787" s="3">
        <v>-57238.697</v>
      </c>
      <c r="K1787" s="6">
        <f t="shared" si="1265"/>
        <v>-57238.697</v>
      </c>
      <c r="L1787" s="6">
        <f t="shared" si="1266"/>
        <v>-57238.697</v>
      </c>
    </row>
    <row r="1788" spans="1:12" x14ac:dyDescent="0.2">
      <c r="A1788" s="4" t="s">
        <v>147</v>
      </c>
      <c r="B1788" s="7" t="s">
        <v>768</v>
      </c>
      <c r="C1788" s="4">
        <v>12141337</v>
      </c>
      <c r="D1788" s="4" t="s">
        <v>1892</v>
      </c>
      <c r="E1788" s="4" t="s">
        <v>8</v>
      </c>
      <c r="F1788" s="4" t="s">
        <v>9</v>
      </c>
      <c r="G1788" s="4">
        <v>3</v>
      </c>
      <c r="H1788" s="5">
        <v>0</v>
      </c>
      <c r="I1788" s="5">
        <f t="shared" si="1264"/>
        <v>0</v>
      </c>
      <c r="J1788" s="3">
        <v>-1013.643</v>
      </c>
      <c r="K1788" s="6">
        <f t="shared" si="1265"/>
        <v>-1013.643</v>
      </c>
      <c r="L1788" s="6">
        <f t="shared" si="1266"/>
        <v>-1013.643</v>
      </c>
    </row>
    <row r="1789" spans="1:12" x14ac:dyDescent="0.2">
      <c r="A1789" s="4" t="s">
        <v>147</v>
      </c>
      <c r="B1789" s="7" t="s">
        <v>762</v>
      </c>
      <c r="C1789" s="4">
        <v>12141337</v>
      </c>
      <c r="D1789" s="4" t="s">
        <v>1892</v>
      </c>
      <c r="E1789" s="4" t="s">
        <v>8</v>
      </c>
      <c r="F1789" s="4" t="s">
        <v>9</v>
      </c>
      <c r="G1789" s="4">
        <v>3</v>
      </c>
      <c r="H1789" s="5">
        <v>0</v>
      </c>
      <c r="I1789" s="5">
        <f t="shared" si="1264"/>
        <v>0</v>
      </c>
      <c r="J1789" s="3">
        <v>-1220.979</v>
      </c>
      <c r="K1789" s="6">
        <f t="shared" si="1265"/>
        <v>-1220.979</v>
      </c>
      <c r="L1789" s="6">
        <f t="shared" si="1266"/>
        <v>-1220.979</v>
      </c>
    </row>
    <row r="1790" spans="1:12" x14ac:dyDescent="0.2">
      <c r="A1790" s="4" t="s">
        <v>147</v>
      </c>
      <c r="B1790" s="7" t="s">
        <v>765</v>
      </c>
      <c r="C1790" s="4">
        <v>12141337</v>
      </c>
      <c r="D1790" s="4" t="s">
        <v>1892</v>
      </c>
      <c r="E1790" s="4" t="s">
        <v>8</v>
      </c>
      <c r="F1790" s="4" t="s">
        <v>9</v>
      </c>
      <c r="G1790" s="4">
        <v>3</v>
      </c>
      <c r="H1790" s="5">
        <v>0</v>
      </c>
      <c r="I1790" s="5">
        <f t="shared" si="1264"/>
        <v>0</v>
      </c>
      <c r="J1790" s="3">
        <v>-1197.941</v>
      </c>
      <c r="K1790" s="6">
        <f t="shared" si="1265"/>
        <v>-1197.941</v>
      </c>
      <c r="L1790" s="6">
        <f t="shared" si="1266"/>
        <v>-1197.941</v>
      </c>
    </row>
    <row r="1791" spans="1:12" x14ac:dyDescent="0.2">
      <c r="A1791" s="4" t="s">
        <v>147</v>
      </c>
      <c r="B1791" s="7" t="s">
        <v>766</v>
      </c>
      <c r="C1791" s="4">
        <v>12141337</v>
      </c>
      <c r="D1791" s="4" t="s">
        <v>1892</v>
      </c>
      <c r="E1791" s="4" t="s">
        <v>8</v>
      </c>
      <c r="F1791" s="4" t="s">
        <v>9</v>
      </c>
      <c r="G1791" s="4">
        <v>3</v>
      </c>
      <c r="H1791" s="5">
        <v>0</v>
      </c>
      <c r="I1791" s="5">
        <f t="shared" si="1264"/>
        <v>0</v>
      </c>
      <c r="J1791" s="3">
        <v>-21794.654999999999</v>
      </c>
      <c r="K1791" s="6">
        <f t="shared" si="1265"/>
        <v>-21794.654999999999</v>
      </c>
      <c r="L1791" s="6">
        <f t="shared" si="1266"/>
        <v>-21794.654999999999</v>
      </c>
    </row>
    <row r="1792" spans="1:12" x14ac:dyDescent="0.2">
      <c r="A1792" s="4" t="s">
        <v>147</v>
      </c>
      <c r="B1792" s="7" t="s">
        <v>769</v>
      </c>
      <c r="C1792" s="4">
        <v>12141337</v>
      </c>
      <c r="D1792" s="4" t="s">
        <v>1892</v>
      </c>
      <c r="E1792" s="4" t="s">
        <v>8</v>
      </c>
      <c r="F1792" s="4" t="s">
        <v>9</v>
      </c>
      <c r="G1792" s="4">
        <v>3</v>
      </c>
      <c r="H1792" s="5">
        <v>0</v>
      </c>
      <c r="I1792" s="5">
        <f t="shared" si="1264"/>
        <v>0</v>
      </c>
      <c r="J1792" s="3">
        <v>-1013.643</v>
      </c>
      <c r="K1792" s="6">
        <f t="shared" si="1265"/>
        <v>-1013.643</v>
      </c>
      <c r="L1792" s="6">
        <f t="shared" si="1266"/>
        <v>-1013.643</v>
      </c>
    </row>
    <row r="1793" spans="1:12" x14ac:dyDescent="0.2">
      <c r="A1793" s="4" t="s">
        <v>147</v>
      </c>
      <c r="B1793" s="7" t="s">
        <v>1630</v>
      </c>
      <c r="C1793" s="4">
        <v>14923277</v>
      </c>
      <c r="D1793" s="4" t="s">
        <v>3304</v>
      </c>
      <c r="E1793" s="4" t="s">
        <v>19</v>
      </c>
      <c r="F1793" s="4" t="s">
        <v>14</v>
      </c>
      <c r="G1793" s="4">
        <v>1</v>
      </c>
      <c r="H1793" s="5">
        <v>12.1</v>
      </c>
      <c r="J1793" s="3">
        <v>0</v>
      </c>
      <c r="K1793" s="6">
        <f t="shared" si="1265"/>
        <v>0</v>
      </c>
      <c r="L1793" s="6">
        <f t="shared" si="1266"/>
        <v>12.1</v>
      </c>
    </row>
    <row r="1794" spans="1:12" x14ac:dyDescent="0.2">
      <c r="A1794" s="4" t="s">
        <v>147</v>
      </c>
      <c r="B1794" s="7" t="s">
        <v>1290</v>
      </c>
      <c r="C1794" s="4">
        <v>14856142</v>
      </c>
      <c r="D1794" s="4" t="s">
        <v>3305</v>
      </c>
      <c r="E1794" s="4" t="s">
        <v>11</v>
      </c>
      <c r="F1794" s="4" t="s">
        <v>12</v>
      </c>
      <c r="G1794" s="4">
        <v>2</v>
      </c>
      <c r="H1794" s="5">
        <v>183.57</v>
      </c>
      <c r="J1794" s="3">
        <v>0</v>
      </c>
      <c r="K1794" s="6">
        <f t="shared" si="1265"/>
        <v>0</v>
      </c>
      <c r="L1794" s="6">
        <f t="shared" si="1266"/>
        <v>183.57</v>
      </c>
    </row>
    <row r="1795" spans="1:12" x14ac:dyDescent="0.2">
      <c r="A1795" s="4" t="s">
        <v>147</v>
      </c>
      <c r="B1795" s="7" t="s">
        <v>963</v>
      </c>
      <c r="C1795" s="4">
        <v>15423103</v>
      </c>
      <c r="D1795" s="4" t="s">
        <v>3306</v>
      </c>
      <c r="E1795" s="4" t="s">
        <v>20</v>
      </c>
      <c r="F1795" s="4" t="s">
        <v>18</v>
      </c>
      <c r="G1795" s="4">
        <v>1</v>
      </c>
      <c r="H1795" s="5">
        <v>132.1</v>
      </c>
      <c r="J1795" s="3">
        <v>0</v>
      </c>
      <c r="K1795" s="6">
        <f t="shared" ref="K1795:K1796" si="1267">+I1795+J1795</f>
        <v>0</v>
      </c>
      <c r="L1795" s="6">
        <f t="shared" ref="L1795:L1796" si="1268">H1795+J1795</f>
        <v>132.1</v>
      </c>
    </row>
    <row r="1796" spans="1:12" x14ac:dyDescent="0.2">
      <c r="A1796" s="4" t="s">
        <v>147</v>
      </c>
      <c r="B1796" s="7" t="s">
        <v>1631</v>
      </c>
      <c r="C1796" s="4">
        <v>11284187</v>
      </c>
      <c r="D1796" s="4" t="s">
        <v>3307</v>
      </c>
      <c r="E1796" s="4" t="s">
        <v>30</v>
      </c>
      <c r="F1796" s="4" t="s">
        <v>18</v>
      </c>
      <c r="G1796" s="4">
        <v>2</v>
      </c>
      <c r="H1796" s="5">
        <v>67.400000000000006</v>
      </c>
      <c r="J1796" s="3">
        <v>0</v>
      </c>
      <c r="K1796" s="6">
        <f t="shared" si="1267"/>
        <v>0</v>
      </c>
      <c r="L1796" s="6">
        <f t="shared" si="1268"/>
        <v>67.400000000000006</v>
      </c>
    </row>
    <row r="1797" spans="1:12" x14ac:dyDescent="0.2">
      <c r="A1797" s="4" t="s">
        <v>147</v>
      </c>
      <c r="B1797" s="7" t="s">
        <v>1632</v>
      </c>
      <c r="C1797" s="4">
        <v>26943381</v>
      </c>
      <c r="D1797" s="4" t="s">
        <v>3308</v>
      </c>
      <c r="E1797" s="4" t="s">
        <v>6</v>
      </c>
      <c r="F1797" s="4" t="s">
        <v>7</v>
      </c>
      <c r="G1797" s="4">
        <v>1</v>
      </c>
      <c r="H1797" s="5">
        <v>141.54</v>
      </c>
      <c r="J1797" s="3">
        <v>0</v>
      </c>
      <c r="K1797" s="6">
        <f t="shared" ref="K1797:K1800" si="1269">+I1797+J1797</f>
        <v>0</v>
      </c>
      <c r="L1797" s="6">
        <f t="shared" ref="L1797:L1800" si="1270">H1797+J1797</f>
        <v>141.54</v>
      </c>
    </row>
    <row r="1798" spans="1:12" x14ac:dyDescent="0.2">
      <c r="A1798" s="4" t="s">
        <v>147</v>
      </c>
      <c r="B1798" s="7" t="s">
        <v>1305</v>
      </c>
      <c r="C1798" s="4">
        <v>16083008</v>
      </c>
      <c r="D1798" s="4" t="s">
        <v>3309</v>
      </c>
      <c r="E1798" s="4" t="s">
        <v>6</v>
      </c>
      <c r="F1798" s="4" t="s">
        <v>7</v>
      </c>
      <c r="G1798" s="4">
        <v>1</v>
      </c>
      <c r="H1798" s="5">
        <v>314.67</v>
      </c>
      <c r="J1798" s="3">
        <v>0</v>
      </c>
      <c r="K1798" s="6">
        <f t="shared" si="1269"/>
        <v>0</v>
      </c>
      <c r="L1798" s="6">
        <f t="shared" si="1270"/>
        <v>314.67</v>
      </c>
    </row>
    <row r="1799" spans="1:12" x14ac:dyDescent="0.2">
      <c r="A1799" s="4" t="s">
        <v>147</v>
      </c>
      <c r="B1799" s="7" t="s">
        <v>1295</v>
      </c>
      <c r="C1799" s="4">
        <v>15228950</v>
      </c>
      <c r="D1799" s="4" t="s">
        <v>3310</v>
      </c>
      <c r="E1799" s="4" t="s">
        <v>42</v>
      </c>
      <c r="F1799" s="4" t="s">
        <v>7</v>
      </c>
      <c r="G1799" s="4">
        <v>1</v>
      </c>
      <c r="H1799" s="5">
        <v>170.96</v>
      </c>
      <c r="J1799" s="3">
        <v>0</v>
      </c>
      <c r="K1799" s="6">
        <f t="shared" si="1269"/>
        <v>0</v>
      </c>
      <c r="L1799" s="6">
        <f t="shared" si="1270"/>
        <v>170.96</v>
      </c>
    </row>
    <row r="1800" spans="1:12" x14ac:dyDescent="0.2">
      <c r="A1800" s="4" t="s">
        <v>147</v>
      </c>
      <c r="B1800" s="7" t="s">
        <v>771</v>
      </c>
      <c r="C1800" s="4">
        <v>3073331</v>
      </c>
      <c r="D1800" s="4" t="s">
        <v>3311</v>
      </c>
      <c r="E1800" s="4" t="s">
        <v>34</v>
      </c>
      <c r="F1800" s="4" t="s">
        <v>35</v>
      </c>
      <c r="G1800" s="4">
        <v>2</v>
      </c>
      <c r="H1800" s="5">
        <v>-602.54999999999995</v>
      </c>
      <c r="J1800" s="3">
        <v>0</v>
      </c>
      <c r="K1800" s="6">
        <f t="shared" si="1269"/>
        <v>0</v>
      </c>
      <c r="L1800" s="6">
        <f t="shared" si="1270"/>
        <v>-602.54999999999995</v>
      </c>
    </row>
    <row r="1801" spans="1:12" x14ac:dyDescent="0.2">
      <c r="A1801" s="4" t="s">
        <v>147</v>
      </c>
      <c r="B1801" s="7" t="s">
        <v>1633</v>
      </c>
      <c r="C1801" s="4">
        <v>20973499</v>
      </c>
      <c r="D1801" s="4" t="s">
        <v>3312</v>
      </c>
      <c r="E1801" s="4" t="s">
        <v>31</v>
      </c>
      <c r="F1801" s="4" t="s">
        <v>22</v>
      </c>
      <c r="G1801" s="4">
        <v>2</v>
      </c>
      <c r="H1801" s="5">
        <v>144.38</v>
      </c>
      <c r="J1801" s="3">
        <v>0</v>
      </c>
      <c r="K1801" s="6">
        <f t="shared" ref="K1801:K1807" si="1271">+I1801+J1801</f>
        <v>0</v>
      </c>
      <c r="L1801" s="6">
        <f t="shared" ref="L1801:L1807" si="1272">H1801+J1801</f>
        <v>144.38</v>
      </c>
    </row>
    <row r="1802" spans="1:12" x14ac:dyDescent="0.2">
      <c r="A1802" s="4" t="s">
        <v>147</v>
      </c>
      <c r="B1802" s="7" t="s">
        <v>2197</v>
      </c>
      <c r="C1802" s="4">
        <v>3271018</v>
      </c>
      <c r="D1802" s="4" t="s">
        <v>3313</v>
      </c>
      <c r="E1802" s="4" t="s">
        <v>41</v>
      </c>
      <c r="F1802" s="4" t="s">
        <v>35</v>
      </c>
      <c r="G1802" s="4">
        <v>1</v>
      </c>
      <c r="H1802" s="5">
        <v>15.57</v>
      </c>
      <c r="J1802" s="3">
        <v>0</v>
      </c>
      <c r="K1802" s="6">
        <f t="shared" si="1271"/>
        <v>0</v>
      </c>
      <c r="L1802" s="6">
        <f t="shared" si="1272"/>
        <v>15.57</v>
      </c>
    </row>
    <row r="1803" spans="1:12" x14ac:dyDescent="0.2">
      <c r="A1803" s="4" t="s">
        <v>147</v>
      </c>
      <c r="B1803" s="7" t="s">
        <v>772</v>
      </c>
      <c r="C1803" s="4">
        <v>19230424</v>
      </c>
      <c r="D1803" s="4" t="s">
        <v>3314</v>
      </c>
      <c r="E1803" s="4" t="s">
        <v>40</v>
      </c>
      <c r="F1803" s="4" t="s">
        <v>14</v>
      </c>
      <c r="G1803" s="4">
        <v>2</v>
      </c>
      <c r="H1803" s="5">
        <v>8884</v>
      </c>
      <c r="J1803" s="3">
        <v>0</v>
      </c>
      <c r="K1803" s="6">
        <f t="shared" si="1271"/>
        <v>0</v>
      </c>
      <c r="L1803" s="6">
        <f t="shared" si="1272"/>
        <v>8884</v>
      </c>
    </row>
    <row r="1804" spans="1:12" x14ac:dyDescent="0.2">
      <c r="A1804" s="4" t="s">
        <v>147</v>
      </c>
      <c r="B1804" s="7" t="s">
        <v>773</v>
      </c>
      <c r="C1804" s="4">
        <v>17621592</v>
      </c>
      <c r="D1804" s="4" t="s">
        <v>1927</v>
      </c>
      <c r="E1804" s="4" t="s">
        <v>19</v>
      </c>
      <c r="F1804" s="4" t="s">
        <v>14</v>
      </c>
      <c r="G1804" s="4">
        <v>3</v>
      </c>
      <c r="H1804" s="5">
        <v>0</v>
      </c>
      <c r="I1804" s="5">
        <f t="shared" ref="I1804:I1807" si="1273">H1804</f>
        <v>0</v>
      </c>
      <c r="J1804" s="3">
        <v>-20132.651999999998</v>
      </c>
      <c r="K1804" s="6">
        <f t="shared" si="1271"/>
        <v>-20132.651999999998</v>
      </c>
      <c r="L1804" s="6">
        <f t="shared" si="1272"/>
        <v>-20132.651999999998</v>
      </c>
    </row>
    <row r="1805" spans="1:12" x14ac:dyDescent="0.2">
      <c r="A1805" s="4" t="s">
        <v>147</v>
      </c>
      <c r="B1805" s="7" t="s">
        <v>774</v>
      </c>
      <c r="C1805" s="4">
        <v>17621592</v>
      </c>
      <c r="D1805" s="4" t="s">
        <v>1927</v>
      </c>
      <c r="E1805" s="4" t="s">
        <v>19</v>
      </c>
      <c r="F1805" s="4" t="s">
        <v>14</v>
      </c>
      <c r="G1805" s="4">
        <v>3</v>
      </c>
      <c r="H1805" s="5">
        <v>0</v>
      </c>
      <c r="I1805" s="5">
        <f t="shared" si="1273"/>
        <v>0</v>
      </c>
      <c r="J1805" s="3">
        <v>-4325.6030000000001</v>
      </c>
      <c r="K1805" s="6">
        <f t="shared" si="1271"/>
        <v>-4325.6030000000001</v>
      </c>
      <c r="L1805" s="6">
        <f t="shared" si="1272"/>
        <v>-4325.6030000000001</v>
      </c>
    </row>
    <row r="1806" spans="1:12" x14ac:dyDescent="0.2">
      <c r="A1806" s="4" t="s">
        <v>147</v>
      </c>
      <c r="B1806" s="7" t="s">
        <v>775</v>
      </c>
      <c r="C1806" s="4">
        <v>17621592</v>
      </c>
      <c r="D1806" s="4" t="s">
        <v>1927</v>
      </c>
      <c r="E1806" s="4" t="s">
        <v>19</v>
      </c>
      <c r="F1806" s="4" t="s">
        <v>14</v>
      </c>
      <c r="G1806" s="4">
        <v>3</v>
      </c>
      <c r="H1806" s="5">
        <v>0</v>
      </c>
      <c r="I1806" s="5">
        <f t="shared" si="1273"/>
        <v>0</v>
      </c>
      <c r="J1806" s="3">
        <v>-33439.006000000001</v>
      </c>
      <c r="K1806" s="6">
        <f t="shared" si="1271"/>
        <v>-33439.006000000001</v>
      </c>
      <c r="L1806" s="6">
        <f t="shared" si="1272"/>
        <v>-33439.006000000001</v>
      </c>
    </row>
    <row r="1807" spans="1:12" x14ac:dyDescent="0.2">
      <c r="A1807" s="4" t="s">
        <v>147</v>
      </c>
      <c r="B1807" s="7" t="s">
        <v>776</v>
      </c>
      <c r="C1807" s="4">
        <v>17621592</v>
      </c>
      <c r="D1807" s="4" t="s">
        <v>1927</v>
      </c>
      <c r="E1807" s="4" t="s">
        <v>19</v>
      </c>
      <c r="F1807" s="4" t="s">
        <v>14</v>
      </c>
      <c r="G1807" s="4">
        <v>3</v>
      </c>
      <c r="H1807" s="5">
        <v>0</v>
      </c>
      <c r="I1807" s="5">
        <f t="shared" si="1273"/>
        <v>0</v>
      </c>
      <c r="J1807" s="3">
        <v>-5737.61</v>
      </c>
      <c r="K1807" s="6">
        <f t="shared" si="1271"/>
        <v>-5737.61</v>
      </c>
      <c r="L1807" s="6">
        <f t="shared" si="1272"/>
        <v>-5737.61</v>
      </c>
    </row>
    <row r="1808" spans="1:12" x14ac:dyDescent="0.2">
      <c r="A1808" s="4" t="s">
        <v>147</v>
      </c>
      <c r="B1808" s="7" t="s">
        <v>2139</v>
      </c>
      <c r="C1808" s="4">
        <v>19925000</v>
      </c>
      <c r="D1808" s="4" t="s">
        <v>3315</v>
      </c>
      <c r="E1808" s="4" t="s">
        <v>34</v>
      </c>
      <c r="F1808" s="4" t="s">
        <v>35</v>
      </c>
      <c r="G1808" s="4">
        <v>2</v>
      </c>
      <c r="H1808" s="5">
        <v>-233.56</v>
      </c>
      <c r="J1808" s="3">
        <v>0</v>
      </c>
      <c r="K1808" s="6">
        <f t="shared" ref="K1808:K1809" si="1274">+I1808+J1808</f>
        <v>0</v>
      </c>
      <c r="L1808" s="6">
        <f t="shared" ref="L1808:L1809" si="1275">H1808+J1808</f>
        <v>-233.56</v>
      </c>
    </row>
    <row r="1809" spans="1:12" x14ac:dyDescent="0.2">
      <c r="A1809" s="4" t="s">
        <v>147</v>
      </c>
      <c r="B1809" s="7" t="s">
        <v>777</v>
      </c>
      <c r="C1809" s="4">
        <v>10096418</v>
      </c>
      <c r="D1809" s="4" t="s">
        <v>3316</v>
      </c>
      <c r="E1809" s="4" t="s">
        <v>24</v>
      </c>
      <c r="F1809" s="4" t="s">
        <v>9</v>
      </c>
      <c r="G1809" s="4">
        <v>2</v>
      </c>
      <c r="H1809" s="5">
        <v>25773.360000000001</v>
      </c>
      <c r="J1809" s="3">
        <v>0</v>
      </c>
      <c r="K1809" s="6">
        <f t="shared" si="1274"/>
        <v>0</v>
      </c>
      <c r="L1809" s="6">
        <f t="shared" si="1275"/>
        <v>25773.360000000001</v>
      </c>
    </row>
    <row r="1810" spans="1:12" ht="13.5" thickBot="1" x14ac:dyDescent="0.25">
      <c r="H1810" s="98">
        <f>SUBTOTAL(9,H2:H1809)</f>
        <v>2444166.6300000027</v>
      </c>
      <c r="I1810" s="98">
        <f>SUBTOTAL(9,I2:I1809)</f>
        <v>954237.25</v>
      </c>
      <c r="J1810" s="98">
        <f>SUBTOTAL(9,J2:J1809)</f>
        <v>-103950561.84299991</v>
      </c>
      <c r="K1810" s="98">
        <f>SUBTOTAL(9,K2:K1809)</f>
        <v>-102996324.59299994</v>
      </c>
      <c r="L1810" s="98">
        <f>SUBTOTAL(9,L2:L1809)</f>
        <v>-101506395.21299972</v>
      </c>
    </row>
    <row r="1811" spans="1:12" ht="13.5" thickTop="1" x14ac:dyDescent="0.2"/>
  </sheetData>
  <autoFilter ref="A1:L180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Value</vt:lpstr>
      <vt:lpstr>Sheet4</vt:lpstr>
      <vt:lpstr>GILMar21</vt:lpstr>
      <vt:lpstr>YTD NCIL</vt:lpstr>
      <vt:lpstr>Adj</vt:lpstr>
      <vt:lpstr>Value!Print_Area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LEE FEN</dc:creator>
  <cp:lastModifiedBy>Teen Zhi Hong</cp:lastModifiedBy>
  <cp:lastPrinted>2018-09-24T05:45:52Z</cp:lastPrinted>
  <dcterms:created xsi:type="dcterms:W3CDTF">2017-05-08T08:26:54Z</dcterms:created>
  <dcterms:modified xsi:type="dcterms:W3CDTF">2021-04-06T10:29:16Z</dcterms:modified>
</cp:coreProperties>
</file>