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TrackerUpgrade/Metrology_Valiidation/"/>
    </mc:Choice>
  </mc:AlternateContent>
  <xr:revisionPtr revIDLastSave="0" documentId="13_ncr:1_{45251036-21DD-6C4D-A8CE-94263DE93B1D}" xr6:coauthVersionLast="45" xr6:coauthVersionMax="45" xr10:uidLastSave="{00000000-0000-0000-0000-000000000000}"/>
  <bookViews>
    <workbookView xWindow="1100" yWindow="460" windowWidth="23200" windowHeight="14460" firstSheet="1" activeTab="4" xr2:uid="{040F28EE-A289-084A-A951-15DEACA71AFD}"/>
  </bookViews>
  <sheets>
    <sheet name="Module4_R2" sheetId="3" r:id="rId1"/>
    <sheet name="Module4_R2_Brown" sheetId="4" r:id="rId2"/>
    <sheet name="Module4_R2_Brown_standard" sheetId="8" r:id="rId3"/>
    <sheet name="Module4_R2_with_standard" sheetId="9" r:id="rId4"/>
    <sheet name="Module4_R2_with_standard_bot_r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0" l="1"/>
  <c r="E25" i="10"/>
  <c r="G24" i="10"/>
  <c r="E24" i="10"/>
  <c r="G23" i="10"/>
  <c r="E23" i="10"/>
  <c r="G22" i="10"/>
  <c r="E22" i="10"/>
  <c r="G19" i="10"/>
  <c r="E19" i="10"/>
  <c r="G18" i="10"/>
  <c r="E18" i="10"/>
  <c r="G17" i="10"/>
  <c r="E17" i="10"/>
  <c r="G16" i="10"/>
  <c r="E16" i="10"/>
  <c r="G13" i="10"/>
  <c r="E13" i="10"/>
  <c r="G12" i="10"/>
  <c r="E12" i="10"/>
  <c r="G11" i="10"/>
  <c r="E11" i="10"/>
  <c r="G10" i="10"/>
  <c r="E10" i="10"/>
  <c r="G6" i="10"/>
  <c r="E6" i="10"/>
  <c r="G5" i="10"/>
  <c r="E5" i="10"/>
  <c r="G4" i="10"/>
  <c r="E4" i="10"/>
  <c r="G3" i="10"/>
  <c r="E3" i="10"/>
  <c r="G25" i="9"/>
  <c r="G24" i="9"/>
  <c r="G23" i="9"/>
  <c r="G22" i="9"/>
  <c r="E25" i="9"/>
  <c r="E24" i="9"/>
  <c r="E23" i="9"/>
  <c r="E22" i="9"/>
  <c r="G19" i="9"/>
  <c r="G18" i="9"/>
  <c r="G17" i="9"/>
  <c r="G16" i="9"/>
  <c r="E19" i="9"/>
  <c r="E18" i="9"/>
  <c r="E17" i="9"/>
  <c r="E16" i="9"/>
  <c r="G13" i="9"/>
  <c r="G12" i="9"/>
  <c r="G11" i="9"/>
  <c r="G10" i="9"/>
  <c r="E13" i="9"/>
  <c r="E12" i="9"/>
  <c r="E11" i="9"/>
  <c r="E10" i="9"/>
  <c r="G3" i="9"/>
  <c r="G6" i="9"/>
  <c r="G5" i="9"/>
  <c r="G4" i="9"/>
  <c r="E6" i="9"/>
  <c r="E5" i="9"/>
  <c r="E4" i="9"/>
  <c r="E3" i="9"/>
</calcChain>
</file>

<file path=xl/sharedStrings.xml><?xml version="1.0" encoding="utf-8"?>
<sst xmlns="http://schemas.openxmlformats.org/spreadsheetml/2006/main" count="130" uniqueCount="38">
  <si>
    <t>x</t>
  </si>
  <si>
    <t>y</t>
  </si>
  <si>
    <t>mt1</t>
  </si>
  <si>
    <t>mt2</t>
  </si>
  <si>
    <t>mt3</t>
  </si>
  <si>
    <t>mt4</t>
  </si>
  <si>
    <t>mb1</t>
  </si>
  <si>
    <t>mb2</t>
  </si>
  <si>
    <t>mb3</t>
  </si>
  <si>
    <t>mb4</t>
  </si>
  <si>
    <t>nt1</t>
  </si>
  <si>
    <t>nt2</t>
  </si>
  <si>
    <t>nt3</t>
  </si>
  <si>
    <t>nt4</t>
  </si>
  <si>
    <t>nb1</t>
  </si>
  <si>
    <t>nb2</t>
  </si>
  <si>
    <t>nb3</t>
  </si>
  <si>
    <t>nb4</t>
  </si>
  <si>
    <r>
      <t>bot = </t>
    </r>
    <r>
      <rPr>
        <sz val="14"/>
        <color rgb="FF000000"/>
        <rFont val="Calibri"/>
        <family val="2"/>
        <scheme val="minor"/>
      </rPr>
      <t>[[ 2.30921 2.21818],[104.38845 -0.35571],[106.74147 93.20662],[ 4.66665 95.78525]]</t>
    </r>
  </si>
  <si>
    <t>top = [[ 5.48871 -0.67705],[107.57755 2.26155],[104.88591 95.82838],[ 2.80119 92.89034]]</t>
  </si>
  <si>
    <t>bot_needle = [[ 0.00251 -0.00383],[109.69816 0.0002 ],[110.47874 92.46603],[ 2.09358 92.7119 ]]</t>
  </si>
  <si>
    <t>top_needle = [[ 0.00775 0.00867],[109.71539 -0.00378],[107.62671 92.72398],[ -0.77099 92.48753]]</t>
  </si>
  <si>
    <t>t1-t2</t>
  </si>
  <si>
    <t>t2-t3</t>
  </si>
  <si>
    <t>t3-t4</t>
  </si>
  <si>
    <t>t4-t1</t>
  </si>
  <si>
    <t>b1-b2</t>
  </si>
  <si>
    <t>b2-b3</t>
  </si>
  <si>
    <t>b3-b4</t>
  </si>
  <si>
    <t>b4-b1</t>
  </si>
  <si>
    <t>mt1-mt2</t>
  </si>
  <si>
    <t>mt2-mt3</t>
  </si>
  <si>
    <t>mt3-mt4</t>
  </si>
  <si>
    <t>mt4-mt1</t>
  </si>
  <si>
    <t>mb1-mb2</t>
  </si>
  <si>
    <t>mb2-mb3</t>
  </si>
  <si>
    <t>mb3-mb4</t>
  </si>
  <si>
    <t>mb4-mb1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</si>
</sst>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Helvetica Neue"/>
      <family val="2"/>
    </font>
    <font>
      <sz val="14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Font="1" applyBorder="1"/>
    <xf numFmtId="0" fontId="3" fillId="0" borderId="0" xfId="0" applyFont="1" applyBorder="1"/>
    <xf numFmtId="0" fontId="1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CF640-AA82-174D-B39C-EA5FB1E61B89}">
  <dimension ref="A1:F17"/>
  <sheetViews>
    <sheetView workbookViewId="0">
      <selection activeCell="C8" sqref="C8"/>
    </sheetView>
  </sheetViews>
  <sheetFormatPr baseColWidth="10" defaultRowHeight="16" x14ac:dyDescent="0.2"/>
  <cols>
    <col min="1" max="1" width="13.33203125" customWidth="1"/>
    <col min="2" max="2" width="24.6640625" customWidth="1"/>
    <col min="3" max="3" width="26.33203125" customWidth="1"/>
    <col min="5" max="5" width="37.83203125" customWidth="1"/>
    <col min="6" max="6" width="36.6640625" customWidth="1"/>
  </cols>
  <sheetData>
    <row r="1" spans="1:6" ht="24" x14ac:dyDescent="0.3">
      <c r="A1" s="1"/>
      <c r="B1" s="2" t="s">
        <v>0</v>
      </c>
      <c r="C1" s="8" t="s">
        <v>1</v>
      </c>
      <c r="D1" s="11"/>
      <c r="E1" s="12"/>
      <c r="F1" s="11"/>
    </row>
    <row r="2" spans="1:6" ht="24" x14ac:dyDescent="0.3">
      <c r="A2" s="7" t="s">
        <v>10</v>
      </c>
      <c r="B2" s="4">
        <v>0</v>
      </c>
      <c r="C2" s="9">
        <v>0</v>
      </c>
      <c r="D2" s="11"/>
      <c r="E2" s="12"/>
      <c r="F2" s="11"/>
    </row>
    <row r="3" spans="1:6" ht="24" x14ac:dyDescent="0.3">
      <c r="A3" s="7" t="s">
        <v>11</v>
      </c>
      <c r="B3" s="5">
        <v>107975.5</v>
      </c>
      <c r="C3" s="10">
        <v>-599.29999999999995</v>
      </c>
      <c r="D3" s="11"/>
      <c r="E3" s="13"/>
      <c r="F3" s="11"/>
    </row>
    <row r="4" spans="1:6" ht="24" x14ac:dyDescent="0.3">
      <c r="A4" s="7" t="s">
        <v>12</v>
      </c>
      <c r="B4" s="5">
        <v>108545</v>
      </c>
      <c r="C4" s="10">
        <v>93669.9</v>
      </c>
      <c r="D4" s="11"/>
      <c r="E4" s="13"/>
      <c r="F4" s="11"/>
    </row>
    <row r="5" spans="1:6" ht="24" x14ac:dyDescent="0.3">
      <c r="A5" s="7" t="s">
        <v>13</v>
      </c>
      <c r="B5" s="5">
        <v>1106</v>
      </c>
      <c r="C5" s="10">
        <v>94091.6</v>
      </c>
      <c r="D5" s="11"/>
      <c r="E5" s="13"/>
      <c r="F5" s="11"/>
    </row>
    <row r="6" spans="1:6" ht="24" x14ac:dyDescent="0.3">
      <c r="A6" s="7" t="s">
        <v>14</v>
      </c>
      <c r="B6" s="5">
        <v>0</v>
      </c>
      <c r="C6" s="10">
        <v>0</v>
      </c>
      <c r="D6" s="11"/>
      <c r="E6" s="13"/>
      <c r="F6" s="11"/>
    </row>
    <row r="7" spans="1:6" ht="24" x14ac:dyDescent="0.3">
      <c r="A7" s="7" t="s">
        <v>15</v>
      </c>
      <c r="B7" s="5">
        <v>107975.3</v>
      </c>
      <c r="C7" s="10">
        <v>-603.29999999999995</v>
      </c>
      <c r="D7" s="11"/>
      <c r="E7" s="13"/>
      <c r="F7" s="11"/>
    </row>
    <row r="8" spans="1:6" ht="24" x14ac:dyDescent="0.3">
      <c r="A8" s="7" t="s">
        <v>16</v>
      </c>
      <c r="B8" s="5">
        <v>108519.6</v>
      </c>
      <c r="C8" s="10">
        <v>93663.4</v>
      </c>
      <c r="D8" s="11"/>
      <c r="E8" s="13"/>
      <c r="F8" s="11"/>
    </row>
    <row r="9" spans="1:6" ht="24" x14ac:dyDescent="0.3">
      <c r="A9" s="7" t="s">
        <v>17</v>
      </c>
      <c r="B9" s="5">
        <v>1082.0999999999999</v>
      </c>
      <c r="C9" s="10">
        <v>94080.4</v>
      </c>
      <c r="D9" s="11"/>
      <c r="E9" s="13"/>
      <c r="F9" s="11"/>
    </row>
    <row r="10" spans="1:6" ht="24" x14ac:dyDescent="0.3">
      <c r="A10" s="3" t="s">
        <v>2</v>
      </c>
      <c r="B10" s="5">
        <v>1804</v>
      </c>
      <c r="C10" s="10">
        <v>-440.3</v>
      </c>
      <c r="D10" s="11"/>
      <c r="E10" s="13"/>
      <c r="F10" s="11"/>
    </row>
    <row r="11" spans="1:6" ht="24" x14ac:dyDescent="0.3">
      <c r="A11" s="3" t="s">
        <v>3</v>
      </c>
      <c r="B11" s="5">
        <v>104542.8</v>
      </c>
      <c r="C11" s="10">
        <v>-428.6</v>
      </c>
      <c r="D11" s="11"/>
      <c r="E11" s="11"/>
      <c r="F11" s="11"/>
    </row>
    <row r="12" spans="1:6" ht="24" x14ac:dyDescent="0.3">
      <c r="A12" s="3" t="s">
        <v>4</v>
      </c>
      <c r="B12" s="5">
        <v>104548.1</v>
      </c>
      <c r="C12" s="10">
        <v>93757.4</v>
      </c>
      <c r="D12" s="11"/>
      <c r="E12" s="11"/>
      <c r="F12" s="11"/>
    </row>
    <row r="13" spans="1:6" ht="24" x14ac:dyDescent="0.3">
      <c r="A13" s="3" t="s">
        <v>5</v>
      </c>
      <c r="B13" s="5">
        <v>1832.3</v>
      </c>
      <c r="C13" s="6">
        <v>93762.2</v>
      </c>
    </row>
    <row r="14" spans="1:6" ht="24" x14ac:dyDescent="0.3">
      <c r="A14" s="3" t="s">
        <v>6</v>
      </c>
      <c r="B14" s="5">
        <v>1874.6</v>
      </c>
      <c r="C14" s="6">
        <v>-440.8</v>
      </c>
    </row>
    <row r="15" spans="1:6" ht="24" x14ac:dyDescent="0.3">
      <c r="A15" s="3" t="s">
        <v>7</v>
      </c>
      <c r="B15" s="5">
        <v>104589.2</v>
      </c>
      <c r="C15" s="6">
        <v>-451.3</v>
      </c>
    </row>
    <row r="16" spans="1:6" ht="24" x14ac:dyDescent="0.3">
      <c r="A16" s="3" t="s">
        <v>8</v>
      </c>
      <c r="B16" s="5">
        <v>104639.1</v>
      </c>
      <c r="C16" s="6">
        <v>93735.1</v>
      </c>
    </row>
    <row r="17" spans="1:3" ht="24" x14ac:dyDescent="0.3">
      <c r="A17" s="3" t="s">
        <v>9</v>
      </c>
      <c r="B17" s="5">
        <v>1933.1</v>
      </c>
      <c r="C17" s="6">
        <v>93777.7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0BE37-FE1A-D340-90BA-7F702B78755C}">
  <dimension ref="A1:F17"/>
  <sheetViews>
    <sheetView workbookViewId="0">
      <selection activeCell="E17" sqref="E17"/>
    </sheetView>
  </sheetViews>
  <sheetFormatPr baseColWidth="10" defaultRowHeight="16" x14ac:dyDescent="0.2"/>
  <cols>
    <col min="1" max="1" width="13.33203125" customWidth="1"/>
    <col min="2" max="2" width="24.6640625" customWidth="1"/>
    <col min="3" max="3" width="26.33203125" customWidth="1"/>
    <col min="5" max="5" width="37.83203125" customWidth="1"/>
    <col min="6" max="6" width="36.6640625" customWidth="1"/>
  </cols>
  <sheetData>
    <row r="1" spans="1:6" ht="24" x14ac:dyDescent="0.3">
      <c r="A1" s="1"/>
      <c r="B1" s="2" t="s">
        <v>0</v>
      </c>
      <c r="C1" s="8" t="s">
        <v>1</v>
      </c>
      <c r="D1" s="11"/>
      <c r="E1" s="12"/>
      <c r="F1" s="11"/>
    </row>
    <row r="2" spans="1:6" ht="24" x14ac:dyDescent="0.25">
      <c r="A2" s="7" t="s">
        <v>10</v>
      </c>
      <c r="B2" s="5">
        <v>1804</v>
      </c>
      <c r="C2" s="10">
        <v>-440.3</v>
      </c>
      <c r="D2" s="11"/>
      <c r="E2" s="12"/>
      <c r="F2" s="11"/>
    </row>
    <row r="3" spans="1:6" ht="24" x14ac:dyDescent="0.3">
      <c r="A3" s="7" t="s">
        <v>11</v>
      </c>
      <c r="B3" s="5">
        <v>104542.8</v>
      </c>
      <c r="C3" s="10">
        <v>-428.6</v>
      </c>
      <c r="D3" s="11"/>
      <c r="E3" s="13"/>
      <c r="F3" s="11"/>
    </row>
    <row r="4" spans="1:6" ht="24" x14ac:dyDescent="0.3">
      <c r="A4" s="7" t="s">
        <v>12</v>
      </c>
      <c r="B4" s="5">
        <v>104548.1</v>
      </c>
      <c r="C4" s="10">
        <v>93757.4</v>
      </c>
      <c r="D4" s="11"/>
      <c r="E4" s="13"/>
      <c r="F4" s="11"/>
    </row>
    <row r="5" spans="1:6" ht="24" x14ac:dyDescent="0.3">
      <c r="A5" s="7" t="s">
        <v>13</v>
      </c>
      <c r="B5" s="5">
        <v>1832.3</v>
      </c>
      <c r="C5" s="6">
        <v>93762.2</v>
      </c>
      <c r="D5" s="11"/>
      <c r="E5" s="13"/>
      <c r="F5" s="11"/>
    </row>
    <row r="6" spans="1:6" ht="24" x14ac:dyDescent="0.3">
      <c r="A6" s="7" t="s">
        <v>14</v>
      </c>
      <c r="B6" s="5">
        <v>1874.6</v>
      </c>
      <c r="C6" s="6">
        <v>-440.8</v>
      </c>
      <c r="D6" s="11"/>
      <c r="E6" s="13"/>
      <c r="F6" s="11"/>
    </row>
    <row r="7" spans="1:6" ht="24" x14ac:dyDescent="0.25">
      <c r="A7" s="7" t="s">
        <v>15</v>
      </c>
      <c r="B7" s="5">
        <v>104589.2</v>
      </c>
      <c r="C7" s="6">
        <v>-451.3</v>
      </c>
      <c r="D7" s="11"/>
    </row>
    <row r="8" spans="1:6" ht="24" x14ac:dyDescent="0.25">
      <c r="A8" s="7" t="s">
        <v>16</v>
      </c>
      <c r="B8" s="5">
        <v>104639.1</v>
      </c>
      <c r="C8" s="6">
        <v>93735.1</v>
      </c>
      <c r="D8" s="11"/>
    </row>
    <row r="9" spans="1:6" ht="24" x14ac:dyDescent="0.25">
      <c r="A9" s="7" t="s">
        <v>17</v>
      </c>
      <c r="B9" s="5">
        <v>1933.1</v>
      </c>
      <c r="C9" s="6">
        <v>93777.7</v>
      </c>
      <c r="D9" s="11"/>
    </row>
    <row r="10" spans="1:6" ht="24" x14ac:dyDescent="0.3">
      <c r="A10" s="3" t="s">
        <v>2</v>
      </c>
      <c r="B10" s="4">
        <v>0</v>
      </c>
      <c r="C10" s="9">
        <v>0</v>
      </c>
      <c r="D10" s="11"/>
    </row>
    <row r="11" spans="1:6" ht="24" x14ac:dyDescent="0.3">
      <c r="A11" s="3" t="s">
        <v>3</v>
      </c>
      <c r="B11" s="5">
        <v>107975.5</v>
      </c>
      <c r="C11" s="10">
        <v>-599.29999999999995</v>
      </c>
      <c r="D11" s="11"/>
    </row>
    <row r="12" spans="1:6" ht="24" x14ac:dyDescent="0.3">
      <c r="A12" s="3" t="s">
        <v>4</v>
      </c>
      <c r="B12" s="5">
        <v>108545</v>
      </c>
      <c r="C12" s="10">
        <v>93669.9</v>
      </c>
      <c r="D12" s="11"/>
    </row>
    <row r="13" spans="1:6" ht="24" x14ac:dyDescent="0.3">
      <c r="A13" s="3" t="s">
        <v>5</v>
      </c>
      <c r="B13" s="5">
        <v>1106</v>
      </c>
      <c r="C13" s="10">
        <v>94091.6</v>
      </c>
    </row>
    <row r="14" spans="1:6" ht="24" x14ac:dyDescent="0.3">
      <c r="A14" s="3" t="s">
        <v>6</v>
      </c>
      <c r="B14" s="5">
        <v>0</v>
      </c>
      <c r="C14" s="10">
        <v>0</v>
      </c>
    </row>
    <row r="15" spans="1:6" ht="24" x14ac:dyDescent="0.3">
      <c r="A15" s="3" t="s">
        <v>7</v>
      </c>
      <c r="B15" s="5">
        <v>107975.3</v>
      </c>
      <c r="C15" s="10">
        <v>-603.29999999999995</v>
      </c>
    </row>
    <row r="16" spans="1:6" ht="24" x14ac:dyDescent="0.3">
      <c r="A16" s="3" t="s">
        <v>8</v>
      </c>
      <c r="B16" s="5">
        <v>108519.6</v>
      </c>
      <c r="C16" s="10">
        <v>93663.4</v>
      </c>
    </row>
    <row r="17" spans="1:3" ht="24" x14ac:dyDescent="0.3">
      <c r="A17" s="3" t="s">
        <v>9</v>
      </c>
      <c r="B17" s="5">
        <v>1082.0999999999999</v>
      </c>
      <c r="C17" s="10">
        <v>94080.4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63A3-C0CD-0C47-B5DB-E2A5FA5AF82A}">
  <dimension ref="A1:F20"/>
  <sheetViews>
    <sheetView zoomScale="75" workbookViewId="0">
      <selection activeCell="E17" sqref="E17:E20"/>
    </sheetView>
  </sheetViews>
  <sheetFormatPr baseColWidth="10" defaultRowHeight="16" x14ac:dyDescent="0.2"/>
  <cols>
    <col min="1" max="1" width="13.33203125" customWidth="1"/>
    <col min="2" max="2" width="24.6640625" customWidth="1"/>
    <col min="3" max="3" width="26.33203125" customWidth="1"/>
    <col min="5" max="5" width="103.33203125" customWidth="1"/>
    <col min="6" max="6" width="36.6640625" customWidth="1"/>
  </cols>
  <sheetData>
    <row r="1" spans="1:6" ht="24" x14ac:dyDescent="0.3">
      <c r="A1" s="1"/>
      <c r="B1" s="2" t="s">
        <v>0</v>
      </c>
      <c r="C1" s="8" t="s">
        <v>1</v>
      </c>
      <c r="D1" s="11"/>
      <c r="E1" s="12"/>
      <c r="F1" s="11"/>
    </row>
    <row r="2" spans="1:6" ht="24" x14ac:dyDescent="0.25">
      <c r="A2" s="7" t="s">
        <v>10</v>
      </c>
      <c r="B2" s="5">
        <v>1804</v>
      </c>
      <c r="C2" s="10">
        <v>-440.3</v>
      </c>
      <c r="D2" s="11"/>
      <c r="E2" s="12"/>
      <c r="F2" s="11"/>
    </row>
    <row r="3" spans="1:6" ht="24" x14ac:dyDescent="0.25">
      <c r="A3" s="7" t="s">
        <v>11</v>
      </c>
      <c r="B3" s="5">
        <v>104542.8</v>
      </c>
      <c r="C3" s="10">
        <v>-428.6</v>
      </c>
      <c r="D3" s="11"/>
      <c r="F3" s="11"/>
    </row>
    <row r="4" spans="1:6" ht="24" x14ac:dyDescent="0.25">
      <c r="A4" s="7" t="s">
        <v>12</v>
      </c>
      <c r="B4" s="5">
        <v>104548.1</v>
      </c>
      <c r="C4" s="10">
        <v>93757.4</v>
      </c>
      <c r="D4" s="11"/>
      <c r="F4" s="11"/>
    </row>
    <row r="5" spans="1:6" ht="24" x14ac:dyDescent="0.25">
      <c r="A5" s="7" t="s">
        <v>13</v>
      </c>
      <c r="B5" s="5">
        <v>1832.3</v>
      </c>
      <c r="C5" s="6">
        <v>93762.2</v>
      </c>
      <c r="D5" s="11"/>
      <c r="F5" s="11"/>
    </row>
    <row r="6" spans="1:6" ht="24" x14ac:dyDescent="0.25">
      <c r="A6" s="7" t="s">
        <v>14</v>
      </c>
      <c r="B6" s="5">
        <v>1874.6</v>
      </c>
      <c r="C6" s="6">
        <v>-440.8</v>
      </c>
      <c r="D6" s="11"/>
      <c r="F6" s="11"/>
    </row>
    <row r="7" spans="1:6" ht="24" x14ac:dyDescent="0.25">
      <c r="A7" s="7" t="s">
        <v>15</v>
      </c>
      <c r="B7" s="5">
        <v>104589.2</v>
      </c>
      <c r="C7" s="6">
        <v>-451.3</v>
      </c>
      <c r="D7" s="11"/>
    </row>
    <row r="8" spans="1:6" ht="24" x14ac:dyDescent="0.25">
      <c r="A8" s="7" t="s">
        <v>16</v>
      </c>
      <c r="B8" s="5">
        <v>104639.1</v>
      </c>
      <c r="C8" s="6">
        <v>93735.1</v>
      </c>
      <c r="D8" s="11"/>
    </row>
    <row r="9" spans="1:6" ht="24" x14ac:dyDescent="0.25">
      <c r="A9" s="7" t="s">
        <v>17</v>
      </c>
      <c r="B9" s="5">
        <v>1933.1</v>
      </c>
      <c r="C9" s="6">
        <v>93777.7</v>
      </c>
      <c r="D9" s="11"/>
    </row>
    <row r="10" spans="1:6" ht="24" x14ac:dyDescent="0.3">
      <c r="A10" s="3" t="s">
        <v>2</v>
      </c>
      <c r="B10" s="4">
        <v>0</v>
      </c>
      <c r="C10" s="9">
        <v>0</v>
      </c>
      <c r="D10" s="11"/>
    </row>
    <row r="11" spans="1:6" ht="24" x14ac:dyDescent="0.3">
      <c r="A11" s="3" t="s">
        <v>3</v>
      </c>
      <c r="B11" s="5">
        <v>107975.5</v>
      </c>
      <c r="C11" s="10">
        <v>-599.29999999999995</v>
      </c>
      <c r="D11" s="11"/>
    </row>
    <row r="12" spans="1:6" ht="24" x14ac:dyDescent="0.3">
      <c r="A12" s="3" t="s">
        <v>4</v>
      </c>
      <c r="B12" s="5">
        <v>108545</v>
      </c>
      <c r="C12" s="10">
        <v>93669.9</v>
      </c>
      <c r="D12" s="11"/>
    </row>
    <row r="13" spans="1:6" ht="24" x14ac:dyDescent="0.3">
      <c r="A13" s="3" t="s">
        <v>5</v>
      </c>
      <c r="B13" s="5">
        <v>1106</v>
      </c>
      <c r="C13" s="10">
        <v>94091.6</v>
      </c>
    </row>
    <row r="14" spans="1:6" ht="24" x14ac:dyDescent="0.3">
      <c r="A14" s="3" t="s">
        <v>6</v>
      </c>
      <c r="B14" s="5">
        <v>0</v>
      </c>
      <c r="C14" s="10">
        <v>0</v>
      </c>
    </row>
    <row r="15" spans="1:6" ht="24" x14ac:dyDescent="0.3">
      <c r="A15" s="3" t="s">
        <v>7</v>
      </c>
      <c r="B15" s="5">
        <v>107975.3</v>
      </c>
      <c r="C15" s="10">
        <v>-603.29999999999995</v>
      </c>
    </row>
    <row r="16" spans="1:6" ht="24" x14ac:dyDescent="0.3">
      <c r="A16" s="3" t="s">
        <v>8</v>
      </c>
      <c r="B16" s="5">
        <v>108519.6</v>
      </c>
      <c r="C16" s="10">
        <v>93663.4</v>
      </c>
    </row>
    <row r="17" spans="1:5" ht="24" x14ac:dyDescent="0.3">
      <c r="A17" s="3" t="s">
        <v>9</v>
      </c>
      <c r="B17" s="5">
        <v>1082.0999999999999</v>
      </c>
      <c r="C17" s="10">
        <v>94080.4</v>
      </c>
      <c r="E17" t="s">
        <v>18</v>
      </c>
    </row>
    <row r="18" spans="1:5" ht="19" x14ac:dyDescent="0.25">
      <c r="E18" s="14" t="s">
        <v>19</v>
      </c>
    </row>
    <row r="19" spans="1:5" ht="19" x14ac:dyDescent="0.25">
      <c r="E19" s="14" t="s">
        <v>20</v>
      </c>
    </row>
    <row r="20" spans="1:5" ht="19" x14ac:dyDescent="0.25">
      <c r="E20" s="14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0A09-20FD-A344-B03D-DFD31E89F506}">
  <dimension ref="A1:M25"/>
  <sheetViews>
    <sheetView zoomScale="69" workbookViewId="0">
      <selection activeCell="B14" sqref="B14"/>
    </sheetView>
  </sheetViews>
  <sheetFormatPr baseColWidth="10" defaultRowHeight="26" x14ac:dyDescent="0.3"/>
  <cols>
    <col min="1" max="1" width="13.33203125" customWidth="1"/>
    <col min="2" max="2" width="24.6640625" customWidth="1"/>
    <col min="3" max="3" width="26.33203125" customWidth="1"/>
    <col min="4" max="4" width="32.83203125" style="17" customWidth="1"/>
    <col min="5" max="5" width="25.6640625" style="17" customWidth="1"/>
    <col min="6" max="6" width="25.33203125" customWidth="1"/>
    <col min="7" max="7" width="31.33203125" style="18" customWidth="1"/>
    <col min="12" max="12" width="15.1640625" bestFit="1" customWidth="1"/>
    <col min="13" max="13" width="13.5" bestFit="1" customWidth="1"/>
  </cols>
  <sheetData>
    <row r="1" spans="1:13" x14ac:dyDescent="0.3">
      <c r="A1" s="1"/>
      <c r="B1" s="2" t="s">
        <v>0</v>
      </c>
      <c r="C1" s="8" t="s">
        <v>1</v>
      </c>
      <c r="L1" s="15" t="s">
        <v>0</v>
      </c>
      <c r="M1" s="16" t="s">
        <v>1</v>
      </c>
    </row>
    <row r="2" spans="1:13" x14ac:dyDescent="0.3">
      <c r="A2" s="7" t="s">
        <v>10</v>
      </c>
      <c r="B2" s="15">
        <v>7.75</v>
      </c>
      <c r="C2" s="16">
        <v>8.67</v>
      </c>
      <c r="L2" s="4">
        <v>0</v>
      </c>
      <c r="M2" s="9">
        <v>0</v>
      </c>
    </row>
    <row r="3" spans="1:13" x14ac:dyDescent="0.25">
      <c r="A3" s="7" t="s">
        <v>11</v>
      </c>
      <c r="B3" s="15">
        <v>109715.39</v>
      </c>
      <c r="C3" s="15">
        <v>-3.78</v>
      </c>
      <c r="D3" s="17" t="s">
        <v>22</v>
      </c>
      <c r="E3" s="17">
        <f>B3-B2</f>
        <v>109707.64</v>
      </c>
      <c r="F3" s="17" t="s">
        <v>26</v>
      </c>
      <c r="G3" s="17">
        <f>B7-B6</f>
        <v>109695.65000000001</v>
      </c>
      <c r="L3" s="5">
        <v>107975.5</v>
      </c>
      <c r="M3" s="10">
        <v>-599.29999999999995</v>
      </c>
    </row>
    <row r="4" spans="1:13" x14ac:dyDescent="0.25">
      <c r="A4" s="7" t="s">
        <v>12</v>
      </c>
      <c r="B4" s="15">
        <v>107626.71</v>
      </c>
      <c r="C4" s="15">
        <v>92723.98</v>
      </c>
      <c r="D4" s="17" t="s">
        <v>23</v>
      </c>
      <c r="E4" s="17">
        <f>C4-C3</f>
        <v>92727.76</v>
      </c>
      <c r="F4" s="17" t="s">
        <v>27</v>
      </c>
      <c r="G4" s="17">
        <f>C8-C7</f>
        <v>92465.83</v>
      </c>
      <c r="L4" s="5">
        <v>108545</v>
      </c>
      <c r="M4" s="10">
        <v>93669.9</v>
      </c>
    </row>
    <row r="5" spans="1:13" x14ac:dyDescent="0.25">
      <c r="A5" s="7" t="s">
        <v>13</v>
      </c>
      <c r="B5" s="15">
        <v>-770.99</v>
      </c>
      <c r="C5" s="15">
        <v>92487.53</v>
      </c>
      <c r="D5" s="17" t="s">
        <v>24</v>
      </c>
      <c r="E5" s="17">
        <f>B4-B5</f>
        <v>108397.70000000001</v>
      </c>
      <c r="F5" s="17" t="s">
        <v>28</v>
      </c>
      <c r="G5" s="17">
        <f>B8-B9</f>
        <v>108385.16</v>
      </c>
      <c r="L5" s="5">
        <v>1106</v>
      </c>
      <c r="M5" s="10">
        <v>94091.6</v>
      </c>
    </row>
    <row r="6" spans="1:13" x14ac:dyDescent="0.25">
      <c r="A6" s="7" t="s">
        <v>14</v>
      </c>
      <c r="B6" s="15">
        <v>2.5099999999999998</v>
      </c>
      <c r="C6" s="15">
        <v>-3.83</v>
      </c>
      <c r="D6" s="17" t="s">
        <v>25</v>
      </c>
      <c r="E6" s="17">
        <f>C5-C2</f>
        <v>92478.86</v>
      </c>
      <c r="F6" s="17" t="s">
        <v>29</v>
      </c>
      <c r="G6" s="17">
        <f>C9-C6</f>
        <v>92715.73</v>
      </c>
      <c r="L6" s="5">
        <v>0</v>
      </c>
      <c r="M6" s="10">
        <v>0</v>
      </c>
    </row>
    <row r="7" spans="1:13" x14ac:dyDescent="0.3">
      <c r="A7" s="7" t="s">
        <v>15</v>
      </c>
      <c r="B7" s="15">
        <v>109698.16</v>
      </c>
      <c r="C7" s="15">
        <v>0.2</v>
      </c>
      <c r="L7" s="5">
        <v>107975.3</v>
      </c>
      <c r="M7" s="10">
        <v>-603.29999999999995</v>
      </c>
    </row>
    <row r="8" spans="1:13" x14ac:dyDescent="0.3">
      <c r="A8" s="7" t="s">
        <v>16</v>
      </c>
      <c r="B8" s="15">
        <v>110478.74</v>
      </c>
      <c r="C8" s="15">
        <v>92466.03</v>
      </c>
      <c r="L8" s="5">
        <v>108519.6</v>
      </c>
      <c r="M8" s="10">
        <v>93663.4</v>
      </c>
    </row>
    <row r="9" spans="1:13" x14ac:dyDescent="0.3">
      <c r="A9" s="7" t="s">
        <v>17</v>
      </c>
      <c r="B9" s="15">
        <v>2093.58</v>
      </c>
      <c r="C9" s="15">
        <v>92711.9</v>
      </c>
      <c r="L9" s="5">
        <v>1082.0999999999999</v>
      </c>
      <c r="M9" s="10">
        <v>94080.4</v>
      </c>
    </row>
    <row r="10" spans="1:13" x14ac:dyDescent="0.3">
      <c r="A10" s="3" t="s">
        <v>2</v>
      </c>
      <c r="B10" s="15">
        <v>5488.71</v>
      </c>
      <c r="C10" s="15">
        <v>-677.05</v>
      </c>
      <c r="D10" s="17" t="s">
        <v>30</v>
      </c>
      <c r="E10" s="17">
        <f>B11-B10</f>
        <v>102088.84</v>
      </c>
      <c r="F10" s="17" t="s">
        <v>34</v>
      </c>
      <c r="G10" s="18">
        <f>B15-B14</f>
        <v>102079.23999999999</v>
      </c>
      <c r="L10" s="5">
        <v>1804</v>
      </c>
      <c r="M10" s="10">
        <v>-440.3</v>
      </c>
    </row>
    <row r="11" spans="1:13" x14ac:dyDescent="0.3">
      <c r="A11" s="3" t="s">
        <v>3</v>
      </c>
      <c r="B11" s="15">
        <v>107577.55</v>
      </c>
      <c r="C11" s="15">
        <v>2261.5500000000002</v>
      </c>
      <c r="D11" s="17" t="s">
        <v>31</v>
      </c>
      <c r="E11" s="17">
        <f>C12-C11</f>
        <v>93566.83</v>
      </c>
      <c r="F11" s="17" t="s">
        <v>35</v>
      </c>
      <c r="G11" s="18">
        <f>C16-C15</f>
        <v>93562.33</v>
      </c>
      <c r="L11" s="5">
        <v>104542.8</v>
      </c>
      <c r="M11" s="10">
        <v>-428.6</v>
      </c>
    </row>
    <row r="12" spans="1:13" x14ac:dyDescent="0.3">
      <c r="A12" s="3" t="s">
        <v>4</v>
      </c>
      <c r="B12" s="15">
        <v>104885.91</v>
      </c>
      <c r="C12" s="15">
        <v>95828.38</v>
      </c>
      <c r="D12" s="17" t="s">
        <v>32</v>
      </c>
      <c r="E12" s="17">
        <f>B12-B13</f>
        <v>102084.72</v>
      </c>
      <c r="F12" s="17" t="s">
        <v>36</v>
      </c>
      <c r="G12" s="18">
        <f>B16-B17</f>
        <v>102074.82</v>
      </c>
      <c r="L12" s="5">
        <v>104548.1</v>
      </c>
      <c r="M12" s="10">
        <v>93757.4</v>
      </c>
    </row>
    <row r="13" spans="1:13" x14ac:dyDescent="0.3">
      <c r="A13" s="3" t="s">
        <v>5</v>
      </c>
      <c r="B13" s="17">
        <v>2801.19</v>
      </c>
      <c r="C13" s="17">
        <v>92890.34</v>
      </c>
      <c r="D13" s="17" t="s">
        <v>33</v>
      </c>
      <c r="E13" s="17">
        <f>C13-C10</f>
        <v>93567.39</v>
      </c>
      <c r="F13" s="17" t="s">
        <v>37</v>
      </c>
      <c r="G13" s="18">
        <f>C17-C14</f>
        <v>93567.07</v>
      </c>
      <c r="L13" s="5">
        <v>1832.3</v>
      </c>
      <c r="M13" s="6">
        <v>93762.2</v>
      </c>
    </row>
    <row r="14" spans="1:13" x14ac:dyDescent="0.3">
      <c r="A14" s="3" t="s">
        <v>6</v>
      </c>
      <c r="B14" s="17">
        <v>2309.21</v>
      </c>
      <c r="C14" s="17">
        <v>2218.1799999999998</v>
      </c>
      <c r="L14" s="5">
        <v>1874.6</v>
      </c>
      <c r="M14" s="6">
        <v>-440.8</v>
      </c>
    </row>
    <row r="15" spans="1:13" x14ac:dyDescent="0.3">
      <c r="A15" s="3" t="s">
        <v>7</v>
      </c>
      <c r="B15" s="17">
        <v>104388.45</v>
      </c>
      <c r="C15" s="17">
        <v>-355.71</v>
      </c>
      <c r="L15" s="5">
        <v>104589.2</v>
      </c>
      <c r="M15" s="6">
        <v>-451.3</v>
      </c>
    </row>
    <row r="16" spans="1:13" x14ac:dyDescent="0.3">
      <c r="A16" s="3" t="s">
        <v>8</v>
      </c>
      <c r="B16" s="17">
        <v>106741.47</v>
      </c>
      <c r="C16" s="17">
        <v>93206.62</v>
      </c>
      <c r="E16" s="17">
        <f>L3-M3</f>
        <v>108574.8</v>
      </c>
      <c r="G16" s="18">
        <f>L7-L6</f>
        <v>107975.3</v>
      </c>
      <c r="L16" s="5">
        <v>104639.1</v>
      </c>
      <c r="M16" s="6">
        <v>93735.1</v>
      </c>
    </row>
    <row r="17" spans="1:13" x14ac:dyDescent="0.3">
      <c r="A17" s="3" t="s">
        <v>9</v>
      </c>
      <c r="B17" s="17">
        <v>4666.6499999999996</v>
      </c>
      <c r="C17" s="17">
        <v>95785.25</v>
      </c>
      <c r="E17" s="17">
        <f>M4-M2</f>
        <v>93669.9</v>
      </c>
      <c r="G17" s="18">
        <f>M8-M6</f>
        <v>93663.4</v>
      </c>
      <c r="L17" s="5">
        <v>1933.1</v>
      </c>
      <c r="M17" s="6">
        <v>93777.7</v>
      </c>
    </row>
    <row r="18" spans="1:13" x14ac:dyDescent="0.3">
      <c r="E18" s="17">
        <f>L4-L5</f>
        <v>107439</v>
      </c>
      <c r="G18" s="18">
        <f>L8-L9</f>
        <v>107437.5</v>
      </c>
    </row>
    <row r="19" spans="1:13" x14ac:dyDescent="0.3">
      <c r="E19" s="17">
        <f>M5-M2</f>
        <v>94091.6</v>
      </c>
      <c r="G19" s="18">
        <f>M9-M6</f>
        <v>94080.4</v>
      </c>
    </row>
    <row r="22" spans="1:13" x14ac:dyDescent="0.3">
      <c r="E22" s="17">
        <f>L11-L10</f>
        <v>102738.8</v>
      </c>
      <c r="G22" s="18">
        <f>L15-L14</f>
        <v>102714.59999999999</v>
      </c>
    </row>
    <row r="23" spans="1:13" x14ac:dyDescent="0.3">
      <c r="E23" s="17">
        <f>M12-M10</f>
        <v>94197.7</v>
      </c>
      <c r="G23" s="18">
        <f>M16-M14</f>
        <v>94175.900000000009</v>
      </c>
    </row>
    <row r="24" spans="1:13" x14ac:dyDescent="0.3">
      <c r="E24" s="17">
        <f>L12-L13</f>
        <v>102715.8</v>
      </c>
      <c r="G24" s="18">
        <f>L16-L17</f>
        <v>102706</v>
      </c>
    </row>
    <row r="25" spans="1:13" x14ac:dyDescent="0.3">
      <c r="E25" s="17">
        <f>M13-M10</f>
        <v>94202.5</v>
      </c>
      <c r="G25" s="18">
        <f>M17-M14</f>
        <v>94218.5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20DF2-8254-F84B-B509-A4036830256E}">
  <dimension ref="A1:M25"/>
  <sheetViews>
    <sheetView tabSelected="1" zoomScale="69" workbookViewId="0">
      <selection activeCell="B10" sqref="B10"/>
    </sheetView>
  </sheetViews>
  <sheetFormatPr baseColWidth="10" defaultRowHeight="26" x14ac:dyDescent="0.3"/>
  <cols>
    <col min="1" max="1" width="13.33203125" customWidth="1"/>
    <col min="2" max="2" width="24.6640625" customWidth="1"/>
    <col min="3" max="3" width="26.33203125" customWidth="1"/>
    <col min="4" max="4" width="32.83203125" style="17" customWidth="1"/>
    <col min="5" max="5" width="25.6640625" style="17" customWidth="1"/>
    <col min="6" max="6" width="25.33203125" customWidth="1"/>
    <col min="7" max="7" width="31.33203125" style="18" customWidth="1"/>
    <col min="12" max="12" width="15.1640625" bestFit="1" customWidth="1"/>
    <col min="13" max="13" width="13.5" bestFit="1" customWidth="1"/>
  </cols>
  <sheetData>
    <row r="1" spans="1:13" x14ac:dyDescent="0.3">
      <c r="A1" s="1"/>
      <c r="B1" s="2" t="s">
        <v>1</v>
      </c>
      <c r="C1" s="8" t="s">
        <v>0</v>
      </c>
      <c r="L1" s="15" t="s">
        <v>0</v>
      </c>
      <c r="M1" s="16" t="s">
        <v>1</v>
      </c>
    </row>
    <row r="2" spans="1:13" x14ac:dyDescent="0.3">
      <c r="A2" s="7" t="s">
        <v>10</v>
      </c>
      <c r="B2" s="15">
        <v>2.5099999999999998</v>
      </c>
      <c r="C2" s="15">
        <v>-3.83</v>
      </c>
      <c r="L2" s="4">
        <v>0</v>
      </c>
      <c r="M2" s="9">
        <v>0</v>
      </c>
    </row>
    <row r="3" spans="1:13" x14ac:dyDescent="0.25">
      <c r="A3" s="7" t="s">
        <v>11</v>
      </c>
      <c r="B3" s="15">
        <v>109698.16</v>
      </c>
      <c r="C3" s="15">
        <v>0.2</v>
      </c>
      <c r="D3" s="17" t="s">
        <v>22</v>
      </c>
      <c r="E3" s="17">
        <f>B7-B6</f>
        <v>109707.64</v>
      </c>
      <c r="F3" s="17" t="s">
        <v>26</v>
      </c>
      <c r="G3" s="17">
        <f>B3-B2</f>
        <v>109695.65000000001</v>
      </c>
      <c r="L3" s="5">
        <v>107975.5</v>
      </c>
      <c r="M3" s="10">
        <v>-599.29999999999995</v>
      </c>
    </row>
    <row r="4" spans="1:13" x14ac:dyDescent="0.25">
      <c r="A4" s="7" t="s">
        <v>12</v>
      </c>
      <c r="B4" s="15">
        <v>110478.74</v>
      </c>
      <c r="C4" s="15">
        <v>92466.03</v>
      </c>
      <c r="D4" s="17" t="s">
        <v>23</v>
      </c>
      <c r="E4" s="17">
        <f>C8-C7</f>
        <v>92727.76</v>
      </c>
      <c r="F4" s="17" t="s">
        <v>27</v>
      </c>
      <c r="G4" s="17">
        <f>C4-C3</f>
        <v>92465.83</v>
      </c>
      <c r="L4" s="5">
        <v>108545</v>
      </c>
      <c r="M4" s="10">
        <v>93669.9</v>
      </c>
    </row>
    <row r="5" spans="1:13" x14ac:dyDescent="0.25">
      <c r="A5" s="7" t="s">
        <v>13</v>
      </c>
      <c r="B5" s="15">
        <v>2093.58</v>
      </c>
      <c r="C5" s="15">
        <v>92711.9</v>
      </c>
      <c r="D5" s="17" t="s">
        <v>24</v>
      </c>
      <c r="E5" s="17">
        <f>B8-B9</f>
        <v>108397.70000000001</v>
      </c>
      <c r="F5" s="17" t="s">
        <v>28</v>
      </c>
      <c r="G5" s="17">
        <f>B4-B5</f>
        <v>108385.16</v>
      </c>
      <c r="L5" s="5">
        <v>1106</v>
      </c>
      <c r="M5" s="10">
        <v>94091.6</v>
      </c>
    </row>
    <row r="6" spans="1:13" x14ac:dyDescent="0.25">
      <c r="A6" s="7" t="s">
        <v>14</v>
      </c>
      <c r="B6" s="15">
        <v>7.75</v>
      </c>
      <c r="C6" s="16">
        <v>8.67</v>
      </c>
      <c r="D6" s="17" t="s">
        <v>25</v>
      </c>
      <c r="E6" s="17">
        <f>C9-C6</f>
        <v>92478.86</v>
      </c>
      <c r="F6" s="17" t="s">
        <v>29</v>
      </c>
      <c r="G6" s="17">
        <f>C5-C2</f>
        <v>92715.73</v>
      </c>
      <c r="L6" s="5">
        <v>0</v>
      </c>
      <c r="M6" s="10">
        <v>0</v>
      </c>
    </row>
    <row r="7" spans="1:13" x14ac:dyDescent="0.3">
      <c r="A7" s="7" t="s">
        <v>15</v>
      </c>
      <c r="B7" s="15">
        <v>109715.39</v>
      </c>
      <c r="C7" s="15">
        <v>-3.78</v>
      </c>
      <c r="L7" s="5">
        <v>107975.3</v>
      </c>
      <c r="M7" s="10">
        <v>-603.29999999999995</v>
      </c>
    </row>
    <row r="8" spans="1:13" x14ac:dyDescent="0.3">
      <c r="A8" s="7" t="s">
        <v>16</v>
      </c>
      <c r="B8" s="15">
        <v>107626.71</v>
      </c>
      <c r="C8" s="15">
        <v>92723.98</v>
      </c>
      <c r="L8" s="5">
        <v>108519.6</v>
      </c>
      <c r="M8" s="10">
        <v>93663.4</v>
      </c>
    </row>
    <row r="9" spans="1:13" x14ac:dyDescent="0.3">
      <c r="A9" s="7" t="s">
        <v>17</v>
      </c>
      <c r="B9" s="15">
        <v>-770.99</v>
      </c>
      <c r="C9" s="15">
        <v>92487.53</v>
      </c>
      <c r="L9" s="5">
        <v>1082.0999999999999</v>
      </c>
      <c r="M9" s="10">
        <v>94080.4</v>
      </c>
    </row>
    <row r="10" spans="1:13" x14ac:dyDescent="0.3">
      <c r="A10" s="3" t="s">
        <v>2</v>
      </c>
      <c r="B10" s="17">
        <v>2309.21</v>
      </c>
      <c r="C10" s="17">
        <v>2218.1799999999998</v>
      </c>
      <c r="D10" s="17" t="s">
        <v>30</v>
      </c>
      <c r="E10" s="17">
        <f>B15-B14</f>
        <v>102088.84</v>
      </c>
      <c r="F10" s="17" t="s">
        <v>34</v>
      </c>
      <c r="G10" s="18">
        <f>B11-B10</f>
        <v>102079.23999999999</v>
      </c>
      <c r="L10" s="5">
        <v>1804</v>
      </c>
      <c r="M10" s="10">
        <v>-440.3</v>
      </c>
    </row>
    <row r="11" spans="1:13" x14ac:dyDescent="0.3">
      <c r="A11" s="3" t="s">
        <v>3</v>
      </c>
      <c r="B11" s="17">
        <v>104388.45</v>
      </c>
      <c r="C11" s="17">
        <v>-355.71</v>
      </c>
      <c r="D11" s="17" t="s">
        <v>31</v>
      </c>
      <c r="E11" s="17">
        <f>C16-C15</f>
        <v>93566.83</v>
      </c>
      <c r="F11" s="17" t="s">
        <v>35</v>
      </c>
      <c r="G11" s="18">
        <f>C12-C11</f>
        <v>93562.33</v>
      </c>
      <c r="L11" s="5">
        <v>104542.8</v>
      </c>
      <c r="M11" s="10">
        <v>-428.6</v>
      </c>
    </row>
    <row r="12" spans="1:13" x14ac:dyDescent="0.3">
      <c r="A12" s="3" t="s">
        <v>4</v>
      </c>
      <c r="B12" s="17">
        <v>106741.47</v>
      </c>
      <c r="C12" s="17">
        <v>93206.62</v>
      </c>
      <c r="D12" s="17" t="s">
        <v>32</v>
      </c>
      <c r="E12" s="17">
        <f>B16-B17</f>
        <v>102084.72</v>
      </c>
      <c r="F12" s="17" t="s">
        <v>36</v>
      </c>
      <c r="G12" s="18">
        <f>B12-B13</f>
        <v>102074.82</v>
      </c>
      <c r="L12" s="5">
        <v>104548.1</v>
      </c>
      <c r="M12" s="10">
        <v>93757.4</v>
      </c>
    </row>
    <row r="13" spans="1:13" x14ac:dyDescent="0.3">
      <c r="A13" s="3" t="s">
        <v>5</v>
      </c>
      <c r="B13" s="17">
        <v>4666.6499999999996</v>
      </c>
      <c r="C13" s="17">
        <v>95785.25</v>
      </c>
      <c r="D13" s="17" t="s">
        <v>33</v>
      </c>
      <c r="E13" s="17">
        <f>C17-C14</f>
        <v>93567.39</v>
      </c>
      <c r="F13" s="17" t="s">
        <v>37</v>
      </c>
      <c r="G13" s="18">
        <f>C13-C10</f>
        <v>93567.07</v>
      </c>
      <c r="L13" s="5">
        <v>1832.3</v>
      </c>
      <c r="M13" s="6">
        <v>93762.2</v>
      </c>
    </row>
    <row r="14" spans="1:13" x14ac:dyDescent="0.3">
      <c r="A14" s="3" t="s">
        <v>6</v>
      </c>
      <c r="B14" s="15">
        <v>5488.71</v>
      </c>
      <c r="C14" s="15">
        <v>-677.05</v>
      </c>
      <c r="L14" s="5">
        <v>1874.6</v>
      </c>
      <c r="M14" s="6">
        <v>-440.8</v>
      </c>
    </row>
    <row r="15" spans="1:13" x14ac:dyDescent="0.3">
      <c r="A15" s="3" t="s">
        <v>7</v>
      </c>
      <c r="B15" s="15">
        <v>107577.55</v>
      </c>
      <c r="C15" s="15">
        <v>2261.5500000000002</v>
      </c>
      <c r="L15" s="5">
        <v>104589.2</v>
      </c>
      <c r="M15" s="6">
        <v>-451.3</v>
      </c>
    </row>
    <row r="16" spans="1:13" x14ac:dyDescent="0.3">
      <c r="A16" s="3" t="s">
        <v>8</v>
      </c>
      <c r="B16" s="15">
        <v>104885.91</v>
      </c>
      <c r="C16" s="15">
        <v>95828.38</v>
      </c>
      <c r="E16" s="17">
        <f>L3-M3</f>
        <v>108574.8</v>
      </c>
      <c r="G16" s="18">
        <f>L7-L6</f>
        <v>107975.3</v>
      </c>
      <c r="L16" s="5">
        <v>104639.1</v>
      </c>
      <c r="M16" s="6">
        <v>93735.1</v>
      </c>
    </row>
    <row r="17" spans="1:13" x14ac:dyDescent="0.3">
      <c r="A17" s="3" t="s">
        <v>9</v>
      </c>
      <c r="B17" s="17">
        <v>2801.19</v>
      </c>
      <c r="C17" s="17">
        <v>92890.34</v>
      </c>
      <c r="E17" s="17">
        <f>M4-M2</f>
        <v>93669.9</v>
      </c>
      <c r="G17" s="18">
        <f>M8-M6</f>
        <v>93663.4</v>
      </c>
      <c r="L17" s="5">
        <v>1933.1</v>
      </c>
      <c r="M17" s="6">
        <v>93777.7</v>
      </c>
    </row>
    <row r="18" spans="1:13" x14ac:dyDescent="0.3">
      <c r="E18" s="17">
        <f>L4-L5</f>
        <v>107439</v>
      </c>
      <c r="G18" s="18">
        <f>L8-L9</f>
        <v>107437.5</v>
      </c>
    </row>
    <row r="19" spans="1:13" x14ac:dyDescent="0.3">
      <c r="E19" s="17">
        <f>M5-M2</f>
        <v>94091.6</v>
      </c>
      <c r="G19" s="18">
        <f>M9-M6</f>
        <v>94080.4</v>
      </c>
    </row>
    <row r="22" spans="1:13" x14ac:dyDescent="0.3">
      <c r="E22" s="17">
        <f>L11-L10</f>
        <v>102738.8</v>
      </c>
      <c r="G22" s="18">
        <f>L15-L14</f>
        <v>102714.59999999999</v>
      </c>
    </row>
    <row r="23" spans="1:13" x14ac:dyDescent="0.3">
      <c r="E23" s="17">
        <f>M12-M10</f>
        <v>94197.7</v>
      </c>
      <c r="G23" s="18">
        <f>M16-M14</f>
        <v>94175.900000000009</v>
      </c>
    </row>
    <row r="24" spans="1:13" x14ac:dyDescent="0.3">
      <c r="E24" s="17">
        <f>L12-L13</f>
        <v>102715.8</v>
      </c>
      <c r="G24" s="18">
        <f>L16-L17</f>
        <v>102706</v>
      </c>
    </row>
    <row r="25" spans="1:13" x14ac:dyDescent="0.3">
      <c r="E25" s="17">
        <f>M13-M10</f>
        <v>94202.5</v>
      </c>
      <c r="G25" s="18">
        <f>M17-M14</f>
        <v>94218.5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Module4_R2</vt:lpstr>
      <vt:lpstr>Module4_R2_Brown</vt:lpstr>
      <vt:lpstr>Module4_R2_Brown_standard</vt:lpstr>
      <vt:lpstr>Module4_R2_with_standard</vt:lpstr>
      <vt:lpstr>Module4_R2_with_standard_bot_re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2020-08-20T14:55:42Z</dcterms:created>
  <dcterms:modified xsi:type="dcterms:W3CDTF">2020-10-10T22:51:47Z</dcterms:modified>
</cp:coreProperties>
</file>