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Dell\Desktop\Ahmad Assing\1 SqL Project\"/>
    </mc:Choice>
  </mc:AlternateContent>
  <xr:revisionPtr revIDLastSave="0" documentId="13_ncr:1_{1AF9BAC8-E484-4134-9700-2E7C0650B5F8}" xr6:coauthVersionLast="47" xr6:coauthVersionMax="47" xr10:uidLastSave="{00000000-0000-0000-0000-000000000000}"/>
  <bookViews>
    <workbookView xWindow="-108" yWindow="-108" windowWidth="23256" windowHeight="12456" xr2:uid="{00000000-000D-0000-FFFF-FFFF00000000}"/>
  </bookViews>
  <sheets>
    <sheet name="DashBoard" sheetId="9" r:id="rId1"/>
    <sheet name="Insights" sheetId="11" r:id="rId2"/>
    <sheet name="Sheet1" sheetId="1" r:id="rId3"/>
    <sheet name="q 1" sheetId="3" r:id="rId4"/>
    <sheet name="q 3" sheetId="5" r:id="rId5"/>
    <sheet name="q4" sheetId="6" r:id="rId6"/>
    <sheet name="q5" sheetId="7" r:id="rId7"/>
    <sheet name="q6" sheetId="8" r:id="rId8"/>
  </sheets>
  <calcPr calcId="191029"/>
  <pivotCaches>
    <pivotCache cacheId="0" r:id="rId9"/>
    <pivotCache cacheId="1" r:id="rId10"/>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49" i="1" l="1"/>
  <c r="K148" i="1"/>
  <c r="C149" i="1"/>
  <c r="C148" i="1"/>
  <c r="N136" i="1"/>
  <c r="N135" i="1"/>
  <c r="M136" i="1"/>
  <c r="M135" i="1"/>
  <c r="F137" i="1"/>
  <c r="F136" i="1"/>
  <c r="E137" i="1"/>
  <c r="E136" i="1"/>
  <c r="M24" i="1"/>
  <c r="M23" i="1"/>
  <c r="C25" i="1"/>
  <c r="C24" i="1"/>
  <c r="P11" i="1"/>
  <c r="P12" i="1"/>
  <c r="O12" i="1"/>
  <c r="O11" i="1"/>
  <c r="E13" i="1"/>
  <c r="F13" i="1"/>
  <c r="F12" i="1"/>
  <c r="E12" i="1"/>
  <c r="Q100" i="1"/>
  <c r="R100" i="1"/>
  <c r="S100" i="1"/>
  <c r="Q101" i="1"/>
  <c r="R101" i="1"/>
  <c r="S101" i="1"/>
  <c r="P101" i="1"/>
  <c r="P100" i="1"/>
  <c r="D101" i="1"/>
  <c r="E101" i="1"/>
  <c r="F101" i="1"/>
  <c r="G101" i="1"/>
  <c r="D102" i="1"/>
  <c r="E102" i="1"/>
  <c r="F102" i="1"/>
  <c r="G102" i="1"/>
  <c r="C102" i="1"/>
  <c r="C101" i="1"/>
  <c r="Y85" i="1"/>
  <c r="Q85" i="1"/>
  <c r="R85" i="1"/>
  <c r="S85" i="1"/>
  <c r="T85" i="1"/>
  <c r="U85" i="1"/>
  <c r="V85" i="1"/>
  <c r="W85" i="1"/>
  <c r="X85" i="1"/>
  <c r="Q84" i="1"/>
  <c r="R84" i="1"/>
  <c r="S84" i="1"/>
  <c r="T84" i="1"/>
  <c r="U84" i="1"/>
  <c r="V84" i="1"/>
  <c r="W84" i="1"/>
  <c r="X84" i="1"/>
  <c r="Y84" i="1"/>
  <c r="P85" i="1"/>
  <c r="P84" i="1"/>
  <c r="D85" i="1"/>
  <c r="E85" i="1"/>
  <c r="F85" i="1"/>
  <c r="G85" i="1"/>
  <c r="H85" i="1"/>
  <c r="I85" i="1"/>
  <c r="K85" i="1"/>
  <c r="L85" i="1"/>
  <c r="M85" i="1"/>
  <c r="D84" i="1"/>
  <c r="E84" i="1"/>
  <c r="F84" i="1"/>
  <c r="G84" i="1"/>
  <c r="H84" i="1"/>
  <c r="I84" i="1"/>
  <c r="K84" i="1"/>
  <c r="L84" i="1"/>
  <c r="M84" i="1"/>
  <c r="C85" i="1"/>
  <c r="C84" i="1"/>
</calcChain>
</file>

<file path=xl/sharedStrings.xml><?xml version="1.0" encoding="utf-8"?>
<sst xmlns="http://schemas.openxmlformats.org/spreadsheetml/2006/main" count="455" uniqueCount="115">
  <si>
    <t>host_is_superhost</t>
  </si>
  <si>
    <t>AVG_of_AcceptanceRate</t>
  </si>
  <si>
    <t>AVG_of_ResponseRate</t>
  </si>
  <si>
    <t>CNT_of_Host_has_Profile_Pic</t>
  </si>
  <si>
    <t>CNT_of_Host_identity_verified</t>
  </si>
  <si>
    <t>AUSTIN</t>
  </si>
  <si>
    <t>DALLAS</t>
  </si>
  <si>
    <t>CNT_of_Booking</t>
  </si>
  <si>
    <t>AVG_Rating</t>
  </si>
  <si>
    <t xml:space="preserve"> to find the average of acceptance rate, response rate, host has profile pic and host identity verified  of Host and super host in Austin   </t>
  </si>
  <si>
    <t xml:space="preserve">to find the count of Instant booking and review scores values in Austin based on host and super host </t>
  </si>
  <si>
    <t>Month</t>
  </si>
  <si>
    <t xml:space="preserve">to find the number of bookings per month </t>
  </si>
  <si>
    <t xml:space="preserve">to find the average of acceptance rate, response rate, host has profile pic and host identity verified  of Host and super host in Dallas   </t>
  </si>
  <si>
    <t>to find the count of Instant booking and review scores values in Austin based on host and super host in Dallas</t>
  </si>
  <si>
    <t>to find the number of bookings per month in Dallas</t>
  </si>
  <si>
    <t>ANS-2-</t>
  </si>
  <si>
    <t>--to find the find the criteria to become super host and the average of them in Dallas</t>
  </si>
  <si>
    <t>----to find the find the criteria to become super host and the average of them in Dallas</t>
  </si>
  <si>
    <t xml:space="preserve">--To become superhost AVG acceptance rate should be &gt; 91% </t>
  </si>
  <si>
    <t xml:space="preserve">--To become superhost AVG response rate should be  &gt; 98% </t>
  </si>
  <si>
    <t>--To become superhost AVG rating should be  &gt; 4.81</t>
  </si>
  <si>
    <t>ANS-3-</t>
  </si>
  <si>
    <t>recommended</t>
  </si>
  <si>
    <t>gracious</t>
  </si>
  <si>
    <t>wonderful</t>
  </si>
  <si>
    <t>Beautiful</t>
  </si>
  <si>
    <t>Great</t>
  </si>
  <si>
    <t>Comfortable</t>
  </si>
  <si>
    <t>Conveninet</t>
  </si>
  <si>
    <t>Available</t>
  </si>
  <si>
    <t>Friendly</t>
  </si>
  <si>
    <t>Poor</t>
  </si>
  <si>
    <t>Analysing comments for austin</t>
  </si>
  <si>
    <t>Analysing comments for Dallas</t>
  </si>
  <si>
    <t xml:space="preserve">ANS-4- </t>
  </si>
  <si>
    <t>Entire_guesthouse_accomodations</t>
  </si>
  <si>
    <t>Entire_townhouse_accomodations</t>
  </si>
  <si>
    <t>Entire_home_accomodations</t>
  </si>
  <si>
    <t>Entire_residential_home_accomodations</t>
  </si>
  <si>
    <t>Private_accomodations</t>
  </si>
  <si>
    <t>To find super hosts tends to have large property types as compared to other hosts in Austin</t>
  </si>
  <si>
    <t>To find super hosts tends to have large property types as compared to other hosts in Dallas</t>
  </si>
  <si>
    <t>ANS-5-</t>
  </si>
  <si>
    <t>year</t>
  </si>
  <si>
    <t>Avg_price</t>
  </si>
  <si>
    <t>--Analyze the average price and availability of the listings for the upcoming year between Super Hosts and Other Hosts in Austin</t>
  </si>
  <si>
    <t>Analyze the average price and availability of the listings for the upcoming year between Super Hosts and Other Hosts in Dallas</t>
  </si>
  <si>
    <t>ANS-6-</t>
  </si>
  <si>
    <t>Foreign_Host</t>
  </si>
  <si>
    <t>Local_Host</t>
  </si>
  <si>
    <t>--Analyze if there is some difference in above mentioned trends between Local Hosts or Hosts residing in other locations (in Austin)</t>
  </si>
  <si>
    <t>(A)----</t>
  </si>
  <si>
    <t>(B)----</t>
  </si>
  <si>
    <t>--Analyze if there is some difference in above mentioned trends between Local Hosts or Hosts residing in other locations (in Dallas)</t>
  </si>
  <si>
    <t>z(A)-</t>
  </si>
  <si>
    <t xml:space="preserve">(B)- </t>
  </si>
  <si>
    <t>Other host</t>
  </si>
  <si>
    <t>Super host</t>
  </si>
  <si>
    <t>Austin</t>
  </si>
  <si>
    <t>Dallas</t>
  </si>
  <si>
    <t>Other Hosts</t>
  </si>
  <si>
    <t>Super Hosts</t>
  </si>
  <si>
    <t>AVG AcceptanceRate</t>
  </si>
  <si>
    <t>AVG ResponseRate</t>
  </si>
  <si>
    <t>% of Host has Profile Pic</t>
  </si>
  <si>
    <t>% of Host identity verified</t>
  </si>
  <si>
    <t>% of Host has Profile_Pic</t>
  </si>
  <si>
    <t>% of Instant Booking</t>
  </si>
  <si>
    <t>Row Labels</t>
  </si>
  <si>
    <t>Grand Total</t>
  </si>
  <si>
    <t>Column Labels</t>
  </si>
  <si>
    <t>Average_Bookings</t>
  </si>
  <si>
    <t>host is superhost</t>
  </si>
  <si>
    <t>Entire townhouse</t>
  </si>
  <si>
    <t>Entire guesthouse</t>
  </si>
  <si>
    <t>Entire home</t>
  </si>
  <si>
    <t>Entire residential home</t>
  </si>
  <si>
    <t>Private accomodations</t>
  </si>
  <si>
    <t>Avg price</t>
  </si>
  <si>
    <t>Sum of Avg price</t>
  </si>
  <si>
    <t>Other Host</t>
  </si>
  <si>
    <t>Super Host</t>
  </si>
  <si>
    <t>CNT of Host identity verified</t>
  </si>
  <si>
    <t>CNT of Host has Profile Pic</t>
  </si>
  <si>
    <t>AVG of ResponseRate</t>
  </si>
  <si>
    <t>AVG of AcceptanceRate</t>
  </si>
  <si>
    <t>Host_Location</t>
  </si>
  <si>
    <t>CNT of Instant  Booking</t>
  </si>
  <si>
    <t>CNT of Instant Booking</t>
  </si>
  <si>
    <t>AVG Rating</t>
  </si>
  <si>
    <t>Host Location</t>
  </si>
  <si>
    <t>% Host has Profile Pic</t>
  </si>
  <si>
    <t>% of Instant  Booking</t>
  </si>
  <si>
    <t>AVG of Acceptance Rate</t>
  </si>
  <si>
    <t>Average Bookings</t>
  </si>
  <si>
    <t>Sum of Number Of Bookings</t>
  </si>
  <si>
    <t>Dallas Average Booking per Month</t>
  </si>
  <si>
    <t xml:space="preserve">The avg. acceptance rate of super-host is greater then other host in both the cities which means customer has greater chances of getting booking confirmed in the case of super-host as compared to other-host. </t>
  </si>
  <si>
    <t xml:space="preserve">The avg. response rate of other-host is less as compared to other-host which mean customer have to wait for a response for a longer time in case of super-host </t>
  </si>
  <si>
    <t xml:space="preserve">The percentage of profile pic and identity verified is more in case of other host as compared to super host in both the cities which mean </t>
  </si>
  <si>
    <t>The percentage of instant booking is greater in case of other host as compared to super host for both the cities which mean the customer with no prior booking, on arrival prefer other host than super host</t>
  </si>
  <si>
    <t>The average rating of super host is greater than other host in both the cities which mean the level of service , cleanliness upon arrival is extremely good</t>
  </si>
  <si>
    <t>The average booking per month  is always low in case of super host as compared to other host in Austin</t>
  </si>
  <si>
    <t xml:space="preserve">The average booking per month is always high in case of super host as compared to other host in city Dallas  </t>
  </si>
  <si>
    <t xml:space="preserve">The percentage of complimentary comments is more for super host as compared to other host in both the cities  which means that customers is more satisfied with the super host </t>
  </si>
  <si>
    <t xml:space="preserve">The percentage of bad comments is more for other host as compared to super host which means that customers are not satisfied with the other host.  </t>
  </si>
  <si>
    <t>In Austin &amp; Dallas among the various rental properties , the percentage of ‘’Entire guest-house’’ acquired by super-host is more as compared to other host</t>
  </si>
  <si>
    <t>In Austin  among the various rental properties , the percentage of ‘’Entire home’’ acquired by super-host is least as compared to other property. Whereas in Dallas among various property, the percentage of “Private accommodations “ acquired by super-host is least as compared to other rental property.</t>
  </si>
  <si>
    <t xml:space="preserve">In Austin , the average availability price is all time high for the other-host  for the year 2022 &amp; 2023 </t>
  </si>
  <si>
    <t xml:space="preserve">In Dallas , the average availability price is all time high for the super-host  for the year 2022 &amp; 2023 </t>
  </si>
  <si>
    <t>The avg response rate  of local host is more in Austin as compared to Dallas  which mean customer are expected to get delay in response rate in case of foreign host</t>
  </si>
  <si>
    <t>The percentage of profile pic &amp; identity verified is greater in case of local host for both Austin &amp; Dallas which mean most of the local host are authentic as compared to foreign host</t>
  </si>
  <si>
    <t>In Austin , the percentage of instant booking  is greater in case of  local host where as in Dallas the percentage of instant booking is greater in case of foreign host.</t>
  </si>
  <si>
    <t xml:space="preserve">The average rating is greater in case of local host for Austin &amp; Dallas Compared to foreign host.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</si>
</sst>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scheme val="minor"/>
    </font>
    <font>
      <sz val="14"/>
      <color rgb="FF000000"/>
      <name val="Calibri"/>
      <family val="2"/>
      <scheme val="minor"/>
    </font>
    <font>
      <sz val="10"/>
      <color rgb="FF000000"/>
      <name val="Calibri"/>
      <family val="2"/>
      <scheme val="minor"/>
    </font>
    <font>
      <sz val="12"/>
      <color theme="1"/>
      <name val="Calibri"/>
      <family val="2"/>
      <scheme val="minor"/>
    </font>
    <font>
      <sz val="10.5"/>
      <color rgb="FFFF0000"/>
      <name val="Calibri"/>
      <family val="2"/>
      <scheme val="minor"/>
    </font>
    <font>
      <sz val="10"/>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2" fillId="0" borderId="0" applyFont="0" applyFill="0" applyBorder="0" applyAlignment="0" applyProtection="0"/>
  </cellStyleXfs>
  <cellXfs count="40">
    <xf numFmtId="0" fontId="0" fillId="0" borderId="0" xfId="0"/>
    <xf numFmtId="0" fontId="0" fillId="0" borderId="1" xfId="0" applyBorder="1"/>
    <xf numFmtId="0" fontId="1" fillId="0" borderId="0" xfId="0" applyFont="1"/>
    <xf numFmtId="0" fontId="0" fillId="0" borderId="0" xfId="0" applyAlignment="1">
      <alignment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10" fontId="0" fillId="0" borderId="0" xfId="0" applyNumberFormat="1"/>
    <xf numFmtId="0" fontId="0" fillId="0" borderId="0" xfId="0" applyNumberFormat="1"/>
    <xf numFmtId="10" fontId="0" fillId="0" borderId="1" xfId="0" applyNumberFormat="1" applyBorder="1"/>
    <xf numFmtId="10" fontId="0" fillId="0" borderId="1" xfId="0" applyNumberFormat="1" applyBorder="1" applyAlignment="1">
      <alignment horizontal="center" vertical="center"/>
    </xf>
    <xf numFmtId="0" fontId="0" fillId="0" borderId="2" xfId="0" applyBorder="1" applyAlignment="1">
      <alignment horizontal="center" vertical="center" wrapText="1"/>
    </xf>
    <xf numFmtId="0" fontId="0" fillId="0" borderId="0" xfId="0" quotePrefix="1"/>
    <xf numFmtId="10" fontId="0" fillId="0" borderId="1" xfId="1" applyNumberFormat="1" applyFont="1" applyBorder="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Border="1"/>
    <xf numFmtId="0" fontId="0" fillId="0" borderId="0" xfId="0" applyAlignment="1">
      <alignment wrapText="1"/>
    </xf>
    <xf numFmtId="0" fontId="0" fillId="0" borderId="0" xfId="0" applyBorder="1" applyAlignment="1">
      <alignment horizontal="center" vertical="center" wrapText="1"/>
    </xf>
    <xf numFmtId="0" fontId="0" fillId="0" borderId="0" xfId="0" applyBorder="1" applyAlignment="1"/>
    <xf numFmtId="10" fontId="0" fillId="0" borderId="0" xfId="0" applyNumberFormat="1" applyBorder="1"/>
    <xf numFmtId="0" fontId="0" fillId="0" borderId="0"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wrapText="1"/>
    </xf>
    <xf numFmtId="0" fontId="3" fillId="0" borderId="0" xfId="0" applyFont="1" applyAlignment="1">
      <alignment horizontal="center" vertical="center" readingOrder="1"/>
    </xf>
    <xf numFmtId="0" fontId="4" fillId="0" borderId="0" xfId="0" applyFont="1"/>
    <xf numFmtId="0" fontId="4" fillId="0" borderId="0" xfId="0" applyFont="1" applyAlignment="1">
      <alignment horizontal="left" vertical="center" readingOrder="1"/>
    </xf>
    <xf numFmtId="0" fontId="5" fillId="0" borderId="0" xfId="0" applyFont="1"/>
    <xf numFmtId="0" fontId="6" fillId="0" borderId="0" xfId="0" applyFont="1"/>
    <xf numFmtId="0" fontId="7" fillId="0" borderId="0" xfId="0" applyFont="1"/>
    <xf numFmtId="0" fontId="0" fillId="0" borderId="0"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0" fontId="0" fillId="0" borderId="2" xfId="0" applyNumberFormat="1" applyBorder="1" applyAlignment="1">
      <alignment horizontal="center" vertical="center"/>
    </xf>
    <xf numFmtId="10"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IN">
                <a:solidFill>
                  <a:srgbClr val="FFFF00"/>
                </a:solidFill>
              </a:rPr>
              <a:t>% of Instant Booking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 1'!$D$58</c:f>
              <c:strCache>
                <c:ptCount val="1"/>
                <c:pt idx="0">
                  <c:v>Other Hosts</c:v>
                </c:pt>
              </c:strCache>
            </c:strRef>
          </c:tx>
          <c:spPr>
            <a:solidFill>
              <a:schemeClr val="bg1">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1'!$E$56:$F$57</c:f>
              <c:multiLvlStrCache>
                <c:ptCount val="2"/>
                <c:lvl>
                  <c:pt idx="0">
                    <c:v>% of Instant Booking</c:v>
                  </c:pt>
                  <c:pt idx="1">
                    <c:v>% of Instant Booking</c:v>
                  </c:pt>
                </c:lvl>
                <c:lvl>
                  <c:pt idx="0">
                    <c:v>Austin</c:v>
                  </c:pt>
                  <c:pt idx="1">
                    <c:v>Dallas</c:v>
                  </c:pt>
                </c:lvl>
              </c:multiLvlStrCache>
            </c:multiLvlStrRef>
          </c:cat>
          <c:val>
            <c:numRef>
              <c:f>'q 1'!$E$58:$F$58</c:f>
              <c:numCache>
                <c:formatCode>0.00%</c:formatCode>
                <c:ptCount val="2"/>
                <c:pt idx="0">
                  <c:v>0.59901207464324913</c:v>
                </c:pt>
                <c:pt idx="1">
                  <c:v>0.7093869731800766</c:v>
                </c:pt>
              </c:numCache>
            </c:numRef>
          </c:val>
          <c:shape val="cylinder"/>
          <c:extLst>
            <c:ext xmlns:c16="http://schemas.microsoft.com/office/drawing/2014/chart" uri="{C3380CC4-5D6E-409C-BE32-E72D297353CC}">
              <c16:uniqueId val="{00000000-017A-4705-9D75-4898DE14413D}"/>
            </c:ext>
          </c:extLst>
        </c:ser>
        <c:ser>
          <c:idx val="1"/>
          <c:order val="1"/>
          <c:tx>
            <c:strRef>
              <c:f>'q 1'!$D$59</c:f>
              <c:strCache>
                <c:ptCount val="1"/>
                <c:pt idx="0">
                  <c:v>Super Hosts</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1'!$E$56:$F$57</c:f>
              <c:multiLvlStrCache>
                <c:ptCount val="2"/>
                <c:lvl>
                  <c:pt idx="0">
                    <c:v>% of Instant Booking</c:v>
                  </c:pt>
                  <c:pt idx="1">
                    <c:v>% of Instant Booking</c:v>
                  </c:pt>
                </c:lvl>
                <c:lvl>
                  <c:pt idx="0">
                    <c:v>Austin</c:v>
                  </c:pt>
                  <c:pt idx="1">
                    <c:v>Dallas</c:v>
                  </c:pt>
                </c:lvl>
              </c:multiLvlStrCache>
            </c:multiLvlStrRef>
          </c:cat>
          <c:val>
            <c:numRef>
              <c:f>'q 1'!$E$59:$F$59</c:f>
              <c:numCache>
                <c:formatCode>0.00%</c:formatCode>
                <c:ptCount val="2"/>
                <c:pt idx="0">
                  <c:v>0.40098792535675082</c:v>
                </c:pt>
                <c:pt idx="1">
                  <c:v>0.29061302681992335</c:v>
                </c:pt>
              </c:numCache>
            </c:numRef>
          </c:val>
          <c:shape val="cylinder"/>
          <c:extLst>
            <c:ext xmlns:c16="http://schemas.microsoft.com/office/drawing/2014/chart" uri="{C3380CC4-5D6E-409C-BE32-E72D297353CC}">
              <c16:uniqueId val="{00000001-017A-4705-9D75-4898DE14413D}"/>
            </c:ext>
          </c:extLst>
        </c:ser>
        <c:dLbls>
          <c:showLegendKey val="0"/>
          <c:showVal val="1"/>
          <c:showCatName val="0"/>
          <c:showSerName val="0"/>
          <c:showPercent val="0"/>
          <c:showBubbleSize val="0"/>
        </c:dLbls>
        <c:gapWidth val="134"/>
        <c:gapDepth val="99"/>
        <c:shape val="box"/>
        <c:axId val="511014271"/>
        <c:axId val="511011359"/>
        <c:axId val="0"/>
      </c:bar3DChart>
      <c:catAx>
        <c:axId val="51101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11359"/>
        <c:crosses val="autoZero"/>
        <c:auto val="1"/>
        <c:lblAlgn val="ctr"/>
        <c:lblOffset val="100"/>
        <c:noMultiLvlLbl val="0"/>
      </c:catAx>
      <c:valAx>
        <c:axId val="5110113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14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Project.xlsx]q 1!PivotTable2</c:name>
    <c:fmtId val="4"/>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IN" sz="1400" b="0" i="0" baseline="0">
                <a:solidFill>
                  <a:schemeClr val="accent4"/>
                </a:solidFill>
                <a:effectLst/>
              </a:rPr>
              <a:t>Austin Average Booking per Month</a:t>
            </a:r>
            <a:endParaRPr lang="en-IN" sz="1400">
              <a:solidFill>
                <a:schemeClr val="accent4"/>
              </a:solidFill>
              <a:effectLst/>
            </a:endParaRPr>
          </a:p>
        </c:rich>
      </c:tx>
      <c:layout>
        <c:manualLayout>
          <c:xMode val="edge"/>
          <c:yMode val="edge"/>
          <c:x val="0.1374257036256136"/>
          <c:y val="3.6484240675331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6350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635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998011704295531E-2"/>
          <c:y val="0.14249781277340332"/>
          <c:w val="0.92157920084434453"/>
          <c:h val="0.77325094779819192"/>
        </c:manualLayout>
      </c:layout>
      <c:lineChart>
        <c:grouping val="standard"/>
        <c:varyColors val="0"/>
        <c:ser>
          <c:idx val="0"/>
          <c:order val="0"/>
          <c:tx>
            <c:strRef>
              <c:f>'q 1'!$B$105:$B$106</c:f>
              <c:strCache>
                <c:ptCount val="1"/>
                <c:pt idx="0">
                  <c:v>Other Host</c:v>
                </c:pt>
              </c:strCache>
            </c:strRef>
          </c:tx>
          <c:spPr>
            <a:ln w="63500" cap="rnd">
              <a:solidFill>
                <a:schemeClr val="accent4">
                  <a:lumMod val="40000"/>
                  <a:lumOff val="60000"/>
                </a:schemeClr>
              </a:solidFill>
              <a:round/>
            </a:ln>
            <a:effectLst/>
          </c:spPr>
          <c:marker>
            <c:symbol val="none"/>
          </c:marker>
          <c:cat>
            <c:strRef>
              <c:f>'q 1'!$A$107:$A$119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1'!$B$107:$B$119</c:f>
              <c:numCache>
                <c:formatCode>General</c:formatCode>
                <c:ptCount val="12"/>
                <c:pt idx="0">
                  <c:v>5471</c:v>
                </c:pt>
                <c:pt idx="1">
                  <c:v>4902</c:v>
                </c:pt>
                <c:pt idx="2">
                  <c:v>5909</c:v>
                </c:pt>
                <c:pt idx="3">
                  <c:v>5085</c:v>
                </c:pt>
                <c:pt idx="4">
                  <c:v>4536</c:v>
                </c:pt>
                <c:pt idx="5">
                  <c:v>4444</c:v>
                </c:pt>
                <c:pt idx="6">
                  <c:v>4740</c:v>
                </c:pt>
                <c:pt idx="7">
                  <c:v>4669</c:v>
                </c:pt>
                <c:pt idx="8">
                  <c:v>4976</c:v>
                </c:pt>
                <c:pt idx="9">
                  <c:v>5390</c:v>
                </c:pt>
                <c:pt idx="10">
                  <c:v>5142</c:v>
                </c:pt>
                <c:pt idx="11">
                  <c:v>5454</c:v>
                </c:pt>
              </c:numCache>
            </c:numRef>
          </c:val>
          <c:smooth val="0"/>
          <c:extLst>
            <c:ext xmlns:c16="http://schemas.microsoft.com/office/drawing/2014/chart" uri="{C3380CC4-5D6E-409C-BE32-E72D297353CC}">
              <c16:uniqueId val="{00000000-1A5B-47C6-AB01-6C462B896703}"/>
            </c:ext>
          </c:extLst>
        </c:ser>
        <c:ser>
          <c:idx val="1"/>
          <c:order val="1"/>
          <c:tx>
            <c:strRef>
              <c:f>'q 1'!$C$105:$C$106</c:f>
              <c:strCache>
                <c:ptCount val="1"/>
                <c:pt idx="0">
                  <c:v>Super Host</c:v>
                </c:pt>
              </c:strCache>
            </c:strRef>
          </c:tx>
          <c:spPr>
            <a:ln w="63500" cap="rnd">
              <a:solidFill>
                <a:srgbClr val="92D050"/>
              </a:solidFill>
              <a:round/>
            </a:ln>
            <a:effectLst/>
          </c:spPr>
          <c:marker>
            <c:symbol val="none"/>
          </c:marker>
          <c:cat>
            <c:strRef>
              <c:f>'q 1'!$A$107:$A$119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1'!$C$107:$C$119</c:f>
              <c:numCache>
                <c:formatCode>General</c:formatCode>
                <c:ptCount val="12"/>
                <c:pt idx="0">
                  <c:v>2865</c:v>
                </c:pt>
                <c:pt idx="1">
                  <c:v>2581</c:v>
                </c:pt>
                <c:pt idx="2">
                  <c:v>3010</c:v>
                </c:pt>
                <c:pt idx="3">
                  <c:v>2450</c:v>
                </c:pt>
                <c:pt idx="4">
                  <c:v>1994</c:v>
                </c:pt>
                <c:pt idx="5">
                  <c:v>1929</c:v>
                </c:pt>
                <c:pt idx="6">
                  <c:v>2080</c:v>
                </c:pt>
                <c:pt idx="7">
                  <c:v>1991</c:v>
                </c:pt>
                <c:pt idx="8">
                  <c:v>2433</c:v>
                </c:pt>
                <c:pt idx="9">
                  <c:v>2749</c:v>
                </c:pt>
                <c:pt idx="10">
                  <c:v>2574</c:v>
                </c:pt>
                <c:pt idx="11">
                  <c:v>2807</c:v>
                </c:pt>
              </c:numCache>
            </c:numRef>
          </c:val>
          <c:smooth val="0"/>
          <c:extLst>
            <c:ext xmlns:c16="http://schemas.microsoft.com/office/drawing/2014/chart" uri="{C3380CC4-5D6E-409C-BE32-E72D297353CC}">
              <c16:uniqueId val="{00000005-DEE4-4528-A33B-17A12D7CEC46}"/>
            </c:ext>
          </c:extLst>
        </c:ser>
        <c:dLbls>
          <c:showLegendKey val="0"/>
          <c:showVal val="0"/>
          <c:showCatName val="0"/>
          <c:showSerName val="0"/>
          <c:showPercent val="0"/>
          <c:showBubbleSize val="0"/>
        </c:dLbls>
        <c:smooth val="0"/>
        <c:axId val="1590045007"/>
        <c:axId val="1590044175"/>
      </c:lineChart>
      <c:catAx>
        <c:axId val="159004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0044175"/>
        <c:crosses val="autoZero"/>
        <c:auto val="1"/>
        <c:lblAlgn val="ctr"/>
        <c:lblOffset val="100"/>
        <c:noMultiLvlLbl val="0"/>
      </c:catAx>
      <c:valAx>
        <c:axId val="159004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0045007"/>
        <c:crosses val="autoZero"/>
        <c:crossBetween val="between"/>
      </c:valAx>
      <c:spPr>
        <a:noFill/>
        <a:ln>
          <a:noFill/>
        </a:ln>
        <a:effectLst/>
      </c:spPr>
    </c:plotArea>
    <c:legend>
      <c:legendPos val="r"/>
      <c:layout>
        <c:manualLayout>
          <c:xMode val="edge"/>
          <c:yMode val="edge"/>
          <c:x val="0.6562337425857645"/>
          <c:y val="1.7663615300973441E-2"/>
          <c:w val="0.31431349257738317"/>
          <c:h val="0.1311163172175451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IN">
                <a:solidFill>
                  <a:srgbClr val="FFFF00"/>
                </a:solidFill>
              </a:rPr>
              <a:t>% of Instant Booking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09492563429571"/>
          <c:y val="0.17616150328711291"/>
          <c:w val="0.85334951881014875"/>
          <c:h val="0.58744460862244929"/>
        </c:manualLayout>
      </c:layout>
      <c:bar3DChart>
        <c:barDir val="col"/>
        <c:grouping val="clustered"/>
        <c:varyColors val="0"/>
        <c:ser>
          <c:idx val="0"/>
          <c:order val="0"/>
          <c:tx>
            <c:strRef>
              <c:f>'q6'!$B$52</c:f>
              <c:strCache>
                <c:ptCount val="1"/>
                <c:pt idx="0">
                  <c:v>Foreign_Host</c:v>
                </c:pt>
              </c:strCache>
            </c:strRef>
          </c:tx>
          <c:spPr>
            <a:solidFill>
              <a:schemeClr val="accent4">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'q6'!$C$50:$D$51</c:f>
              <c:multiLvlStrCache>
                <c:ptCount val="2"/>
                <c:lvl>
                  <c:pt idx="0">
                    <c:v>% of Instant Booking</c:v>
                  </c:pt>
                  <c:pt idx="1">
                    <c:v>% of Instant Booking</c:v>
                  </c:pt>
                </c:lvl>
                <c:lvl>
                  <c:pt idx="0">
                    <c:v>Austin</c:v>
                  </c:pt>
                  <c:pt idx="1">
                    <c:v>Dallas</c:v>
                  </c:pt>
                </c:lvl>
              </c:multiLvlStrCache>
            </c:multiLvlStrRef>
          </c:cat>
          <c:val>
            <c:numRef>
              <c:f>'q6'!$C$52:$D$52</c:f>
              <c:numCache>
                <c:formatCode>0.00%</c:formatCode>
                <c:ptCount val="2"/>
                <c:pt idx="0">
                  <c:v>0.33743139407244788</c:v>
                </c:pt>
                <c:pt idx="1">
                  <c:v>0.51781609195402301</c:v>
                </c:pt>
              </c:numCache>
            </c:numRef>
          </c:val>
          <c:shape val="cylinder"/>
          <c:extLst>
            <c:ext xmlns:c16="http://schemas.microsoft.com/office/drawing/2014/chart" uri="{C3380CC4-5D6E-409C-BE32-E72D297353CC}">
              <c16:uniqueId val="{00000000-1AE4-447D-BF9F-913BF1182CDC}"/>
            </c:ext>
          </c:extLst>
        </c:ser>
        <c:ser>
          <c:idx val="1"/>
          <c:order val="1"/>
          <c:tx>
            <c:strRef>
              <c:f>'q6'!$B$53</c:f>
              <c:strCache>
                <c:ptCount val="1"/>
                <c:pt idx="0">
                  <c:v>Local_Host</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'q6'!$C$50:$D$51</c:f>
              <c:multiLvlStrCache>
                <c:ptCount val="2"/>
                <c:lvl>
                  <c:pt idx="0">
                    <c:v>% of Instant Booking</c:v>
                  </c:pt>
                  <c:pt idx="1">
                    <c:v>% of Instant Booking</c:v>
                  </c:pt>
                </c:lvl>
                <c:lvl>
                  <c:pt idx="0">
                    <c:v>Austin</c:v>
                  </c:pt>
                  <c:pt idx="1">
                    <c:v>Dallas</c:v>
                  </c:pt>
                </c:lvl>
              </c:multiLvlStrCache>
            </c:multiLvlStrRef>
          </c:cat>
          <c:val>
            <c:numRef>
              <c:f>'q6'!$C$53:$D$53</c:f>
              <c:numCache>
                <c:formatCode>0.00%</c:formatCode>
                <c:ptCount val="2"/>
                <c:pt idx="0">
                  <c:v>0.66256860592755218</c:v>
                </c:pt>
                <c:pt idx="1">
                  <c:v>0.48218390804597699</c:v>
                </c:pt>
              </c:numCache>
            </c:numRef>
          </c:val>
          <c:shape val="cylinder"/>
          <c:extLst>
            <c:ext xmlns:c16="http://schemas.microsoft.com/office/drawing/2014/chart" uri="{C3380CC4-5D6E-409C-BE32-E72D297353CC}">
              <c16:uniqueId val="{00000001-1AE4-447D-BF9F-913BF1182CDC}"/>
            </c:ext>
          </c:extLst>
        </c:ser>
        <c:dLbls>
          <c:showLegendKey val="0"/>
          <c:showVal val="1"/>
          <c:showCatName val="0"/>
          <c:showSerName val="0"/>
          <c:showPercent val="0"/>
          <c:showBubbleSize val="0"/>
        </c:dLbls>
        <c:gapWidth val="150"/>
        <c:shape val="box"/>
        <c:axId val="50990816"/>
        <c:axId val="50969184"/>
        <c:axId val="0"/>
      </c:bar3DChart>
      <c:catAx>
        <c:axId val="5099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969184"/>
        <c:crosses val="autoZero"/>
        <c:auto val="1"/>
        <c:lblAlgn val="ctr"/>
        <c:lblOffset val="100"/>
        <c:noMultiLvlLbl val="0"/>
      </c:catAx>
      <c:valAx>
        <c:axId val="509691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990816"/>
        <c:crosses val="autoZero"/>
        <c:crossBetween val="between"/>
      </c:valAx>
      <c:spPr>
        <a:noFill/>
        <a:ln>
          <a:noFill/>
        </a:ln>
        <a:effectLst/>
      </c:spPr>
    </c:plotArea>
    <c:legend>
      <c:legendPos val="b"/>
      <c:layout>
        <c:manualLayout>
          <c:xMode val="edge"/>
          <c:yMode val="edge"/>
          <c:x val="0.31876071741032369"/>
          <c:y val="0.91985046712195206"/>
          <c:w val="0.36247856517935256"/>
          <c:h val="8.0149532878047908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IN">
                <a:solidFill>
                  <a:srgbClr val="FFFF00"/>
                </a:solidFill>
              </a:rPr>
              <a:t>AVG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249584426946632"/>
          <c:y val="0.2365469659061944"/>
          <c:w val="0.73724037620297467"/>
          <c:h val="0.57225723908723536"/>
        </c:manualLayout>
      </c:layout>
      <c:bar3DChart>
        <c:barDir val="bar"/>
        <c:grouping val="clustered"/>
        <c:varyColors val="0"/>
        <c:ser>
          <c:idx val="0"/>
          <c:order val="0"/>
          <c:tx>
            <c:strRef>
              <c:f>'q6'!$B$58</c:f>
              <c:strCache>
                <c:ptCount val="1"/>
                <c:pt idx="0">
                  <c:v>Foreign_Host</c:v>
                </c:pt>
              </c:strCache>
            </c:strRef>
          </c:tx>
          <c:spPr>
            <a:solidFill>
              <a:schemeClr val="accent4">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'q6'!$C$56:$D$57</c:f>
              <c:multiLvlStrCache>
                <c:ptCount val="2"/>
                <c:lvl>
                  <c:pt idx="0">
                    <c:v>AVG_Rating</c:v>
                  </c:pt>
                  <c:pt idx="1">
                    <c:v>AVG_Rating</c:v>
                  </c:pt>
                </c:lvl>
                <c:lvl>
                  <c:pt idx="0">
                    <c:v>Austin</c:v>
                  </c:pt>
                  <c:pt idx="1">
                    <c:v>Dallas</c:v>
                  </c:pt>
                </c:lvl>
              </c:multiLvlStrCache>
            </c:multiLvlStrRef>
          </c:cat>
          <c:val>
            <c:numRef>
              <c:f>'q6'!$C$58:$D$58</c:f>
              <c:numCache>
                <c:formatCode>General</c:formatCode>
                <c:ptCount val="2"/>
                <c:pt idx="0">
                  <c:v>4.2915254225165196</c:v>
                </c:pt>
                <c:pt idx="1">
                  <c:v>4.1522962967554697</c:v>
                </c:pt>
              </c:numCache>
            </c:numRef>
          </c:val>
          <c:shape val="cylinder"/>
          <c:extLst>
            <c:ext xmlns:c16="http://schemas.microsoft.com/office/drawing/2014/chart" uri="{C3380CC4-5D6E-409C-BE32-E72D297353CC}">
              <c16:uniqueId val="{00000000-819D-42C6-867B-38854F5ED104}"/>
            </c:ext>
          </c:extLst>
        </c:ser>
        <c:ser>
          <c:idx val="1"/>
          <c:order val="1"/>
          <c:tx>
            <c:strRef>
              <c:f>'q6'!$B$59</c:f>
              <c:strCache>
                <c:ptCount val="1"/>
                <c:pt idx="0">
                  <c:v>Local_Host</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'q6'!$C$56:$D$57</c:f>
              <c:multiLvlStrCache>
                <c:ptCount val="2"/>
                <c:lvl>
                  <c:pt idx="0">
                    <c:v>AVG_Rating</c:v>
                  </c:pt>
                  <c:pt idx="1">
                    <c:v>AVG_Rating</c:v>
                  </c:pt>
                </c:lvl>
                <c:lvl>
                  <c:pt idx="0">
                    <c:v>Austin</c:v>
                  </c:pt>
                  <c:pt idx="1">
                    <c:v>Dallas</c:v>
                  </c:pt>
                </c:lvl>
              </c:multiLvlStrCache>
            </c:multiLvlStrRef>
          </c:cat>
          <c:val>
            <c:numRef>
              <c:f>'q6'!$C$59:$D$59</c:f>
              <c:numCache>
                <c:formatCode>General</c:formatCode>
                <c:ptCount val="2"/>
                <c:pt idx="0">
                  <c:v>4.4981578839452601</c:v>
                </c:pt>
                <c:pt idx="1">
                  <c:v>4.5274285657065301</c:v>
                </c:pt>
              </c:numCache>
            </c:numRef>
          </c:val>
          <c:shape val="cylinder"/>
          <c:extLst>
            <c:ext xmlns:c16="http://schemas.microsoft.com/office/drawing/2014/chart" uri="{C3380CC4-5D6E-409C-BE32-E72D297353CC}">
              <c16:uniqueId val="{00000001-819D-42C6-867B-38854F5ED104}"/>
            </c:ext>
          </c:extLst>
        </c:ser>
        <c:dLbls>
          <c:showLegendKey val="0"/>
          <c:showVal val="1"/>
          <c:showCatName val="0"/>
          <c:showSerName val="0"/>
          <c:showPercent val="0"/>
          <c:showBubbleSize val="0"/>
        </c:dLbls>
        <c:gapWidth val="150"/>
        <c:shape val="box"/>
        <c:axId val="168401248"/>
        <c:axId val="168398336"/>
        <c:axId val="0"/>
      </c:bar3DChart>
      <c:catAx>
        <c:axId val="16840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398336"/>
        <c:crosses val="autoZero"/>
        <c:auto val="1"/>
        <c:lblAlgn val="ctr"/>
        <c:lblOffset val="100"/>
        <c:noMultiLvlLbl val="0"/>
      </c:catAx>
      <c:valAx>
        <c:axId val="168398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401248"/>
        <c:crosses val="autoZero"/>
        <c:crossBetween val="between"/>
      </c:valAx>
      <c:spPr>
        <a:noFill/>
        <a:ln>
          <a:noFill/>
        </a:ln>
        <a:effectLst/>
      </c:spPr>
    </c:plotArea>
    <c:legend>
      <c:legendPos val="b"/>
      <c:layout>
        <c:manualLayout>
          <c:xMode val="edge"/>
          <c:yMode val="edge"/>
          <c:x val="0.32709405074365705"/>
          <c:y val="0.91160654407051878"/>
          <c:w val="0.36247856517935256"/>
          <c:h val="8.839345592948122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4"/>
                </a:solidFill>
                <a:latin typeface="+mn-lt"/>
                <a:ea typeface="+mn-ea"/>
                <a:cs typeface="+mn-cs"/>
              </a:defRPr>
            </a:pPr>
            <a:r>
              <a:rPr lang="en-IN" sz="1400" b="0" i="0" baseline="0">
                <a:solidFill>
                  <a:schemeClr val="accent4"/>
                </a:solidFill>
                <a:effectLst/>
              </a:rPr>
              <a:t>Dallas Average Booking per Month</a:t>
            </a:r>
            <a:endParaRPr lang="en-IN" sz="1400">
              <a:solidFill>
                <a:schemeClr val="accent4"/>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4"/>
                </a:solidFill>
                <a:latin typeface="+mn-lt"/>
                <a:ea typeface="+mn-ea"/>
                <a:cs typeface="+mn-cs"/>
              </a:defRPr>
            </a:pPr>
            <a:endParaRPr lang="en-IN" sz="1400">
              <a:solidFill>
                <a:schemeClr val="accent4"/>
              </a:solidFill>
            </a:endParaRPr>
          </a:p>
        </c:rich>
      </c:tx>
      <c:layout>
        <c:manualLayout>
          <c:xMode val="edge"/>
          <c:yMode val="edge"/>
          <c:x val="0.10685003113280586"/>
          <c:y val="1.929825027931178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pivotFmt>
      <c:pivotFmt>
        <c:idx val="27"/>
        <c:spPr>
          <a:solidFill>
            <a:schemeClr val="accent1"/>
          </a:solidFill>
          <a:ln w="28575" cap="rnd">
            <a:solidFill>
              <a:schemeClr val="accent1"/>
            </a:solidFill>
            <a:round/>
          </a:ln>
          <a:effectLst/>
        </c:spPr>
      </c:pivotFmt>
      <c:pivotFmt>
        <c:idx val="28"/>
        <c:spPr>
          <a:solidFill>
            <a:schemeClr val="accent1"/>
          </a:solidFill>
          <a:ln w="28575" cap="rnd">
            <a:solidFill>
              <a:schemeClr val="accent1"/>
            </a:solidFill>
            <a:round/>
          </a:ln>
          <a:effectLst/>
        </c:spPr>
      </c:pivotFmt>
      <c:pivotFmt>
        <c:idx val="29"/>
        <c:spPr>
          <a:solidFill>
            <a:schemeClr val="accent1"/>
          </a:solidFill>
          <a:ln w="28575" cap="rnd">
            <a:solidFill>
              <a:schemeClr val="accent1"/>
            </a:solidFill>
            <a:round/>
          </a:ln>
          <a:effectLst/>
        </c:spPr>
      </c:pivotFmt>
      <c:pivotFmt>
        <c:idx val="30"/>
        <c:spPr>
          <a:solidFill>
            <a:schemeClr val="accent1"/>
          </a:solidFill>
          <a:ln w="28575" cap="rnd">
            <a:solidFill>
              <a:schemeClr val="accent1"/>
            </a:solidFill>
            <a:round/>
          </a:ln>
          <a:effectLst/>
        </c:spPr>
      </c:pivotFmt>
      <c:pivotFmt>
        <c:idx val="31"/>
        <c:spPr>
          <a:solidFill>
            <a:schemeClr val="accent1"/>
          </a:solidFill>
          <a:ln w="28575" cap="rnd">
            <a:solidFill>
              <a:schemeClr val="accent1"/>
            </a:solidFill>
            <a:round/>
          </a:ln>
          <a:effectLst/>
        </c:spPr>
      </c:pivotFmt>
      <c:pivotFmt>
        <c:idx val="32"/>
        <c:spPr>
          <a:solidFill>
            <a:schemeClr val="accent1"/>
          </a:solidFill>
          <a:ln w="28575" cap="rnd">
            <a:solidFill>
              <a:schemeClr val="accent1"/>
            </a:solidFill>
            <a:round/>
          </a:ln>
          <a:effectLst/>
        </c:spPr>
      </c:pivotFmt>
      <c:pivotFmt>
        <c:idx val="33"/>
        <c:spPr>
          <a:solidFill>
            <a:schemeClr val="accent1"/>
          </a:solidFill>
          <a:ln w="28575" cap="rnd">
            <a:solidFill>
              <a:schemeClr val="accent1"/>
            </a:solidFill>
            <a:round/>
          </a:ln>
          <a:effectLst/>
        </c:spPr>
      </c:pivotFmt>
      <c:pivotFmt>
        <c:idx val="34"/>
        <c:spPr>
          <a:solidFill>
            <a:schemeClr val="accent1"/>
          </a:solidFill>
          <a:ln w="28575" cap="rnd">
            <a:solidFill>
              <a:schemeClr val="accent1"/>
            </a:solidFill>
            <a:round/>
          </a:ln>
          <a:effectLst/>
        </c:spPr>
      </c:pivotFmt>
      <c:pivotFmt>
        <c:idx val="35"/>
        <c:spPr>
          <a:solidFill>
            <a:schemeClr val="accent1"/>
          </a:solidFill>
          <a:ln w="28575" cap="rnd">
            <a:solidFill>
              <a:schemeClr val="accent1"/>
            </a:solidFill>
            <a:round/>
          </a:ln>
          <a:effectLst/>
        </c:spPr>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635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6032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814591137272892E-2"/>
          <c:y val="0.12397929425488481"/>
          <c:w val="0.93964576484978213"/>
          <c:h val="0.79028474257873105"/>
        </c:manualLayout>
      </c:layout>
      <c:lineChart>
        <c:grouping val="stacked"/>
        <c:varyColors val="0"/>
        <c:ser>
          <c:idx val="0"/>
          <c:order val="0"/>
          <c:tx>
            <c:v>Other Host</c:v>
          </c:tx>
          <c:spPr>
            <a:ln w="63500" cap="rnd">
              <a:solidFill>
                <a:srgbClr val="92D050"/>
              </a:solidFill>
              <a:round/>
            </a:ln>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1420</c:v>
              </c:pt>
              <c:pt idx="1">
                <c:v>1298</c:v>
              </c:pt>
              <c:pt idx="2">
                <c:v>1471</c:v>
              </c:pt>
              <c:pt idx="3">
                <c:v>1379</c:v>
              </c:pt>
              <c:pt idx="4">
                <c:v>1988</c:v>
              </c:pt>
              <c:pt idx="5">
                <c:v>2060</c:v>
              </c:pt>
              <c:pt idx="6">
                <c:v>1768</c:v>
              </c:pt>
              <c:pt idx="7">
                <c:v>1373</c:v>
              </c:pt>
              <c:pt idx="8">
                <c:v>1219</c:v>
              </c:pt>
              <c:pt idx="9">
                <c:v>1220</c:v>
              </c:pt>
              <c:pt idx="10">
                <c:v>1297</c:v>
              </c:pt>
              <c:pt idx="11">
                <c:v>1452</c:v>
              </c:pt>
            </c:numLit>
          </c:val>
          <c:smooth val="0"/>
          <c:extLst>
            <c:ext xmlns:c16="http://schemas.microsoft.com/office/drawing/2014/chart" uri="{C3380CC4-5D6E-409C-BE32-E72D297353CC}">
              <c16:uniqueId val="{00000000-D6A0-4EA1-AE22-0F3659361175}"/>
            </c:ext>
          </c:extLst>
        </c:ser>
        <c:ser>
          <c:idx val="1"/>
          <c:order val="1"/>
          <c:tx>
            <c:v>Super Host</c:v>
          </c:tx>
          <c:spPr>
            <a:ln w="60325" cap="rnd">
              <a:solidFill>
                <a:schemeClr val="accent4">
                  <a:lumMod val="40000"/>
                  <a:lumOff val="60000"/>
                </a:schemeClr>
              </a:solidFill>
              <a:round/>
            </a:ln>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747</c:v>
              </c:pt>
              <c:pt idx="1">
                <c:v>724</c:v>
              </c:pt>
              <c:pt idx="2">
                <c:v>839</c:v>
              </c:pt>
              <c:pt idx="3">
                <c:v>801</c:v>
              </c:pt>
              <c:pt idx="4">
                <c:v>931</c:v>
              </c:pt>
              <c:pt idx="5">
                <c:v>810</c:v>
              </c:pt>
              <c:pt idx="6">
                <c:v>640</c:v>
              </c:pt>
              <c:pt idx="7">
                <c:v>528</c:v>
              </c:pt>
              <c:pt idx="8">
                <c:v>524</c:v>
              </c:pt>
              <c:pt idx="9">
                <c:v>533</c:v>
              </c:pt>
              <c:pt idx="10">
                <c:v>627</c:v>
              </c:pt>
              <c:pt idx="11">
                <c:v>753</c:v>
              </c:pt>
            </c:numLit>
          </c:val>
          <c:smooth val="0"/>
          <c:extLst>
            <c:ext xmlns:c16="http://schemas.microsoft.com/office/drawing/2014/chart" uri="{C3380CC4-5D6E-409C-BE32-E72D297353CC}">
              <c16:uniqueId val="{00000001-D6A0-4EA1-AE22-0F3659361175}"/>
            </c:ext>
          </c:extLst>
        </c:ser>
        <c:dLbls>
          <c:showLegendKey val="0"/>
          <c:showVal val="0"/>
          <c:showCatName val="0"/>
          <c:showSerName val="0"/>
          <c:showPercent val="0"/>
          <c:showBubbleSize val="0"/>
        </c:dLbls>
        <c:smooth val="0"/>
        <c:axId val="1686971600"/>
        <c:axId val="1686965360"/>
      </c:lineChart>
      <c:catAx>
        <c:axId val="16869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6965360"/>
        <c:crosses val="autoZero"/>
        <c:auto val="1"/>
        <c:lblAlgn val="ctr"/>
        <c:lblOffset val="100"/>
        <c:noMultiLvlLbl val="0"/>
      </c:catAx>
      <c:valAx>
        <c:axId val="168696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6971600"/>
        <c:crosses val="autoZero"/>
        <c:crossBetween val="between"/>
      </c:valAx>
      <c:spPr>
        <a:noFill/>
        <a:ln>
          <a:noFill/>
        </a:ln>
        <a:effectLst/>
      </c:spPr>
    </c:plotArea>
    <c:legend>
      <c:legendPos val="r"/>
      <c:layout>
        <c:manualLayout>
          <c:xMode val="edge"/>
          <c:yMode val="edge"/>
          <c:x val="0.65260922330097082"/>
          <c:y val="2.2500364537766094E-2"/>
          <c:w val="0.34132281553398058"/>
          <c:h val="7.999890638670165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IN">
                <a:solidFill>
                  <a:srgbClr val="FFFF00"/>
                </a:solidFill>
              </a:rPr>
              <a:t>% of host has Profile pic and id verified</a:t>
            </a:r>
          </a:p>
        </c:rich>
      </c:tx>
      <c:layout>
        <c:manualLayout>
          <c:xMode val="edge"/>
          <c:yMode val="edge"/>
          <c:x val="8.8387175044552346E-2"/>
          <c:y val="1.6566198758513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 1'!$F$33</c:f>
              <c:strCache>
                <c:ptCount val="1"/>
                <c:pt idx="0">
                  <c:v>Other Hosts</c:v>
                </c:pt>
              </c:strCache>
            </c:strRef>
          </c:tx>
          <c:spPr>
            <a:solidFill>
              <a:schemeClr val="bg1">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 1'!$G$31:$J$32</c15:sqref>
                  </c15:fullRef>
                  <c15:levelRef>
                    <c15:sqref>'q 1'!$G$31:$J$31</c15:sqref>
                  </c15:levelRef>
                </c:ext>
              </c:extLst>
              <c:f>'q 1'!$G$31:$J$31</c:f>
              <c:strCache>
                <c:ptCount val="4"/>
                <c:pt idx="0">
                  <c:v>Austin</c:v>
                </c:pt>
                <c:pt idx="2">
                  <c:v>Dallas</c:v>
                </c:pt>
              </c:strCache>
            </c:strRef>
          </c:cat>
          <c:val>
            <c:numRef>
              <c:f>'q 1'!$G$33:$J$33</c:f>
              <c:numCache>
                <c:formatCode>0.00%</c:formatCode>
                <c:ptCount val="4"/>
                <c:pt idx="0">
                  <c:v>0.67623232184539339</c:v>
                </c:pt>
                <c:pt idx="1">
                  <c:v>0.65078272836745221</c:v>
                </c:pt>
                <c:pt idx="2">
                  <c:v>0.66507592190889375</c:v>
                </c:pt>
                <c:pt idx="3">
                  <c:v>0.56225596529284161</c:v>
                </c:pt>
              </c:numCache>
            </c:numRef>
          </c:val>
          <c:shape val="cylinder"/>
          <c:extLst>
            <c:ext xmlns:c16="http://schemas.microsoft.com/office/drawing/2014/chart" uri="{C3380CC4-5D6E-409C-BE32-E72D297353CC}">
              <c16:uniqueId val="{00000000-9697-49F2-B432-BAB20A4BDB7D}"/>
            </c:ext>
          </c:extLst>
        </c:ser>
        <c:ser>
          <c:idx val="1"/>
          <c:order val="1"/>
          <c:tx>
            <c:strRef>
              <c:f>'q 1'!$F$34</c:f>
              <c:strCache>
                <c:ptCount val="1"/>
                <c:pt idx="0">
                  <c:v>Super Hosts</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 1'!$G$31:$J$32</c15:sqref>
                  </c15:fullRef>
                  <c15:levelRef>
                    <c15:sqref>'q 1'!$G$31:$J$31</c15:sqref>
                  </c15:levelRef>
                </c:ext>
              </c:extLst>
              <c:f>'q 1'!$G$31:$J$31</c:f>
              <c:strCache>
                <c:ptCount val="4"/>
                <c:pt idx="0">
                  <c:v>Austin</c:v>
                </c:pt>
                <c:pt idx="2">
                  <c:v>Dallas</c:v>
                </c:pt>
              </c:strCache>
            </c:strRef>
          </c:cat>
          <c:val>
            <c:numRef>
              <c:f>'q 1'!$G$34:$J$34</c:f>
              <c:numCache>
                <c:formatCode>0.00%</c:formatCode>
                <c:ptCount val="4"/>
                <c:pt idx="0">
                  <c:v>0.32376767815460661</c:v>
                </c:pt>
                <c:pt idx="1">
                  <c:v>0.34921727163254773</c:v>
                </c:pt>
                <c:pt idx="2">
                  <c:v>0.3349240780911063</c:v>
                </c:pt>
                <c:pt idx="3">
                  <c:v>0.28893709327548805</c:v>
                </c:pt>
              </c:numCache>
            </c:numRef>
          </c:val>
          <c:shape val="cylinder"/>
          <c:extLst>
            <c:ext xmlns:c16="http://schemas.microsoft.com/office/drawing/2014/chart" uri="{C3380CC4-5D6E-409C-BE32-E72D297353CC}">
              <c16:uniqueId val="{00000001-9697-49F2-B432-BAB20A4BDB7D}"/>
            </c:ext>
          </c:extLst>
        </c:ser>
        <c:dLbls>
          <c:showLegendKey val="0"/>
          <c:showVal val="0"/>
          <c:showCatName val="0"/>
          <c:showSerName val="0"/>
          <c:showPercent val="0"/>
          <c:showBubbleSize val="0"/>
        </c:dLbls>
        <c:gapWidth val="150"/>
        <c:shape val="box"/>
        <c:axId val="555762063"/>
        <c:axId val="555762479"/>
        <c:axId val="0"/>
      </c:bar3DChart>
      <c:catAx>
        <c:axId val="55576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5762479"/>
        <c:crosses val="autoZero"/>
        <c:auto val="1"/>
        <c:lblAlgn val="ctr"/>
        <c:lblOffset val="100"/>
        <c:noMultiLvlLbl val="0"/>
      </c:catAx>
      <c:valAx>
        <c:axId val="55576247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576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City</a:t>
            </a:r>
            <a:r>
              <a:rPr lang="en-US" sz="1200" baseline="0"/>
              <a:t> Wise AVG Acceptance and AVG Response Rate</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 1'!$B$11</c:f>
              <c:strCache>
                <c:ptCount val="1"/>
                <c:pt idx="0">
                  <c:v>Other Hosts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1'!$C$9:$F$10</c:f>
              <c:multiLvlStrCache>
                <c:ptCount val="4"/>
                <c:lvl>
                  <c:pt idx="0">
                    <c:v>AVG AcceptanceRate</c:v>
                  </c:pt>
                  <c:pt idx="1">
                    <c:v>AVG ResponseRate</c:v>
                  </c:pt>
                  <c:pt idx="2">
                    <c:v>AVG AcceptanceRate</c:v>
                  </c:pt>
                  <c:pt idx="3">
                    <c:v>AVG ResponseRate</c:v>
                  </c:pt>
                </c:lvl>
                <c:lvl>
                  <c:pt idx="0">
                    <c:v>Austin</c:v>
                  </c:pt>
                  <c:pt idx="2">
                    <c:v>Dallas</c:v>
                  </c:pt>
                </c:lvl>
              </c:multiLvlStrCache>
            </c:multiLvlStrRef>
          </c:cat>
          <c:val>
            <c:numRef>
              <c:f>'q 1'!$C$11:$F$11</c:f>
              <c:numCache>
                <c:formatCode>General</c:formatCode>
                <c:ptCount val="4"/>
                <c:pt idx="0">
                  <c:v>77.38</c:v>
                </c:pt>
                <c:pt idx="1">
                  <c:v>92.7</c:v>
                </c:pt>
                <c:pt idx="2">
                  <c:v>86.85</c:v>
                </c:pt>
                <c:pt idx="3">
                  <c:v>93.99</c:v>
                </c:pt>
              </c:numCache>
            </c:numRef>
          </c:val>
          <c:extLst>
            <c:ext xmlns:c16="http://schemas.microsoft.com/office/drawing/2014/chart" uri="{C3380CC4-5D6E-409C-BE32-E72D297353CC}">
              <c16:uniqueId val="{00000000-A542-410A-AFB9-280411918A94}"/>
            </c:ext>
          </c:extLst>
        </c:ser>
        <c:ser>
          <c:idx val="1"/>
          <c:order val="1"/>
          <c:tx>
            <c:strRef>
              <c:f>'q 1'!$B$12</c:f>
              <c:strCache>
                <c:ptCount val="1"/>
                <c:pt idx="0">
                  <c:v>Super Hosts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1'!$C$9:$F$10</c:f>
              <c:multiLvlStrCache>
                <c:ptCount val="4"/>
                <c:lvl>
                  <c:pt idx="0">
                    <c:v>AVG AcceptanceRate</c:v>
                  </c:pt>
                  <c:pt idx="1">
                    <c:v>AVG ResponseRate</c:v>
                  </c:pt>
                  <c:pt idx="2">
                    <c:v>AVG AcceptanceRate</c:v>
                  </c:pt>
                  <c:pt idx="3">
                    <c:v>AVG ResponseRate</c:v>
                  </c:pt>
                </c:lvl>
                <c:lvl>
                  <c:pt idx="0">
                    <c:v>Austin</c:v>
                  </c:pt>
                  <c:pt idx="2">
                    <c:v>Dallas</c:v>
                  </c:pt>
                </c:lvl>
              </c:multiLvlStrCache>
            </c:multiLvlStrRef>
          </c:cat>
          <c:val>
            <c:numRef>
              <c:f>'q 1'!$C$12:$F$12</c:f>
              <c:numCache>
                <c:formatCode>General</c:formatCode>
                <c:ptCount val="4"/>
                <c:pt idx="0">
                  <c:v>92.11</c:v>
                </c:pt>
                <c:pt idx="1">
                  <c:v>98.94</c:v>
                </c:pt>
                <c:pt idx="2">
                  <c:v>95.46</c:v>
                </c:pt>
                <c:pt idx="3">
                  <c:v>98.58</c:v>
                </c:pt>
              </c:numCache>
            </c:numRef>
          </c:val>
          <c:extLst>
            <c:ext xmlns:c16="http://schemas.microsoft.com/office/drawing/2014/chart" uri="{C3380CC4-5D6E-409C-BE32-E72D297353CC}">
              <c16:uniqueId val="{00000001-A542-410A-AFB9-280411918A94}"/>
            </c:ext>
          </c:extLst>
        </c:ser>
        <c:dLbls>
          <c:dLblPos val="outEnd"/>
          <c:showLegendKey val="0"/>
          <c:showVal val="1"/>
          <c:showCatName val="0"/>
          <c:showSerName val="0"/>
          <c:showPercent val="0"/>
          <c:showBubbleSize val="0"/>
        </c:dLbls>
        <c:gapWidth val="219"/>
        <c:overlap val="-27"/>
        <c:axId val="570737599"/>
        <c:axId val="570735935"/>
      </c:barChart>
      <c:catAx>
        <c:axId val="57073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35935"/>
        <c:crosses val="autoZero"/>
        <c:auto val="1"/>
        <c:lblAlgn val="ctr"/>
        <c:lblOffset val="100"/>
        <c:noMultiLvlLbl val="0"/>
      </c:catAx>
      <c:valAx>
        <c:axId val="57073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3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of host has Profile pic and id verified</a:t>
            </a:r>
          </a:p>
        </c:rich>
      </c:tx>
      <c:layout>
        <c:manualLayout>
          <c:xMode val="edge"/>
          <c:yMode val="edge"/>
          <c:x val="8.8387175044552346E-2"/>
          <c:y val="1.6566198758513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 1'!$F$33</c:f>
              <c:strCache>
                <c:ptCount val="1"/>
                <c:pt idx="0">
                  <c:v>Other Hosts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 1'!$G$31:$J$32</c15:sqref>
                  </c15:fullRef>
                  <c15:levelRef>
                    <c15:sqref>'q 1'!$G$31:$J$31</c15:sqref>
                  </c15:levelRef>
                </c:ext>
              </c:extLst>
              <c:f>'q 1'!$G$31:$J$31</c:f>
              <c:strCache>
                <c:ptCount val="4"/>
                <c:pt idx="0">
                  <c:v>Austin</c:v>
                </c:pt>
                <c:pt idx="2">
                  <c:v>Dallas</c:v>
                </c:pt>
              </c:strCache>
            </c:strRef>
          </c:cat>
          <c:val>
            <c:numRef>
              <c:f>'q 1'!$G$33:$J$33</c:f>
              <c:numCache>
                <c:formatCode>0.00%</c:formatCode>
                <c:ptCount val="4"/>
                <c:pt idx="0">
                  <c:v>0.67623232184539339</c:v>
                </c:pt>
                <c:pt idx="1">
                  <c:v>0.65078272836745221</c:v>
                </c:pt>
                <c:pt idx="2">
                  <c:v>0.66507592190889375</c:v>
                </c:pt>
                <c:pt idx="3">
                  <c:v>0.56225596529284161</c:v>
                </c:pt>
              </c:numCache>
            </c:numRef>
          </c:val>
          <c:shape val="cylinder"/>
          <c:extLst>
            <c:ext xmlns:c16="http://schemas.microsoft.com/office/drawing/2014/chart" uri="{C3380CC4-5D6E-409C-BE32-E72D297353CC}">
              <c16:uniqueId val="{00000000-B683-4901-8ED5-EC67EFC71CD7}"/>
            </c:ext>
          </c:extLst>
        </c:ser>
        <c:ser>
          <c:idx val="1"/>
          <c:order val="1"/>
          <c:tx>
            <c:strRef>
              <c:f>'q 1'!$F$34</c:f>
              <c:strCache>
                <c:ptCount val="1"/>
                <c:pt idx="0">
                  <c:v>Super Hosts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 1'!$G$31:$J$32</c15:sqref>
                  </c15:fullRef>
                  <c15:levelRef>
                    <c15:sqref>'q 1'!$G$31:$J$31</c15:sqref>
                  </c15:levelRef>
                </c:ext>
              </c:extLst>
              <c:f>'q 1'!$G$31:$J$31</c:f>
              <c:strCache>
                <c:ptCount val="4"/>
                <c:pt idx="0">
                  <c:v>Austin</c:v>
                </c:pt>
                <c:pt idx="2">
                  <c:v>Dallas</c:v>
                </c:pt>
              </c:strCache>
            </c:strRef>
          </c:cat>
          <c:val>
            <c:numRef>
              <c:f>'q 1'!$G$34:$J$34</c:f>
              <c:numCache>
                <c:formatCode>0.00%</c:formatCode>
                <c:ptCount val="4"/>
                <c:pt idx="0">
                  <c:v>0.32376767815460661</c:v>
                </c:pt>
                <c:pt idx="1">
                  <c:v>0.34921727163254773</c:v>
                </c:pt>
                <c:pt idx="2">
                  <c:v>0.3349240780911063</c:v>
                </c:pt>
                <c:pt idx="3">
                  <c:v>0.28893709327548805</c:v>
                </c:pt>
              </c:numCache>
            </c:numRef>
          </c:val>
          <c:shape val="cylinder"/>
          <c:extLst>
            <c:ext xmlns:c16="http://schemas.microsoft.com/office/drawing/2014/chart" uri="{C3380CC4-5D6E-409C-BE32-E72D297353CC}">
              <c16:uniqueId val="{00000001-B683-4901-8ED5-EC67EFC71CD7}"/>
            </c:ext>
          </c:extLst>
        </c:ser>
        <c:dLbls>
          <c:showLegendKey val="0"/>
          <c:showVal val="0"/>
          <c:showCatName val="0"/>
          <c:showSerName val="0"/>
          <c:showPercent val="0"/>
          <c:showBubbleSize val="0"/>
        </c:dLbls>
        <c:gapWidth val="150"/>
        <c:shape val="box"/>
        <c:axId val="555762063"/>
        <c:axId val="555762479"/>
        <c:axId val="0"/>
      </c:bar3DChart>
      <c:catAx>
        <c:axId val="55576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62479"/>
        <c:crosses val="autoZero"/>
        <c:auto val="1"/>
        <c:lblAlgn val="ctr"/>
        <c:lblOffset val="100"/>
        <c:noMultiLvlLbl val="0"/>
      </c:catAx>
      <c:valAx>
        <c:axId val="5557624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6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of Instant Booking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 1'!$D$58</c:f>
              <c:strCache>
                <c:ptCount val="1"/>
                <c:pt idx="0">
                  <c:v>Other Hosts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1'!$E$56:$F$57</c:f>
              <c:multiLvlStrCache>
                <c:ptCount val="2"/>
                <c:lvl>
                  <c:pt idx="0">
                    <c:v>% of Instant Booking</c:v>
                  </c:pt>
                  <c:pt idx="1">
                    <c:v>% of Instant Booking</c:v>
                  </c:pt>
                </c:lvl>
                <c:lvl>
                  <c:pt idx="0">
                    <c:v>Austin</c:v>
                  </c:pt>
                  <c:pt idx="1">
                    <c:v>Dallas</c:v>
                  </c:pt>
                </c:lvl>
              </c:multiLvlStrCache>
            </c:multiLvlStrRef>
          </c:cat>
          <c:val>
            <c:numRef>
              <c:f>'q 1'!$E$58:$F$58</c:f>
              <c:numCache>
                <c:formatCode>0.00%</c:formatCode>
                <c:ptCount val="2"/>
                <c:pt idx="0">
                  <c:v>0.59901207464324913</c:v>
                </c:pt>
                <c:pt idx="1">
                  <c:v>0.7093869731800766</c:v>
                </c:pt>
              </c:numCache>
            </c:numRef>
          </c:val>
          <c:extLst>
            <c:ext xmlns:c16="http://schemas.microsoft.com/office/drawing/2014/chart" uri="{C3380CC4-5D6E-409C-BE32-E72D297353CC}">
              <c16:uniqueId val="{00000000-8DB0-4772-94BE-E71769994E01}"/>
            </c:ext>
          </c:extLst>
        </c:ser>
        <c:ser>
          <c:idx val="1"/>
          <c:order val="1"/>
          <c:tx>
            <c:strRef>
              <c:f>'q 1'!$D$59</c:f>
              <c:strCache>
                <c:ptCount val="1"/>
                <c:pt idx="0">
                  <c:v>Super Hosts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1'!$E$56:$F$57</c:f>
              <c:multiLvlStrCache>
                <c:ptCount val="2"/>
                <c:lvl>
                  <c:pt idx="0">
                    <c:v>% of Instant Booking</c:v>
                  </c:pt>
                  <c:pt idx="1">
                    <c:v>% of Instant Booking</c:v>
                  </c:pt>
                </c:lvl>
                <c:lvl>
                  <c:pt idx="0">
                    <c:v>Austin</c:v>
                  </c:pt>
                  <c:pt idx="1">
                    <c:v>Dallas</c:v>
                  </c:pt>
                </c:lvl>
              </c:multiLvlStrCache>
            </c:multiLvlStrRef>
          </c:cat>
          <c:val>
            <c:numRef>
              <c:f>'q 1'!$E$59:$F$59</c:f>
              <c:numCache>
                <c:formatCode>0.00%</c:formatCode>
                <c:ptCount val="2"/>
                <c:pt idx="0">
                  <c:v>0.40098792535675082</c:v>
                </c:pt>
                <c:pt idx="1">
                  <c:v>0.29061302681992335</c:v>
                </c:pt>
              </c:numCache>
            </c:numRef>
          </c:val>
          <c:extLst>
            <c:ext xmlns:c16="http://schemas.microsoft.com/office/drawing/2014/chart" uri="{C3380CC4-5D6E-409C-BE32-E72D297353CC}">
              <c16:uniqueId val="{00000001-8DB0-4772-94BE-E71769994E01}"/>
            </c:ext>
          </c:extLst>
        </c:ser>
        <c:dLbls>
          <c:dLblPos val="outEnd"/>
          <c:showLegendKey val="0"/>
          <c:showVal val="1"/>
          <c:showCatName val="0"/>
          <c:showSerName val="0"/>
          <c:showPercent val="0"/>
          <c:showBubbleSize val="0"/>
        </c:dLbls>
        <c:gapWidth val="219"/>
        <c:overlap val="-27"/>
        <c:axId val="511014271"/>
        <c:axId val="511011359"/>
      </c:barChart>
      <c:catAx>
        <c:axId val="51101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11359"/>
        <c:crosses val="autoZero"/>
        <c:auto val="1"/>
        <c:lblAlgn val="ctr"/>
        <c:lblOffset val="100"/>
        <c:noMultiLvlLbl val="0"/>
      </c:catAx>
      <c:valAx>
        <c:axId val="5110113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14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 1'!$D$64</c:f>
              <c:strCache>
                <c:ptCount val="1"/>
                <c:pt idx="0">
                  <c:v>Other Hosts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1'!$E$62:$F$63</c:f>
              <c:multiLvlStrCache>
                <c:ptCount val="2"/>
                <c:lvl>
                  <c:pt idx="0">
                    <c:v>AVG_Rating</c:v>
                  </c:pt>
                  <c:pt idx="1">
                    <c:v>AVG_Rating</c:v>
                  </c:pt>
                </c:lvl>
                <c:lvl>
                  <c:pt idx="0">
                    <c:v>Austin</c:v>
                  </c:pt>
                  <c:pt idx="1">
                    <c:v>Dallas</c:v>
                  </c:pt>
                </c:lvl>
              </c:multiLvlStrCache>
            </c:multiLvlStrRef>
          </c:cat>
          <c:val>
            <c:numRef>
              <c:f>'q 1'!$E$64:$F$64</c:f>
              <c:numCache>
                <c:formatCode>General</c:formatCode>
                <c:ptCount val="2"/>
                <c:pt idx="0">
                  <c:v>4.2915254225165196</c:v>
                </c:pt>
                <c:pt idx="1">
                  <c:v>4.1522962967554697</c:v>
                </c:pt>
              </c:numCache>
            </c:numRef>
          </c:val>
          <c:extLst>
            <c:ext xmlns:c16="http://schemas.microsoft.com/office/drawing/2014/chart" uri="{C3380CC4-5D6E-409C-BE32-E72D297353CC}">
              <c16:uniqueId val="{00000000-E630-4CFF-95FC-0259E5EB1768}"/>
            </c:ext>
          </c:extLst>
        </c:ser>
        <c:ser>
          <c:idx val="1"/>
          <c:order val="1"/>
          <c:tx>
            <c:strRef>
              <c:f>'q 1'!$D$65</c:f>
              <c:strCache>
                <c:ptCount val="1"/>
                <c:pt idx="0">
                  <c:v>Super Hosts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1'!$E$62:$F$63</c:f>
              <c:multiLvlStrCache>
                <c:ptCount val="2"/>
                <c:lvl>
                  <c:pt idx="0">
                    <c:v>AVG_Rating</c:v>
                  </c:pt>
                  <c:pt idx="1">
                    <c:v>AVG_Rating</c:v>
                  </c:pt>
                </c:lvl>
                <c:lvl>
                  <c:pt idx="0">
                    <c:v>Austin</c:v>
                  </c:pt>
                  <c:pt idx="1">
                    <c:v>Dallas</c:v>
                  </c:pt>
                </c:lvl>
              </c:multiLvlStrCache>
            </c:multiLvlStrRef>
          </c:cat>
          <c:val>
            <c:numRef>
              <c:f>'q 1'!$E$65:$F$65</c:f>
              <c:numCache>
                <c:formatCode>General</c:formatCode>
                <c:ptCount val="2"/>
                <c:pt idx="0">
                  <c:v>4.4981578839452601</c:v>
                </c:pt>
                <c:pt idx="1">
                  <c:v>4.5274285657065301</c:v>
                </c:pt>
              </c:numCache>
            </c:numRef>
          </c:val>
          <c:extLst>
            <c:ext xmlns:c16="http://schemas.microsoft.com/office/drawing/2014/chart" uri="{C3380CC4-5D6E-409C-BE32-E72D297353CC}">
              <c16:uniqueId val="{00000001-E630-4CFF-95FC-0259E5EB1768}"/>
            </c:ext>
          </c:extLst>
        </c:ser>
        <c:dLbls>
          <c:dLblPos val="inEnd"/>
          <c:showLegendKey val="0"/>
          <c:showVal val="1"/>
          <c:showCatName val="0"/>
          <c:showSerName val="0"/>
          <c:showPercent val="0"/>
          <c:showBubbleSize val="0"/>
        </c:dLbls>
        <c:gapWidth val="182"/>
        <c:axId val="642858111"/>
        <c:axId val="642855199"/>
      </c:barChart>
      <c:catAx>
        <c:axId val="64285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55199"/>
        <c:crosses val="autoZero"/>
        <c:auto val="1"/>
        <c:lblAlgn val="ctr"/>
        <c:lblOffset val="100"/>
        <c:noMultiLvlLbl val="0"/>
      </c:catAx>
      <c:valAx>
        <c:axId val="642855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58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Project.xlsx]q 1!PivotTable2</c:name>
    <c:fmtId val="0"/>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IN" sz="1400" b="0" i="0" baseline="0">
                <a:solidFill>
                  <a:schemeClr val="accent4"/>
                </a:solidFill>
                <a:effectLst/>
              </a:rPr>
              <a:t>Austin Average Booking per Month</a:t>
            </a:r>
            <a:endParaRPr lang="en-IN" sz="1400">
              <a:solidFill>
                <a:schemeClr val="accent4"/>
              </a:solidFill>
              <a:effectLst/>
            </a:endParaRPr>
          </a:p>
        </c:rich>
      </c:tx>
      <c:layout>
        <c:manualLayout>
          <c:xMode val="edge"/>
          <c:yMode val="edge"/>
          <c:x val="0.1374257036256136"/>
          <c:y val="3.6484240675331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8387319273821"/>
          <c:y val="0.14249781277340332"/>
          <c:w val="0.77639763377584958"/>
          <c:h val="0.71554308268122213"/>
        </c:manualLayout>
      </c:layout>
      <c:lineChart>
        <c:grouping val="standard"/>
        <c:varyColors val="0"/>
        <c:ser>
          <c:idx val="0"/>
          <c:order val="0"/>
          <c:tx>
            <c:strRef>
              <c:f>'q 1'!$B$105:$B$106</c:f>
              <c:strCache>
                <c:ptCount val="1"/>
                <c:pt idx="0">
                  <c:v>Other Host</c:v>
                </c:pt>
              </c:strCache>
            </c:strRef>
          </c:tx>
          <c:spPr>
            <a:ln w="28575" cap="rnd">
              <a:solidFill>
                <a:schemeClr val="accent1"/>
              </a:solidFill>
              <a:round/>
            </a:ln>
            <a:effectLst/>
          </c:spPr>
          <c:marker>
            <c:symbol val="none"/>
          </c:marker>
          <c:cat>
            <c:strRef>
              <c:f>'q 1'!$A$107:$A$119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1'!$B$107:$B$119</c:f>
              <c:numCache>
                <c:formatCode>General</c:formatCode>
                <c:ptCount val="12"/>
                <c:pt idx="0">
                  <c:v>5471</c:v>
                </c:pt>
                <c:pt idx="1">
                  <c:v>4902</c:v>
                </c:pt>
                <c:pt idx="2">
                  <c:v>5909</c:v>
                </c:pt>
                <c:pt idx="3">
                  <c:v>5085</c:v>
                </c:pt>
                <c:pt idx="4">
                  <c:v>4536</c:v>
                </c:pt>
                <c:pt idx="5">
                  <c:v>4444</c:v>
                </c:pt>
                <c:pt idx="6">
                  <c:v>4740</c:v>
                </c:pt>
                <c:pt idx="7">
                  <c:v>4669</c:v>
                </c:pt>
                <c:pt idx="8">
                  <c:v>4976</c:v>
                </c:pt>
                <c:pt idx="9">
                  <c:v>5390</c:v>
                </c:pt>
                <c:pt idx="10">
                  <c:v>5142</c:v>
                </c:pt>
                <c:pt idx="11">
                  <c:v>5454</c:v>
                </c:pt>
              </c:numCache>
            </c:numRef>
          </c:val>
          <c:smooth val="0"/>
          <c:extLst>
            <c:ext xmlns:c16="http://schemas.microsoft.com/office/drawing/2014/chart" uri="{C3380CC4-5D6E-409C-BE32-E72D297353CC}">
              <c16:uniqueId val="{00000001-7B10-4C31-93E8-AC7826F4BCB0}"/>
            </c:ext>
          </c:extLst>
        </c:ser>
        <c:ser>
          <c:idx val="1"/>
          <c:order val="1"/>
          <c:tx>
            <c:strRef>
              <c:f>'q 1'!$C$105:$C$106</c:f>
              <c:strCache>
                <c:ptCount val="1"/>
                <c:pt idx="0">
                  <c:v>Super Host</c:v>
                </c:pt>
              </c:strCache>
            </c:strRef>
          </c:tx>
          <c:spPr>
            <a:ln w="28575" cap="rnd">
              <a:solidFill>
                <a:schemeClr val="accent2"/>
              </a:solidFill>
              <a:round/>
            </a:ln>
            <a:effectLst/>
          </c:spPr>
          <c:marker>
            <c:symbol val="none"/>
          </c:marker>
          <c:cat>
            <c:strRef>
              <c:f>'q 1'!$A$107:$A$119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1'!$C$107:$C$119</c:f>
              <c:numCache>
                <c:formatCode>General</c:formatCode>
                <c:ptCount val="12"/>
                <c:pt idx="0">
                  <c:v>2865</c:v>
                </c:pt>
                <c:pt idx="1">
                  <c:v>2581</c:v>
                </c:pt>
                <c:pt idx="2">
                  <c:v>3010</c:v>
                </c:pt>
                <c:pt idx="3">
                  <c:v>2450</c:v>
                </c:pt>
                <c:pt idx="4">
                  <c:v>1994</c:v>
                </c:pt>
                <c:pt idx="5">
                  <c:v>1929</c:v>
                </c:pt>
                <c:pt idx="6">
                  <c:v>2080</c:v>
                </c:pt>
                <c:pt idx="7">
                  <c:v>1991</c:v>
                </c:pt>
                <c:pt idx="8">
                  <c:v>2433</c:v>
                </c:pt>
                <c:pt idx="9">
                  <c:v>2749</c:v>
                </c:pt>
                <c:pt idx="10">
                  <c:v>2574</c:v>
                </c:pt>
                <c:pt idx="11">
                  <c:v>2807</c:v>
                </c:pt>
              </c:numCache>
            </c:numRef>
          </c:val>
          <c:smooth val="0"/>
          <c:extLst>
            <c:ext xmlns:c16="http://schemas.microsoft.com/office/drawing/2014/chart" uri="{C3380CC4-5D6E-409C-BE32-E72D297353CC}">
              <c16:uniqueId val="{00000005-91C5-4800-ABD3-AD8D09002416}"/>
            </c:ext>
          </c:extLst>
        </c:ser>
        <c:dLbls>
          <c:showLegendKey val="0"/>
          <c:showVal val="0"/>
          <c:showCatName val="0"/>
          <c:showSerName val="0"/>
          <c:showPercent val="0"/>
          <c:showBubbleSize val="0"/>
        </c:dLbls>
        <c:smooth val="0"/>
        <c:axId val="1590045007"/>
        <c:axId val="1590044175"/>
      </c:lineChart>
      <c:catAx>
        <c:axId val="159004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90044175"/>
        <c:crosses val="autoZero"/>
        <c:auto val="1"/>
        <c:lblAlgn val="ctr"/>
        <c:lblOffset val="100"/>
        <c:noMultiLvlLbl val="0"/>
      </c:catAx>
      <c:valAx>
        <c:axId val="159004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90045007"/>
        <c:crosses val="autoZero"/>
        <c:crossBetween val="between"/>
      </c:valAx>
      <c:spPr>
        <a:noFill/>
        <a:ln>
          <a:noFill/>
        </a:ln>
        <a:effectLst/>
      </c:spPr>
    </c:plotArea>
    <c:legend>
      <c:legendPos val="r"/>
      <c:layout>
        <c:manualLayout>
          <c:xMode val="edge"/>
          <c:yMode val="edge"/>
          <c:x val="0.66792169505492316"/>
          <c:y val="1.7663615300973441E-2"/>
          <c:w val="0.14488723058600855"/>
          <c:h val="0.149819431492322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IN">
                <a:solidFill>
                  <a:srgbClr val="FFFF00"/>
                </a:solidFill>
              </a:rPr>
              <a:t>AVG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 1'!$D$64</c:f>
              <c:strCache>
                <c:ptCount val="1"/>
                <c:pt idx="0">
                  <c:v>Other Hosts</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1'!$E$62:$F$63</c:f>
              <c:multiLvlStrCache>
                <c:ptCount val="2"/>
                <c:lvl>
                  <c:pt idx="0">
                    <c:v>AVG_Rating</c:v>
                  </c:pt>
                  <c:pt idx="1">
                    <c:v>AVG_Rating</c:v>
                  </c:pt>
                </c:lvl>
                <c:lvl>
                  <c:pt idx="0">
                    <c:v>Austin</c:v>
                  </c:pt>
                  <c:pt idx="1">
                    <c:v>Dallas</c:v>
                  </c:pt>
                </c:lvl>
              </c:multiLvlStrCache>
            </c:multiLvlStrRef>
          </c:cat>
          <c:val>
            <c:numRef>
              <c:f>'q 1'!$E$64:$F$64</c:f>
              <c:numCache>
                <c:formatCode>General</c:formatCode>
                <c:ptCount val="2"/>
                <c:pt idx="0">
                  <c:v>4.2915254225165196</c:v>
                </c:pt>
                <c:pt idx="1">
                  <c:v>4.1522962967554697</c:v>
                </c:pt>
              </c:numCache>
            </c:numRef>
          </c:val>
          <c:shape val="cylinder"/>
          <c:extLst>
            <c:ext xmlns:c16="http://schemas.microsoft.com/office/drawing/2014/chart" uri="{C3380CC4-5D6E-409C-BE32-E72D297353CC}">
              <c16:uniqueId val="{00000000-D035-4037-8ED3-208418CCFB1B}"/>
            </c:ext>
          </c:extLst>
        </c:ser>
        <c:ser>
          <c:idx val="1"/>
          <c:order val="1"/>
          <c:tx>
            <c:strRef>
              <c:f>'q 1'!$D$65</c:f>
              <c:strCache>
                <c:ptCount val="1"/>
                <c:pt idx="0">
                  <c:v>Super Hosts</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1'!$E$62:$F$63</c:f>
              <c:multiLvlStrCache>
                <c:ptCount val="2"/>
                <c:lvl>
                  <c:pt idx="0">
                    <c:v>AVG_Rating</c:v>
                  </c:pt>
                  <c:pt idx="1">
                    <c:v>AVG_Rating</c:v>
                  </c:pt>
                </c:lvl>
                <c:lvl>
                  <c:pt idx="0">
                    <c:v>Austin</c:v>
                  </c:pt>
                  <c:pt idx="1">
                    <c:v>Dallas</c:v>
                  </c:pt>
                </c:lvl>
              </c:multiLvlStrCache>
            </c:multiLvlStrRef>
          </c:cat>
          <c:val>
            <c:numRef>
              <c:f>'q 1'!$E$65:$F$65</c:f>
              <c:numCache>
                <c:formatCode>General</c:formatCode>
                <c:ptCount val="2"/>
                <c:pt idx="0">
                  <c:v>4.4981578839452601</c:v>
                </c:pt>
                <c:pt idx="1">
                  <c:v>4.5274285657065301</c:v>
                </c:pt>
              </c:numCache>
            </c:numRef>
          </c:val>
          <c:shape val="cylinder"/>
          <c:extLst>
            <c:ext xmlns:c16="http://schemas.microsoft.com/office/drawing/2014/chart" uri="{C3380CC4-5D6E-409C-BE32-E72D297353CC}">
              <c16:uniqueId val="{00000001-D035-4037-8ED3-208418CCFB1B}"/>
            </c:ext>
          </c:extLst>
        </c:ser>
        <c:dLbls>
          <c:showLegendKey val="0"/>
          <c:showVal val="1"/>
          <c:showCatName val="0"/>
          <c:showSerName val="0"/>
          <c:showPercent val="0"/>
          <c:showBubbleSize val="0"/>
        </c:dLbls>
        <c:gapWidth val="150"/>
        <c:shape val="box"/>
        <c:axId val="642858111"/>
        <c:axId val="642855199"/>
        <c:axId val="0"/>
      </c:bar3DChart>
      <c:catAx>
        <c:axId val="642858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2855199"/>
        <c:crosses val="autoZero"/>
        <c:auto val="1"/>
        <c:lblAlgn val="ctr"/>
        <c:lblOffset val="100"/>
        <c:noMultiLvlLbl val="0"/>
      </c:catAx>
      <c:valAx>
        <c:axId val="642855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2858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baseline="0">
                <a:effectLst/>
              </a:rPr>
              <a:t>Dallas Average Booking per Month</a:t>
            </a:r>
            <a:endParaRPr lang="en-IN"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sz="1400"/>
          </a:p>
        </c:rich>
      </c:tx>
      <c:layout>
        <c:manualLayout>
          <c:xMode val="edge"/>
          <c:yMode val="edge"/>
          <c:x val="0.11362758963382004"/>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pivotFmt>
      <c:pivotFmt>
        <c:idx val="27"/>
        <c:spPr>
          <a:solidFill>
            <a:schemeClr val="accent1"/>
          </a:solidFill>
          <a:ln w="28575" cap="rnd">
            <a:solidFill>
              <a:schemeClr val="accent1"/>
            </a:solidFill>
            <a:round/>
          </a:ln>
          <a:effectLst/>
        </c:spPr>
      </c:pivotFmt>
      <c:pivotFmt>
        <c:idx val="28"/>
        <c:spPr>
          <a:solidFill>
            <a:schemeClr val="accent1"/>
          </a:solidFill>
          <a:ln w="28575" cap="rnd">
            <a:solidFill>
              <a:schemeClr val="accent1"/>
            </a:solidFill>
            <a:round/>
          </a:ln>
          <a:effectLst/>
        </c:spPr>
      </c:pivotFmt>
      <c:pivotFmt>
        <c:idx val="29"/>
        <c:spPr>
          <a:solidFill>
            <a:schemeClr val="accent1"/>
          </a:solidFill>
          <a:ln w="28575" cap="rnd">
            <a:solidFill>
              <a:schemeClr val="accent1"/>
            </a:solidFill>
            <a:round/>
          </a:ln>
          <a:effectLst/>
        </c:spPr>
      </c:pivotFmt>
      <c:pivotFmt>
        <c:idx val="30"/>
        <c:spPr>
          <a:solidFill>
            <a:schemeClr val="accent1"/>
          </a:solidFill>
          <a:ln w="28575" cap="rnd">
            <a:solidFill>
              <a:schemeClr val="accent1"/>
            </a:solidFill>
            <a:round/>
          </a:ln>
          <a:effectLst/>
        </c:spPr>
      </c:pivotFmt>
      <c:pivotFmt>
        <c:idx val="31"/>
        <c:spPr>
          <a:solidFill>
            <a:schemeClr val="accent1"/>
          </a:solidFill>
          <a:ln w="28575" cap="rnd">
            <a:solidFill>
              <a:schemeClr val="accent1"/>
            </a:solidFill>
            <a:round/>
          </a:ln>
          <a:effectLst/>
        </c:spPr>
      </c:pivotFmt>
      <c:pivotFmt>
        <c:idx val="32"/>
        <c:spPr>
          <a:solidFill>
            <a:schemeClr val="accent1"/>
          </a:solidFill>
          <a:ln w="28575" cap="rnd">
            <a:solidFill>
              <a:schemeClr val="accent1"/>
            </a:solidFill>
            <a:round/>
          </a:ln>
          <a:effectLst/>
        </c:spPr>
      </c:pivotFmt>
      <c:pivotFmt>
        <c:idx val="33"/>
        <c:spPr>
          <a:solidFill>
            <a:schemeClr val="accent1"/>
          </a:solidFill>
          <a:ln w="28575" cap="rnd">
            <a:solidFill>
              <a:schemeClr val="accent1"/>
            </a:solidFill>
            <a:round/>
          </a:ln>
          <a:effectLst/>
        </c:spPr>
      </c:pivotFmt>
      <c:pivotFmt>
        <c:idx val="34"/>
        <c:spPr>
          <a:solidFill>
            <a:schemeClr val="accent1"/>
          </a:solidFill>
          <a:ln w="28575" cap="rnd">
            <a:solidFill>
              <a:schemeClr val="accent1"/>
            </a:solidFill>
            <a:round/>
          </a:ln>
          <a:effectLst/>
        </c:spPr>
      </c:pivotFmt>
      <c:pivotFmt>
        <c:idx val="35"/>
        <c:spPr>
          <a:solidFill>
            <a:schemeClr val="accent1"/>
          </a:solidFill>
          <a:ln w="28575" cap="rnd">
            <a:solidFill>
              <a:schemeClr val="accent1"/>
            </a:solidFill>
            <a:round/>
          </a:ln>
          <a:effectLst/>
        </c:spPr>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814591137272892E-2"/>
          <c:y val="0.12397929425488481"/>
          <c:w val="0.93964576484978213"/>
          <c:h val="0.75112350539515893"/>
        </c:manualLayout>
      </c:layout>
      <c:lineChart>
        <c:grouping val="stacked"/>
        <c:varyColors val="0"/>
        <c:ser>
          <c:idx val="0"/>
          <c:order val="0"/>
          <c:tx>
            <c:v>Other Host</c:v>
          </c:tx>
          <c:spPr>
            <a:ln w="28575" cap="rnd">
              <a:solidFill>
                <a:schemeClr val="accent1"/>
              </a:solidFill>
              <a:round/>
            </a:ln>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1420</c:v>
              </c:pt>
              <c:pt idx="1">
                <c:v>1298</c:v>
              </c:pt>
              <c:pt idx="2">
                <c:v>1471</c:v>
              </c:pt>
              <c:pt idx="3">
                <c:v>1379</c:v>
              </c:pt>
              <c:pt idx="4">
                <c:v>1988</c:v>
              </c:pt>
              <c:pt idx="5">
                <c:v>2060</c:v>
              </c:pt>
              <c:pt idx="6">
                <c:v>1768</c:v>
              </c:pt>
              <c:pt idx="7">
                <c:v>1373</c:v>
              </c:pt>
              <c:pt idx="8">
                <c:v>1219</c:v>
              </c:pt>
              <c:pt idx="9">
                <c:v>1220</c:v>
              </c:pt>
              <c:pt idx="10">
                <c:v>1297</c:v>
              </c:pt>
              <c:pt idx="11">
                <c:v>1452</c:v>
              </c:pt>
            </c:numLit>
          </c:val>
          <c:smooth val="0"/>
          <c:extLst>
            <c:ext xmlns:c16="http://schemas.microsoft.com/office/drawing/2014/chart" uri="{C3380CC4-5D6E-409C-BE32-E72D297353CC}">
              <c16:uniqueId val="{00000000-0517-4148-B618-8D7010BF38AF}"/>
            </c:ext>
          </c:extLst>
        </c:ser>
        <c:ser>
          <c:idx val="1"/>
          <c:order val="1"/>
          <c:tx>
            <c:v>Super Host</c:v>
          </c:tx>
          <c:spPr>
            <a:ln w="28575" cap="rnd">
              <a:solidFill>
                <a:schemeClr val="accent2"/>
              </a:solidFill>
              <a:round/>
            </a:ln>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747</c:v>
              </c:pt>
              <c:pt idx="1">
                <c:v>724</c:v>
              </c:pt>
              <c:pt idx="2">
                <c:v>839</c:v>
              </c:pt>
              <c:pt idx="3">
                <c:v>801</c:v>
              </c:pt>
              <c:pt idx="4">
                <c:v>931</c:v>
              </c:pt>
              <c:pt idx="5">
                <c:v>810</c:v>
              </c:pt>
              <c:pt idx="6">
                <c:v>640</c:v>
              </c:pt>
              <c:pt idx="7">
                <c:v>528</c:v>
              </c:pt>
              <c:pt idx="8">
                <c:v>524</c:v>
              </c:pt>
              <c:pt idx="9">
                <c:v>533</c:v>
              </c:pt>
              <c:pt idx="10">
                <c:v>627</c:v>
              </c:pt>
              <c:pt idx="11">
                <c:v>753</c:v>
              </c:pt>
            </c:numLit>
          </c:val>
          <c:smooth val="0"/>
          <c:extLst>
            <c:ext xmlns:c16="http://schemas.microsoft.com/office/drawing/2014/chart" uri="{C3380CC4-5D6E-409C-BE32-E72D297353CC}">
              <c16:uniqueId val="{00000001-0517-4148-B618-8D7010BF38AF}"/>
            </c:ext>
          </c:extLst>
        </c:ser>
        <c:dLbls>
          <c:showLegendKey val="0"/>
          <c:showVal val="0"/>
          <c:showCatName val="0"/>
          <c:showSerName val="0"/>
          <c:showPercent val="0"/>
          <c:showBubbleSize val="0"/>
        </c:dLbls>
        <c:smooth val="0"/>
        <c:axId val="1686971600"/>
        <c:axId val="1686965360"/>
      </c:lineChart>
      <c:catAx>
        <c:axId val="16869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965360"/>
        <c:crosses val="autoZero"/>
        <c:auto val="1"/>
        <c:lblAlgn val="ctr"/>
        <c:lblOffset val="100"/>
        <c:noMultiLvlLbl val="0"/>
      </c:catAx>
      <c:valAx>
        <c:axId val="168696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971600"/>
        <c:crosses val="autoZero"/>
        <c:crossBetween val="between"/>
      </c:valAx>
      <c:spPr>
        <a:noFill/>
        <a:ln>
          <a:noFill/>
        </a:ln>
        <a:effectLst/>
      </c:spPr>
    </c:plotArea>
    <c:legend>
      <c:legendPos val="r"/>
      <c:layout>
        <c:manualLayout>
          <c:xMode val="edge"/>
          <c:yMode val="edge"/>
          <c:x val="0.65260922330097082"/>
          <c:y val="2.2500364537766094E-2"/>
          <c:w val="0.34132281553398058"/>
          <c:h val="7.99989063867016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Austin Comment Analysing</a:t>
            </a:r>
            <a:r>
              <a:rPr lang="en-US" sz="1800" b="0" i="0" baseline="0">
                <a:effectLst/>
              </a:rPr>
              <a:t> </a:t>
            </a:r>
            <a:endParaRPr lang="en-IN">
              <a:effectLst/>
            </a:endParaRPr>
          </a:p>
        </c:rich>
      </c:tx>
      <c:layout>
        <c:manualLayout>
          <c:xMode val="edge"/>
          <c:yMode val="edge"/>
          <c:x val="0.2185"/>
          <c:y val="1.38888888888888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2442825896762905"/>
          <c:y val="0.17523221055701374"/>
          <c:w val="0.85334951881014875"/>
          <c:h val="0.57961759988334793"/>
        </c:manualLayout>
      </c:layout>
      <c:barChart>
        <c:barDir val="col"/>
        <c:grouping val="clustered"/>
        <c:varyColors val="0"/>
        <c:ser>
          <c:idx val="0"/>
          <c:order val="0"/>
          <c:tx>
            <c:strRef>
              <c:f>'q 3'!$B$5</c:f>
              <c:strCache>
                <c:ptCount val="1"/>
                <c:pt idx="0">
                  <c:v>Other host</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 3'!$C$4:$L$4</c:f>
              <c:strCache>
                <c:ptCount val="10"/>
                <c:pt idx="0">
                  <c:v>recommended</c:v>
                </c:pt>
                <c:pt idx="1">
                  <c:v>gracious</c:v>
                </c:pt>
                <c:pt idx="2">
                  <c:v>wonderful</c:v>
                </c:pt>
                <c:pt idx="3">
                  <c:v>Beautiful</c:v>
                </c:pt>
                <c:pt idx="4">
                  <c:v>Great</c:v>
                </c:pt>
                <c:pt idx="5">
                  <c:v>Comfortable</c:v>
                </c:pt>
                <c:pt idx="6">
                  <c:v>Conveninet</c:v>
                </c:pt>
                <c:pt idx="7">
                  <c:v>Available</c:v>
                </c:pt>
                <c:pt idx="8">
                  <c:v>Friendly</c:v>
                </c:pt>
                <c:pt idx="9">
                  <c:v>Poor</c:v>
                </c:pt>
              </c:strCache>
            </c:strRef>
          </c:cat>
          <c:val>
            <c:numRef>
              <c:f>'q 3'!$C$5:$L$5</c:f>
              <c:numCache>
                <c:formatCode>0.00%</c:formatCode>
                <c:ptCount val="10"/>
                <c:pt idx="0">
                  <c:v>0.27081299679263698</c:v>
                </c:pt>
                <c:pt idx="1">
                  <c:v>0.22266514806378132</c:v>
                </c:pt>
                <c:pt idx="2">
                  <c:v>0.2355653058629022</c:v>
                </c:pt>
                <c:pt idx="3">
                  <c:v>0.25443940375891122</c:v>
                </c:pt>
                <c:pt idx="4">
                  <c:v>0.33142612822951795</c:v>
                </c:pt>
                <c:pt idx="5">
                  <c:v>0.28158737691303831</c:v>
                </c:pt>
                <c:pt idx="6">
                  <c:v>0.32866598778004075</c:v>
                </c:pt>
                <c:pt idx="7">
                  <c:v>0.30436102398057269</c:v>
                </c:pt>
                <c:pt idx="8">
                  <c:v>0.27668004796413115</c:v>
                </c:pt>
                <c:pt idx="9">
                  <c:v>0.67160493827160495</c:v>
                </c:pt>
              </c:numCache>
            </c:numRef>
          </c:val>
          <c:extLst>
            <c:ext xmlns:c16="http://schemas.microsoft.com/office/drawing/2014/chart" uri="{C3380CC4-5D6E-409C-BE32-E72D297353CC}">
              <c16:uniqueId val="{00000000-FCBC-4BC6-9D18-38D216D3CC24}"/>
            </c:ext>
          </c:extLst>
        </c:ser>
        <c:ser>
          <c:idx val="1"/>
          <c:order val="1"/>
          <c:tx>
            <c:strRef>
              <c:f>'q 3'!$B$6</c:f>
              <c:strCache>
                <c:ptCount val="1"/>
                <c:pt idx="0">
                  <c:v>Super host</c:v>
                </c:pt>
              </c:strCache>
            </c:strRef>
          </c:tx>
          <c:spPr>
            <a:solidFill>
              <a:schemeClr val="accent2"/>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 3'!$C$4:$L$4</c:f>
              <c:strCache>
                <c:ptCount val="10"/>
                <c:pt idx="0">
                  <c:v>recommended</c:v>
                </c:pt>
                <c:pt idx="1">
                  <c:v>gracious</c:v>
                </c:pt>
                <c:pt idx="2">
                  <c:v>wonderful</c:v>
                </c:pt>
                <c:pt idx="3">
                  <c:v>Beautiful</c:v>
                </c:pt>
                <c:pt idx="4">
                  <c:v>Great</c:v>
                </c:pt>
                <c:pt idx="5">
                  <c:v>Comfortable</c:v>
                </c:pt>
                <c:pt idx="6">
                  <c:v>Conveninet</c:v>
                </c:pt>
                <c:pt idx="7">
                  <c:v>Available</c:v>
                </c:pt>
                <c:pt idx="8">
                  <c:v>Friendly</c:v>
                </c:pt>
                <c:pt idx="9">
                  <c:v>Poor</c:v>
                </c:pt>
              </c:strCache>
            </c:strRef>
          </c:cat>
          <c:val>
            <c:numRef>
              <c:f>'q 3'!$C$6:$L$6</c:f>
              <c:numCache>
                <c:formatCode>0.00%</c:formatCode>
                <c:ptCount val="10"/>
                <c:pt idx="0">
                  <c:v>0.72918700320736296</c:v>
                </c:pt>
                <c:pt idx="1">
                  <c:v>0.77733485193621865</c:v>
                </c:pt>
                <c:pt idx="2">
                  <c:v>0.76443469413709775</c:v>
                </c:pt>
                <c:pt idx="3">
                  <c:v>0.74556059624108884</c:v>
                </c:pt>
                <c:pt idx="4">
                  <c:v>0.668573871770482</c:v>
                </c:pt>
                <c:pt idx="5">
                  <c:v>0.71841262308696163</c:v>
                </c:pt>
                <c:pt idx="6">
                  <c:v>0.67133401221995925</c:v>
                </c:pt>
                <c:pt idx="7">
                  <c:v>0.69563897601942726</c:v>
                </c:pt>
                <c:pt idx="8">
                  <c:v>0.72331995203586885</c:v>
                </c:pt>
                <c:pt idx="9">
                  <c:v>0.32839506172839505</c:v>
                </c:pt>
              </c:numCache>
            </c:numRef>
          </c:val>
          <c:extLst>
            <c:ext xmlns:c16="http://schemas.microsoft.com/office/drawing/2014/chart" uri="{C3380CC4-5D6E-409C-BE32-E72D297353CC}">
              <c16:uniqueId val="{00000001-FCBC-4BC6-9D18-38D216D3CC24}"/>
            </c:ext>
          </c:extLst>
        </c:ser>
        <c:dLbls>
          <c:dLblPos val="outEnd"/>
          <c:showLegendKey val="0"/>
          <c:showVal val="1"/>
          <c:showCatName val="0"/>
          <c:showSerName val="0"/>
          <c:showPercent val="0"/>
          <c:showBubbleSize val="0"/>
        </c:dLbls>
        <c:gapWidth val="219"/>
        <c:overlap val="-27"/>
        <c:axId val="511004703"/>
        <c:axId val="511003039"/>
      </c:barChart>
      <c:catAx>
        <c:axId val="51100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03039"/>
        <c:crosses val="autoZero"/>
        <c:auto val="1"/>
        <c:lblAlgn val="ctr"/>
        <c:lblOffset val="100"/>
        <c:noMultiLvlLbl val="0"/>
      </c:catAx>
      <c:valAx>
        <c:axId val="5110030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04703"/>
        <c:crosses val="autoZero"/>
        <c:crossBetween val="between"/>
      </c:valAx>
      <c:spPr>
        <a:noFill/>
        <a:ln>
          <a:noFill/>
        </a:ln>
        <a:effectLst/>
      </c:spPr>
    </c:plotArea>
    <c:legend>
      <c:legendPos val="b"/>
      <c:layout>
        <c:manualLayout>
          <c:xMode val="edge"/>
          <c:yMode val="edge"/>
          <c:x val="0.74484580052493443"/>
          <c:y val="3.2985564304461944E-2"/>
          <c:w val="0.25515419947506562"/>
          <c:h val="6.694189268008166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baseline="0">
                <a:effectLst/>
              </a:rPr>
              <a:t>Dallas Comment Analysing </a:t>
            </a:r>
            <a:endParaRPr lang="en-IN" sz="1600">
              <a:effectLst/>
            </a:endParaRPr>
          </a:p>
        </c:rich>
      </c:tx>
      <c:layout>
        <c:manualLayout>
          <c:xMode val="edge"/>
          <c:yMode val="edge"/>
          <c:x val="0.1471318897637795"/>
          <c:y val="2.314814814814814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09492563429571"/>
          <c:y val="0.13671296296296295"/>
          <c:w val="0.85334951881014875"/>
          <c:h val="0.61813684747739861"/>
        </c:manualLayout>
      </c:layout>
      <c:barChart>
        <c:barDir val="col"/>
        <c:grouping val="clustered"/>
        <c:varyColors val="0"/>
        <c:ser>
          <c:idx val="0"/>
          <c:order val="0"/>
          <c:tx>
            <c:strRef>
              <c:f>'q 3'!$N$5</c:f>
              <c:strCache>
                <c:ptCount val="1"/>
                <c:pt idx="0">
                  <c:v>Other host</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 3'!$O$4:$X$4</c:f>
              <c:strCache>
                <c:ptCount val="10"/>
                <c:pt idx="0">
                  <c:v>recommended</c:v>
                </c:pt>
                <c:pt idx="1">
                  <c:v>gracious</c:v>
                </c:pt>
                <c:pt idx="2">
                  <c:v>wonderful</c:v>
                </c:pt>
                <c:pt idx="3">
                  <c:v>Beautiful</c:v>
                </c:pt>
                <c:pt idx="4">
                  <c:v>Great</c:v>
                </c:pt>
                <c:pt idx="5">
                  <c:v>Comfortable</c:v>
                </c:pt>
                <c:pt idx="6">
                  <c:v>Conveninet</c:v>
                </c:pt>
                <c:pt idx="7">
                  <c:v>Available</c:v>
                </c:pt>
                <c:pt idx="8">
                  <c:v>Friendly</c:v>
                </c:pt>
                <c:pt idx="9">
                  <c:v>Poor</c:v>
                </c:pt>
              </c:strCache>
            </c:strRef>
          </c:cat>
          <c:val>
            <c:numRef>
              <c:f>'q 3'!$O$5:$X$5</c:f>
              <c:numCache>
                <c:formatCode>0.00%</c:formatCode>
                <c:ptCount val="10"/>
                <c:pt idx="0">
                  <c:v>0.44189129474149358</c:v>
                </c:pt>
                <c:pt idx="1">
                  <c:v>0.33951965065502182</c:v>
                </c:pt>
                <c:pt idx="2">
                  <c:v>0.38392164468580292</c:v>
                </c:pt>
                <c:pt idx="3">
                  <c:v>0.42819116757410769</c:v>
                </c:pt>
                <c:pt idx="4">
                  <c:v>0.52271419637273298</c:v>
                </c:pt>
                <c:pt idx="5">
                  <c:v>0.44104283382592968</c:v>
                </c:pt>
                <c:pt idx="6">
                  <c:v>0.52051190049037199</c:v>
                </c:pt>
                <c:pt idx="7">
                  <c:v>0.47072738024837374</c:v>
                </c:pt>
                <c:pt idx="8">
                  <c:v>0.40752461322081573</c:v>
                </c:pt>
                <c:pt idx="9">
                  <c:v>0.80597014925373134</c:v>
                </c:pt>
              </c:numCache>
            </c:numRef>
          </c:val>
          <c:extLst>
            <c:ext xmlns:c16="http://schemas.microsoft.com/office/drawing/2014/chart" uri="{C3380CC4-5D6E-409C-BE32-E72D297353CC}">
              <c16:uniqueId val="{00000000-E6E8-4901-BA7A-8A73965B4974}"/>
            </c:ext>
          </c:extLst>
        </c:ser>
        <c:ser>
          <c:idx val="1"/>
          <c:order val="1"/>
          <c:tx>
            <c:strRef>
              <c:f>'q 3'!$N$6</c:f>
              <c:strCache>
                <c:ptCount val="1"/>
                <c:pt idx="0">
                  <c:v>Super host</c:v>
                </c:pt>
              </c:strCache>
            </c:strRef>
          </c:tx>
          <c:spPr>
            <a:solidFill>
              <a:schemeClr val="accent2"/>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 3'!$O$4:$X$4</c:f>
              <c:strCache>
                <c:ptCount val="10"/>
                <c:pt idx="0">
                  <c:v>recommended</c:v>
                </c:pt>
                <c:pt idx="1">
                  <c:v>gracious</c:v>
                </c:pt>
                <c:pt idx="2">
                  <c:v>wonderful</c:v>
                </c:pt>
                <c:pt idx="3">
                  <c:v>Beautiful</c:v>
                </c:pt>
                <c:pt idx="4">
                  <c:v>Great</c:v>
                </c:pt>
                <c:pt idx="5">
                  <c:v>Comfortable</c:v>
                </c:pt>
                <c:pt idx="6">
                  <c:v>Conveninet</c:v>
                </c:pt>
                <c:pt idx="7">
                  <c:v>Available</c:v>
                </c:pt>
                <c:pt idx="8">
                  <c:v>Friendly</c:v>
                </c:pt>
                <c:pt idx="9">
                  <c:v>Poor</c:v>
                </c:pt>
              </c:strCache>
            </c:strRef>
          </c:cat>
          <c:val>
            <c:numRef>
              <c:f>'q 3'!$O$6:$X$6</c:f>
              <c:numCache>
                <c:formatCode>0.00%</c:formatCode>
                <c:ptCount val="10"/>
                <c:pt idx="0">
                  <c:v>0.55810870525850642</c:v>
                </c:pt>
                <c:pt idx="1">
                  <c:v>0.66048034934497812</c:v>
                </c:pt>
                <c:pt idx="2">
                  <c:v>0.61607835531419708</c:v>
                </c:pt>
                <c:pt idx="3">
                  <c:v>0.57180883242589231</c:v>
                </c:pt>
                <c:pt idx="4">
                  <c:v>0.47728580362726702</c:v>
                </c:pt>
                <c:pt idx="5">
                  <c:v>0.55895716617407032</c:v>
                </c:pt>
                <c:pt idx="6">
                  <c:v>0.47948809950962801</c:v>
                </c:pt>
                <c:pt idx="7">
                  <c:v>0.52927261975162621</c:v>
                </c:pt>
                <c:pt idx="8">
                  <c:v>0.59247538677918421</c:v>
                </c:pt>
                <c:pt idx="9">
                  <c:v>0.19402985074626866</c:v>
                </c:pt>
              </c:numCache>
            </c:numRef>
          </c:val>
          <c:extLst>
            <c:ext xmlns:c16="http://schemas.microsoft.com/office/drawing/2014/chart" uri="{C3380CC4-5D6E-409C-BE32-E72D297353CC}">
              <c16:uniqueId val="{00000001-E6E8-4901-BA7A-8A73965B4974}"/>
            </c:ext>
          </c:extLst>
        </c:ser>
        <c:dLbls>
          <c:showLegendKey val="0"/>
          <c:showVal val="0"/>
          <c:showCatName val="0"/>
          <c:showSerName val="0"/>
          <c:showPercent val="0"/>
          <c:showBubbleSize val="0"/>
        </c:dLbls>
        <c:gapWidth val="219"/>
        <c:overlap val="-27"/>
        <c:axId val="632975583"/>
        <c:axId val="632974751"/>
      </c:barChart>
      <c:catAx>
        <c:axId val="63297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4751"/>
        <c:crosses val="autoZero"/>
        <c:auto val="1"/>
        <c:lblAlgn val="ctr"/>
        <c:lblOffset val="100"/>
        <c:noMultiLvlLbl val="0"/>
      </c:catAx>
      <c:valAx>
        <c:axId val="6329747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5583"/>
        <c:crosses val="autoZero"/>
        <c:crossBetween val="between"/>
      </c:valAx>
      <c:spPr>
        <a:noFill/>
        <a:ln>
          <a:noFill/>
        </a:ln>
        <a:effectLst/>
      </c:spPr>
    </c:plotArea>
    <c:legend>
      <c:legendPos val="b"/>
      <c:layout>
        <c:manualLayout>
          <c:xMode val="edge"/>
          <c:yMode val="edge"/>
          <c:x val="0.74484580052493443"/>
          <c:y val="5.2077865266841631E-3"/>
          <c:w val="0.25515419947506562"/>
          <c:h val="6.694189268008166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Austin Property %</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09492563429571"/>
          <c:y val="0.19486111111111112"/>
          <c:w val="0.85334951881014875"/>
          <c:h val="0.61917432195975497"/>
        </c:manualLayout>
      </c:layout>
      <c:barChart>
        <c:barDir val="col"/>
        <c:grouping val="clustered"/>
        <c:varyColors val="0"/>
        <c:ser>
          <c:idx val="0"/>
          <c:order val="0"/>
          <c:tx>
            <c:strRef>
              <c:f>'q4'!$A$4</c:f>
              <c:strCache>
                <c:ptCount val="1"/>
                <c:pt idx="0">
                  <c:v>Other host</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'q4'!$B$3:$F$3</c:f>
              <c:strCache>
                <c:ptCount val="5"/>
                <c:pt idx="0">
                  <c:v>Entire guesthouse</c:v>
                </c:pt>
                <c:pt idx="1">
                  <c:v>Entire townhouse</c:v>
                </c:pt>
                <c:pt idx="2">
                  <c:v>Entire home</c:v>
                </c:pt>
                <c:pt idx="3">
                  <c:v>Entire residential home</c:v>
                </c:pt>
                <c:pt idx="4">
                  <c:v>Private accomodations</c:v>
                </c:pt>
              </c:strCache>
            </c:strRef>
          </c:cat>
          <c:val>
            <c:numRef>
              <c:f>'q4'!$B$4:$F$4</c:f>
              <c:numCache>
                <c:formatCode>0.00%</c:formatCode>
                <c:ptCount val="5"/>
                <c:pt idx="0">
                  <c:v>0.30560578661844484</c:v>
                </c:pt>
                <c:pt idx="1">
                  <c:v>0.59933774834437081</c:v>
                </c:pt>
                <c:pt idx="2">
                  <c:v>0.81182795698924726</c:v>
                </c:pt>
                <c:pt idx="3">
                  <c:v>0.56582064297800339</c:v>
                </c:pt>
                <c:pt idx="4">
                  <c:v>0.72828847130523111</c:v>
                </c:pt>
              </c:numCache>
            </c:numRef>
          </c:val>
          <c:extLst>
            <c:ext xmlns:c16="http://schemas.microsoft.com/office/drawing/2014/chart" uri="{C3380CC4-5D6E-409C-BE32-E72D297353CC}">
              <c16:uniqueId val="{00000000-1135-4EFA-A273-2E65CDC39B63}"/>
            </c:ext>
          </c:extLst>
        </c:ser>
        <c:ser>
          <c:idx val="1"/>
          <c:order val="1"/>
          <c:tx>
            <c:strRef>
              <c:f>'q4'!$A$5</c:f>
              <c:strCache>
                <c:ptCount val="1"/>
                <c:pt idx="0">
                  <c:v>Super host</c:v>
                </c:pt>
              </c:strCache>
            </c:strRef>
          </c:tx>
          <c:spPr>
            <a:solidFill>
              <a:schemeClr val="accent2"/>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'q4'!$B$3:$F$3</c:f>
              <c:strCache>
                <c:ptCount val="5"/>
                <c:pt idx="0">
                  <c:v>Entire guesthouse</c:v>
                </c:pt>
                <c:pt idx="1">
                  <c:v>Entire townhouse</c:v>
                </c:pt>
                <c:pt idx="2">
                  <c:v>Entire home</c:v>
                </c:pt>
                <c:pt idx="3">
                  <c:v>Entire residential home</c:v>
                </c:pt>
                <c:pt idx="4">
                  <c:v>Private accomodations</c:v>
                </c:pt>
              </c:strCache>
            </c:strRef>
          </c:cat>
          <c:val>
            <c:numRef>
              <c:f>'q4'!$B$5:$F$5</c:f>
              <c:numCache>
                <c:formatCode>0.00%</c:formatCode>
                <c:ptCount val="5"/>
                <c:pt idx="0">
                  <c:v>0.69439421338155516</c:v>
                </c:pt>
                <c:pt idx="1">
                  <c:v>0.40066225165562913</c:v>
                </c:pt>
                <c:pt idx="2">
                  <c:v>0.18817204301075269</c:v>
                </c:pt>
                <c:pt idx="3">
                  <c:v>0.43417935702199661</c:v>
                </c:pt>
                <c:pt idx="4">
                  <c:v>0.27171152869476894</c:v>
                </c:pt>
              </c:numCache>
            </c:numRef>
          </c:val>
          <c:extLst>
            <c:ext xmlns:c16="http://schemas.microsoft.com/office/drawing/2014/chart" uri="{C3380CC4-5D6E-409C-BE32-E72D297353CC}">
              <c16:uniqueId val="{00000001-1135-4EFA-A273-2E65CDC39B63}"/>
            </c:ext>
          </c:extLst>
        </c:ser>
        <c:dLbls>
          <c:dLblPos val="outEnd"/>
          <c:showLegendKey val="0"/>
          <c:showVal val="1"/>
          <c:showCatName val="0"/>
          <c:showSerName val="0"/>
          <c:showPercent val="0"/>
          <c:showBubbleSize val="0"/>
        </c:dLbls>
        <c:gapWidth val="219"/>
        <c:overlap val="-27"/>
        <c:axId val="650665919"/>
        <c:axId val="650668831"/>
      </c:barChart>
      <c:catAx>
        <c:axId val="65066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668831"/>
        <c:crosses val="autoZero"/>
        <c:auto val="1"/>
        <c:lblAlgn val="ctr"/>
        <c:lblOffset val="100"/>
        <c:noMultiLvlLbl val="0"/>
      </c:catAx>
      <c:valAx>
        <c:axId val="6506688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665919"/>
        <c:crosses val="autoZero"/>
        <c:crossBetween val="between"/>
      </c:valAx>
      <c:spPr>
        <a:noFill/>
        <a:ln>
          <a:noFill/>
        </a:ln>
        <a:effectLst/>
      </c:spPr>
    </c:plotArea>
    <c:legend>
      <c:legendPos val="b"/>
      <c:layout>
        <c:manualLayout>
          <c:xMode val="edge"/>
          <c:yMode val="edge"/>
          <c:x val="0.70842585301837269"/>
          <c:y val="2.8355934674832307E-2"/>
          <c:w val="0.25515419947506562"/>
          <c:h val="6.694189268008166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Dallas Property % </a:t>
            </a:r>
            <a:endParaRPr lang="en-IN"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09492563429571"/>
          <c:y val="0.17171296296296296"/>
          <c:w val="0.85334951881014875"/>
          <c:h val="0.69317913385826768"/>
        </c:manualLayout>
      </c:layout>
      <c:barChart>
        <c:barDir val="col"/>
        <c:grouping val="clustered"/>
        <c:varyColors val="0"/>
        <c:ser>
          <c:idx val="0"/>
          <c:order val="0"/>
          <c:tx>
            <c:strRef>
              <c:f>'q4'!$L$3</c:f>
              <c:strCache>
                <c:ptCount val="1"/>
                <c:pt idx="0">
                  <c:v>Other host</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'q4'!$M$2:$P$2</c:f>
              <c:strCache>
                <c:ptCount val="4"/>
                <c:pt idx="0">
                  <c:v>Entire guesthouse</c:v>
                </c:pt>
                <c:pt idx="1">
                  <c:v>Entire townhouse</c:v>
                </c:pt>
                <c:pt idx="2">
                  <c:v>Entire home</c:v>
                </c:pt>
                <c:pt idx="3">
                  <c:v>Private accomodations</c:v>
                </c:pt>
              </c:strCache>
            </c:strRef>
          </c:cat>
          <c:val>
            <c:numRef>
              <c:f>'q4'!$M$3:$P$3</c:f>
              <c:numCache>
                <c:formatCode>0.00%</c:formatCode>
                <c:ptCount val="4"/>
                <c:pt idx="0">
                  <c:v>0.34375</c:v>
                </c:pt>
                <c:pt idx="1">
                  <c:v>0.54085603112840464</c:v>
                </c:pt>
                <c:pt idx="2">
                  <c:v>0.58432087511394715</c:v>
                </c:pt>
                <c:pt idx="3">
                  <c:v>0.65894039735099341</c:v>
                </c:pt>
              </c:numCache>
            </c:numRef>
          </c:val>
          <c:extLst>
            <c:ext xmlns:c16="http://schemas.microsoft.com/office/drawing/2014/chart" uri="{C3380CC4-5D6E-409C-BE32-E72D297353CC}">
              <c16:uniqueId val="{00000000-8C97-45C4-9E8F-EB2CC4DD6E99}"/>
            </c:ext>
          </c:extLst>
        </c:ser>
        <c:ser>
          <c:idx val="1"/>
          <c:order val="1"/>
          <c:tx>
            <c:strRef>
              <c:f>'q4'!$L$4</c:f>
              <c:strCache>
                <c:ptCount val="1"/>
                <c:pt idx="0">
                  <c:v>Super host</c:v>
                </c:pt>
              </c:strCache>
            </c:strRef>
          </c:tx>
          <c:spPr>
            <a:solidFill>
              <a:schemeClr val="accent2"/>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'q4'!$M$2:$P$2</c:f>
              <c:strCache>
                <c:ptCount val="4"/>
                <c:pt idx="0">
                  <c:v>Entire guesthouse</c:v>
                </c:pt>
                <c:pt idx="1">
                  <c:v>Entire townhouse</c:v>
                </c:pt>
                <c:pt idx="2">
                  <c:v>Entire home</c:v>
                </c:pt>
                <c:pt idx="3">
                  <c:v>Private accomodations</c:v>
                </c:pt>
              </c:strCache>
            </c:strRef>
          </c:cat>
          <c:val>
            <c:numRef>
              <c:f>'q4'!$M$4:$P$4</c:f>
              <c:numCache>
                <c:formatCode>0.00%</c:formatCode>
                <c:ptCount val="4"/>
                <c:pt idx="0">
                  <c:v>0.65625</c:v>
                </c:pt>
                <c:pt idx="1">
                  <c:v>0.45914396887159531</c:v>
                </c:pt>
                <c:pt idx="2">
                  <c:v>0.41567912488605285</c:v>
                </c:pt>
                <c:pt idx="3">
                  <c:v>0.34105960264900664</c:v>
                </c:pt>
              </c:numCache>
            </c:numRef>
          </c:val>
          <c:extLst>
            <c:ext xmlns:c16="http://schemas.microsoft.com/office/drawing/2014/chart" uri="{C3380CC4-5D6E-409C-BE32-E72D297353CC}">
              <c16:uniqueId val="{00000001-8C97-45C4-9E8F-EB2CC4DD6E99}"/>
            </c:ext>
          </c:extLst>
        </c:ser>
        <c:dLbls>
          <c:dLblPos val="outEnd"/>
          <c:showLegendKey val="0"/>
          <c:showVal val="1"/>
          <c:showCatName val="0"/>
          <c:showSerName val="0"/>
          <c:showPercent val="0"/>
          <c:showBubbleSize val="0"/>
        </c:dLbls>
        <c:gapWidth val="219"/>
        <c:overlap val="-27"/>
        <c:axId val="650662591"/>
        <c:axId val="650660095"/>
      </c:barChart>
      <c:catAx>
        <c:axId val="65066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660095"/>
        <c:crosses val="autoZero"/>
        <c:auto val="1"/>
        <c:lblAlgn val="ctr"/>
        <c:lblOffset val="100"/>
        <c:noMultiLvlLbl val="0"/>
      </c:catAx>
      <c:valAx>
        <c:axId val="6506600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662591"/>
        <c:crosses val="autoZero"/>
        <c:crossBetween val="between"/>
      </c:valAx>
      <c:spPr>
        <a:noFill/>
        <a:ln>
          <a:noFill/>
        </a:ln>
        <a:effectLst/>
      </c:spPr>
    </c:plotArea>
    <c:legend>
      <c:legendPos val="b"/>
      <c:layout>
        <c:manualLayout>
          <c:xMode val="edge"/>
          <c:yMode val="edge"/>
          <c:x val="0.74453696412948378"/>
          <c:y val="5.2077865266841631E-3"/>
          <c:w val="0.25515419947506562"/>
          <c:h val="6.694189268008166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Project.xlsx]q5!PivotTable66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Austin </a:t>
            </a:r>
          </a:p>
          <a:p>
            <a:pPr>
              <a:defRPr sz="1400" b="0" i="0" u="none" strike="noStrike" kern="1200" spc="0" baseline="0">
                <a:solidFill>
                  <a:schemeClr val="tx1">
                    <a:lumMod val="65000"/>
                    <a:lumOff val="35000"/>
                  </a:schemeClr>
                </a:solidFill>
                <a:latin typeface="+mn-lt"/>
                <a:ea typeface="+mn-ea"/>
                <a:cs typeface="+mn-cs"/>
              </a:defRPr>
            </a:pPr>
            <a:r>
              <a:rPr lang="en-IN" sz="1050" baseline="0"/>
              <a:t>Availability Average  Price </a:t>
            </a:r>
            <a:endParaRPr lang="en-IN" sz="1050"/>
          </a:p>
        </c:rich>
      </c:tx>
      <c:layout>
        <c:manualLayout>
          <c:xMode val="edge"/>
          <c:yMode val="edge"/>
          <c:x val="0.26459057900447958"/>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65353479923598E-2"/>
          <c:y val="0.14249781277340332"/>
          <c:w val="0.91010498687664043"/>
          <c:h val="0.75575313502478858"/>
        </c:manualLayout>
      </c:layout>
      <c:barChart>
        <c:barDir val="col"/>
        <c:grouping val="clustered"/>
        <c:varyColors val="0"/>
        <c:ser>
          <c:idx val="0"/>
          <c:order val="0"/>
          <c:tx>
            <c:strRef>
              <c:f>'q5'!$C$15:$C$16</c:f>
              <c:strCache>
                <c:ptCount val="1"/>
                <c:pt idx="0">
                  <c:v>Other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'q5'!$B$17:$B$19</c:f>
              <c:strCache>
                <c:ptCount val="2"/>
                <c:pt idx="0">
                  <c:v>2022</c:v>
                </c:pt>
                <c:pt idx="1">
                  <c:v>2023</c:v>
                </c:pt>
              </c:strCache>
            </c:strRef>
          </c:cat>
          <c:val>
            <c:numRef>
              <c:f>'q5'!$C$17:$C$19</c:f>
              <c:numCache>
                <c:formatCode>General</c:formatCode>
                <c:ptCount val="2"/>
                <c:pt idx="0">
                  <c:v>406.51</c:v>
                </c:pt>
                <c:pt idx="1">
                  <c:v>421.67</c:v>
                </c:pt>
              </c:numCache>
            </c:numRef>
          </c:val>
          <c:extLst>
            <c:ext xmlns:c16="http://schemas.microsoft.com/office/drawing/2014/chart" uri="{C3380CC4-5D6E-409C-BE32-E72D297353CC}">
              <c16:uniqueId val="{00000001-C8B9-4C2D-9A08-1F0A4EF4CEE7}"/>
            </c:ext>
          </c:extLst>
        </c:ser>
        <c:ser>
          <c:idx val="1"/>
          <c:order val="1"/>
          <c:tx>
            <c:strRef>
              <c:f>'q5'!$D$15:$D$16</c:f>
              <c:strCache>
                <c:ptCount val="1"/>
                <c:pt idx="0">
                  <c:v>Super 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'q5'!$B$17:$B$19</c:f>
              <c:strCache>
                <c:ptCount val="2"/>
                <c:pt idx="0">
                  <c:v>2022</c:v>
                </c:pt>
                <c:pt idx="1">
                  <c:v>2023</c:v>
                </c:pt>
              </c:strCache>
            </c:strRef>
          </c:cat>
          <c:val>
            <c:numRef>
              <c:f>'q5'!$D$17:$D$19</c:f>
              <c:numCache>
                <c:formatCode>General</c:formatCode>
                <c:ptCount val="2"/>
                <c:pt idx="0">
                  <c:v>405.67</c:v>
                </c:pt>
                <c:pt idx="1">
                  <c:v>414.78</c:v>
                </c:pt>
              </c:numCache>
            </c:numRef>
          </c:val>
          <c:extLst>
            <c:ext xmlns:c16="http://schemas.microsoft.com/office/drawing/2014/chart" uri="{C3380CC4-5D6E-409C-BE32-E72D297353CC}">
              <c16:uniqueId val="{00000002-C8B9-4C2D-9A08-1F0A4EF4CEE7}"/>
            </c:ext>
          </c:extLst>
        </c:ser>
        <c:dLbls>
          <c:dLblPos val="outEnd"/>
          <c:showLegendKey val="0"/>
          <c:showVal val="1"/>
          <c:showCatName val="0"/>
          <c:showSerName val="0"/>
          <c:showPercent val="0"/>
          <c:showBubbleSize val="0"/>
        </c:dLbls>
        <c:gapWidth val="219"/>
        <c:overlap val="-27"/>
        <c:axId val="363993055"/>
        <c:axId val="363994303"/>
      </c:barChart>
      <c:catAx>
        <c:axId val="36399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94303"/>
        <c:crosses val="autoZero"/>
        <c:auto val="1"/>
        <c:lblAlgn val="ctr"/>
        <c:lblOffset val="100"/>
        <c:noMultiLvlLbl val="0"/>
      </c:catAx>
      <c:valAx>
        <c:axId val="363994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93055"/>
        <c:crosses val="autoZero"/>
        <c:crossBetween val="between"/>
      </c:valAx>
      <c:spPr>
        <a:noFill/>
        <a:ln>
          <a:noFill/>
        </a:ln>
        <a:effectLst/>
      </c:spPr>
    </c:plotArea>
    <c:legend>
      <c:legendPos val="r"/>
      <c:layout>
        <c:manualLayout>
          <c:xMode val="edge"/>
          <c:yMode val="edge"/>
          <c:x val="0.66301998919502969"/>
          <c:y val="8.6114756488772058E-3"/>
          <c:w val="0.30456509994597514"/>
          <c:h val="0.11703594342373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Project.xlsx]q5!PivotTable68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baseline="0">
                <a:effectLst/>
              </a:rPr>
              <a:t>Dallas</a:t>
            </a:r>
            <a:r>
              <a:rPr lang="en-IN" sz="1800" b="0" i="0" baseline="0">
                <a:effectLst/>
              </a:rPr>
              <a:t> </a:t>
            </a:r>
            <a:endParaRPr lang="en-IN">
              <a:effectLst/>
            </a:endParaRPr>
          </a:p>
          <a:p>
            <a:pPr>
              <a:defRPr sz="1400" b="0" i="0" u="none" strike="noStrike" kern="1200" spc="0" baseline="0">
                <a:solidFill>
                  <a:schemeClr val="tx1">
                    <a:lumMod val="65000"/>
                    <a:lumOff val="35000"/>
                  </a:schemeClr>
                </a:solidFill>
                <a:latin typeface="+mn-lt"/>
                <a:ea typeface="+mn-ea"/>
                <a:cs typeface="+mn-cs"/>
              </a:defRPr>
            </a:pPr>
            <a:r>
              <a:rPr lang="en-IN" sz="1200" b="0" i="0" baseline="0">
                <a:effectLst/>
              </a:rPr>
              <a:t>Availability Average  Price</a:t>
            </a:r>
            <a:r>
              <a:rPr lang="en-IN" sz="1800" b="0" i="0" baseline="0">
                <a:effectLst/>
              </a:rPr>
              <a:t> </a:t>
            </a:r>
            <a:endParaRPr lang="en-IN">
              <a:effectLst/>
            </a:endParaRPr>
          </a:p>
          <a:p>
            <a:pPr>
              <a:defRPr sz="1400" b="0" i="0" u="none" strike="noStrike" kern="1200" spc="0" baseline="0">
                <a:solidFill>
                  <a:schemeClr val="tx1">
                    <a:lumMod val="65000"/>
                    <a:lumOff val="35000"/>
                  </a:schemeClr>
                </a:solidFill>
                <a:latin typeface="+mn-lt"/>
                <a:ea typeface="+mn-ea"/>
                <a:cs typeface="+mn-cs"/>
              </a:defRPr>
            </a:pPr>
            <a:endParaRPr lang="en-IN"/>
          </a:p>
        </c:rich>
      </c:tx>
      <c:layout>
        <c:manualLayout>
          <c:xMode val="edge"/>
          <c:yMode val="edge"/>
          <c:x val="0.2619592843616067"/>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35057643111072E-2"/>
          <c:y val="0.14249781277340332"/>
          <c:w val="0.90696430944549655"/>
          <c:h val="0.77325094779819192"/>
        </c:manualLayout>
      </c:layout>
      <c:barChart>
        <c:barDir val="col"/>
        <c:grouping val="clustered"/>
        <c:varyColors val="0"/>
        <c:ser>
          <c:idx val="0"/>
          <c:order val="0"/>
          <c:tx>
            <c:strRef>
              <c:f>'q5'!$P$17:$P$18</c:f>
              <c:strCache>
                <c:ptCount val="1"/>
                <c:pt idx="0">
                  <c:v>Other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'q5'!$O$19:$O$21</c:f>
              <c:strCache>
                <c:ptCount val="2"/>
                <c:pt idx="0">
                  <c:v>2022</c:v>
                </c:pt>
                <c:pt idx="1">
                  <c:v>2023</c:v>
                </c:pt>
              </c:strCache>
            </c:strRef>
          </c:cat>
          <c:val>
            <c:numRef>
              <c:f>'q5'!$P$19:$P$21</c:f>
              <c:numCache>
                <c:formatCode>General</c:formatCode>
                <c:ptCount val="2"/>
                <c:pt idx="0">
                  <c:v>162.4</c:v>
                </c:pt>
                <c:pt idx="1">
                  <c:v>155.74</c:v>
                </c:pt>
              </c:numCache>
            </c:numRef>
          </c:val>
          <c:extLst>
            <c:ext xmlns:c16="http://schemas.microsoft.com/office/drawing/2014/chart" uri="{C3380CC4-5D6E-409C-BE32-E72D297353CC}">
              <c16:uniqueId val="{00000001-610A-4459-B0C4-E2C5C143C7F7}"/>
            </c:ext>
          </c:extLst>
        </c:ser>
        <c:ser>
          <c:idx val="1"/>
          <c:order val="1"/>
          <c:tx>
            <c:strRef>
              <c:f>'q5'!$Q$17:$Q$18</c:f>
              <c:strCache>
                <c:ptCount val="1"/>
                <c:pt idx="0">
                  <c:v>Super 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'q5'!$O$19:$O$21</c:f>
              <c:strCache>
                <c:ptCount val="2"/>
                <c:pt idx="0">
                  <c:v>2022</c:v>
                </c:pt>
                <c:pt idx="1">
                  <c:v>2023</c:v>
                </c:pt>
              </c:strCache>
            </c:strRef>
          </c:cat>
          <c:val>
            <c:numRef>
              <c:f>'q5'!$Q$19:$Q$21</c:f>
              <c:numCache>
                <c:formatCode>General</c:formatCode>
                <c:ptCount val="2"/>
                <c:pt idx="0">
                  <c:v>198.54</c:v>
                </c:pt>
                <c:pt idx="1">
                  <c:v>201.68</c:v>
                </c:pt>
              </c:numCache>
            </c:numRef>
          </c:val>
          <c:extLst>
            <c:ext xmlns:c16="http://schemas.microsoft.com/office/drawing/2014/chart" uri="{C3380CC4-5D6E-409C-BE32-E72D297353CC}">
              <c16:uniqueId val="{00000002-610A-4459-B0C4-E2C5C143C7F7}"/>
            </c:ext>
          </c:extLst>
        </c:ser>
        <c:dLbls>
          <c:dLblPos val="outEnd"/>
          <c:showLegendKey val="0"/>
          <c:showVal val="1"/>
          <c:showCatName val="0"/>
          <c:showSerName val="0"/>
          <c:showPercent val="0"/>
          <c:showBubbleSize val="0"/>
        </c:dLbls>
        <c:gapWidth val="219"/>
        <c:overlap val="-27"/>
        <c:axId val="569570399"/>
        <c:axId val="569579135"/>
      </c:barChart>
      <c:catAx>
        <c:axId val="56957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79135"/>
        <c:crosses val="autoZero"/>
        <c:auto val="1"/>
        <c:lblAlgn val="ctr"/>
        <c:lblOffset val="100"/>
        <c:noMultiLvlLbl val="0"/>
      </c:catAx>
      <c:valAx>
        <c:axId val="569579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70399"/>
        <c:crosses val="autoZero"/>
        <c:crossBetween val="between"/>
      </c:valAx>
      <c:spPr>
        <a:noFill/>
        <a:ln>
          <a:noFill/>
        </a:ln>
        <a:effectLst/>
      </c:spPr>
    </c:plotArea>
    <c:legend>
      <c:legendPos val="r"/>
      <c:layout>
        <c:manualLayout>
          <c:xMode val="edge"/>
          <c:yMode val="edge"/>
          <c:x val="0.7006944444444444"/>
          <c:y val="3.6389253426654979E-2"/>
          <c:w val="0.25208333333333333"/>
          <c:h val="0.1124063137941090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City Wise AVG Acceptance and AVG Response Rate</a:t>
            </a:r>
            <a:endParaRPr lang="en-IN" sz="1200">
              <a:effectLst/>
            </a:endParaRPr>
          </a:p>
        </c:rich>
      </c:tx>
      <c:layout>
        <c:manualLayout>
          <c:xMode val="edge"/>
          <c:yMode val="edge"/>
          <c:x val="2.463188976377953E-2"/>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247594050743659E-2"/>
          <c:y val="0.15319444444444447"/>
          <c:w val="0.90286351706036749"/>
          <c:h val="0.63439085739282586"/>
        </c:manualLayout>
      </c:layout>
      <c:barChart>
        <c:barDir val="col"/>
        <c:grouping val="clustered"/>
        <c:varyColors val="0"/>
        <c:ser>
          <c:idx val="0"/>
          <c:order val="0"/>
          <c:tx>
            <c:strRef>
              <c:f>'q6'!$B$9</c:f>
              <c:strCache>
                <c:ptCount val="1"/>
                <c:pt idx="0">
                  <c:v>Foreign_Host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'q6'!$C$7:$F$8</c:f>
              <c:multiLvlStrCache>
                <c:ptCount val="4"/>
                <c:lvl>
                  <c:pt idx="0">
                    <c:v>AVG of AcceptanceRate</c:v>
                  </c:pt>
                  <c:pt idx="1">
                    <c:v>AVG of ResponseRate</c:v>
                  </c:pt>
                  <c:pt idx="2">
                    <c:v>AVG of AcceptanceRate</c:v>
                  </c:pt>
                  <c:pt idx="3">
                    <c:v>AVG of ResponseRate</c:v>
                  </c:pt>
                </c:lvl>
                <c:lvl>
                  <c:pt idx="0">
                    <c:v>Austin</c:v>
                  </c:pt>
                  <c:pt idx="2">
                    <c:v>Dallas</c:v>
                  </c:pt>
                </c:lvl>
              </c:multiLvlStrCache>
            </c:multiLvlStrRef>
          </c:cat>
          <c:val>
            <c:numRef>
              <c:f>'q6'!$C$9:$F$9</c:f>
              <c:numCache>
                <c:formatCode>General</c:formatCode>
                <c:ptCount val="4"/>
                <c:pt idx="0">
                  <c:v>84.36</c:v>
                </c:pt>
                <c:pt idx="1">
                  <c:v>94.57</c:v>
                </c:pt>
                <c:pt idx="2">
                  <c:v>90.36</c:v>
                </c:pt>
                <c:pt idx="3">
                  <c:v>95.56</c:v>
                </c:pt>
              </c:numCache>
            </c:numRef>
          </c:val>
          <c:extLst>
            <c:ext xmlns:c16="http://schemas.microsoft.com/office/drawing/2014/chart" uri="{C3380CC4-5D6E-409C-BE32-E72D297353CC}">
              <c16:uniqueId val="{00000000-A3C6-4E2B-8889-9D052D098E91}"/>
            </c:ext>
          </c:extLst>
        </c:ser>
        <c:ser>
          <c:idx val="1"/>
          <c:order val="1"/>
          <c:tx>
            <c:strRef>
              <c:f>'q6'!$B$10</c:f>
              <c:strCache>
                <c:ptCount val="1"/>
                <c:pt idx="0">
                  <c:v>Local_Host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'q6'!$C$7:$F$8</c:f>
              <c:multiLvlStrCache>
                <c:ptCount val="4"/>
                <c:lvl>
                  <c:pt idx="0">
                    <c:v>AVG of AcceptanceRate</c:v>
                  </c:pt>
                  <c:pt idx="1">
                    <c:v>AVG of ResponseRate</c:v>
                  </c:pt>
                  <c:pt idx="2">
                    <c:v>AVG of AcceptanceRate</c:v>
                  </c:pt>
                  <c:pt idx="3">
                    <c:v>AVG of ResponseRate</c:v>
                  </c:pt>
                </c:lvl>
                <c:lvl>
                  <c:pt idx="0">
                    <c:v>Austin</c:v>
                  </c:pt>
                  <c:pt idx="2">
                    <c:v>Dallas</c:v>
                  </c:pt>
                </c:lvl>
              </c:multiLvlStrCache>
            </c:multiLvlStrRef>
          </c:cat>
          <c:val>
            <c:numRef>
              <c:f>'q6'!$C$10:$F$10</c:f>
              <c:numCache>
                <c:formatCode>General</c:formatCode>
                <c:ptCount val="4"/>
                <c:pt idx="0">
                  <c:v>83.95</c:v>
                </c:pt>
                <c:pt idx="1">
                  <c:v>96.1</c:v>
                </c:pt>
                <c:pt idx="2">
                  <c:v>89.47</c:v>
                </c:pt>
                <c:pt idx="3">
                  <c:v>95.79</c:v>
                </c:pt>
              </c:numCache>
            </c:numRef>
          </c:val>
          <c:extLst>
            <c:ext xmlns:c16="http://schemas.microsoft.com/office/drawing/2014/chart" uri="{C3380CC4-5D6E-409C-BE32-E72D297353CC}">
              <c16:uniqueId val="{00000001-A3C6-4E2B-8889-9D052D098E91}"/>
            </c:ext>
          </c:extLst>
        </c:ser>
        <c:dLbls>
          <c:dLblPos val="outEnd"/>
          <c:showLegendKey val="0"/>
          <c:showVal val="1"/>
          <c:showCatName val="0"/>
          <c:showSerName val="0"/>
          <c:showPercent val="0"/>
          <c:showBubbleSize val="0"/>
        </c:dLbls>
        <c:gapWidth val="219"/>
        <c:overlap val="-27"/>
        <c:axId val="569584543"/>
        <c:axId val="569564159"/>
      </c:barChart>
      <c:catAx>
        <c:axId val="56958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64159"/>
        <c:crosses val="autoZero"/>
        <c:auto val="1"/>
        <c:lblAlgn val="ctr"/>
        <c:lblOffset val="100"/>
        <c:noMultiLvlLbl val="0"/>
      </c:catAx>
      <c:valAx>
        <c:axId val="56956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4543"/>
        <c:crosses val="autoZero"/>
        <c:crossBetween val="between"/>
      </c:valAx>
      <c:spPr>
        <a:noFill/>
        <a:ln>
          <a:noFill/>
        </a:ln>
        <a:effectLst/>
      </c:spPr>
    </c:plotArea>
    <c:legend>
      <c:legendPos val="b"/>
      <c:layout>
        <c:manualLayout>
          <c:xMode val="edge"/>
          <c:yMode val="edge"/>
          <c:x val="0.71735608048993871"/>
          <c:y val="4.4169218431029431E-2"/>
          <c:w val="0.28195450568678915"/>
          <c:h val="6.694189268008166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baseline="0">
                <a:effectLst/>
              </a:rPr>
              <a:t>% of host has Profile pic and id verified</a:t>
            </a:r>
            <a:endParaRPr lang="en-IN"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sz="1400"/>
          </a:p>
        </c:rich>
      </c:tx>
      <c:layout>
        <c:manualLayout>
          <c:xMode val="edge"/>
          <c:yMode val="edge"/>
          <c:x val="0.1031456692913386"/>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0588670166229221"/>
          <c:y val="0.13972222222222222"/>
          <c:w val="0.84002296587926506"/>
          <c:h val="0.64697506561679785"/>
        </c:manualLayout>
      </c:layout>
      <c:barChart>
        <c:barDir val="bar"/>
        <c:grouping val="clustered"/>
        <c:varyColors val="0"/>
        <c:ser>
          <c:idx val="0"/>
          <c:order val="0"/>
          <c:tx>
            <c:strRef>
              <c:f>'q6'!$B$34</c:f>
              <c:strCache>
                <c:ptCount val="1"/>
                <c:pt idx="0">
                  <c:v>Foreign_Host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'q6'!$C$32:$F$33</c15:sqref>
                  </c15:fullRef>
                  <c15:levelRef>
                    <c15:sqref>'q6'!$C$32:$F$32</c15:sqref>
                  </c15:levelRef>
                </c:ext>
              </c:extLst>
              <c:f>'q6'!$C$32:$F$32</c:f>
              <c:strCache>
                <c:ptCount val="4"/>
                <c:pt idx="0">
                  <c:v>Austin</c:v>
                </c:pt>
                <c:pt idx="2">
                  <c:v>Dallas</c:v>
                </c:pt>
              </c:strCache>
            </c:strRef>
          </c:cat>
          <c:val>
            <c:numRef>
              <c:f>'q6'!$C$34:$F$34</c:f>
              <c:numCache>
                <c:formatCode>0.00%</c:formatCode>
                <c:ptCount val="4"/>
                <c:pt idx="0">
                  <c:v>0.26678566524783742</c:v>
                </c:pt>
                <c:pt idx="1">
                  <c:v>0.24582831584379838</c:v>
                </c:pt>
                <c:pt idx="2">
                  <c:v>0.46334056399132323</c:v>
                </c:pt>
                <c:pt idx="3">
                  <c:v>0.46177370030581039</c:v>
                </c:pt>
              </c:numCache>
            </c:numRef>
          </c:val>
          <c:extLst>
            <c:ext xmlns:c16="http://schemas.microsoft.com/office/drawing/2014/chart" uri="{C3380CC4-5D6E-409C-BE32-E72D297353CC}">
              <c16:uniqueId val="{00000000-70B9-4A82-9897-8C3B87585524}"/>
            </c:ext>
          </c:extLst>
        </c:ser>
        <c:ser>
          <c:idx val="1"/>
          <c:order val="1"/>
          <c:tx>
            <c:strRef>
              <c:f>'q6'!$B$35</c:f>
              <c:strCache>
                <c:ptCount val="1"/>
                <c:pt idx="0">
                  <c:v>Local_Host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'q6'!$C$32:$F$33</c15:sqref>
                  </c15:fullRef>
                  <c15:levelRef>
                    <c15:sqref>'q6'!$C$32:$F$32</c15:sqref>
                  </c15:levelRef>
                </c:ext>
              </c:extLst>
              <c:f>'q6'!$C$32:$F$32</c:f>
              <c:strCache>
                <c:ptCount val="4"/>
                <c:pt idx="0">
                  <c:v>Austin</c:v>
                </c:pt>
                <c:pt idx="2">
                  <c:v>Dallas</c:v>
                </c:pt>
              </c:strCache>
            </c:strRef>
          </c:cat>
          <c:val>
            <c:numRef>
              <c:f>'q6'!$C$35:$F$35</c:f>
              <c:numCache>
                <c:formatCode>0.00%</c:formatCode>
                <c:ptCount val="4"/>
                <c:pt idx="0">
                  <c:v>0.73321433475216258</c:v>
                </c:pt>
                <c:pt idx="1">
                  <c:v>0.75417168415620162</c:v>
                </c:pt>
                <c:pt idx="2">
                  <c:v>0.53665943600867683</c:v>
                </c:pt>
                <c:pt idx="3">
                  <c:v>0.53822629969418956</c:v>
                </c:pt>
              </c:numCache>
            </c:numRef>
          </c:val>
          <c:extLst>
            <c:ext xmlns:c16="http://schemas.microsoft.com/office/drawing/2014/chart" uri="{C3380CC4-5D6E-409C-BE32-E72D297353CC}">
              <c16:uniqueId val="{00000001-70B9-4A82-9897-8C3B87585524}"/>
            </c:ext>
          </c:extLst>
        </c:ser>
        <c:dLbls>
          <c:dLblPos val="outEnd"/>
          <c:showLegendKey val="0"/>
          <c:showVal val="1"/>
          <c:showCatName val="0"/>
          <c:showSerName val="0"/>
          <c:showPercent val="0"/>
          <c:showBubbleSize val="0"/>
        </c:dLbls>
        <c:gapWidth val="182"/>
        <c:axId val="658576767"/>
        <c:axId val="658583423"/>
      </c:barChart>
      <c:catAx>
        <c:axId val="658576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83423"/>
        <c:crosses val="autoZero"/>
        <c:auto val="1"/>
        <c:lblAlgn val="ctr"/>
        <c:lblOffset val="100"/>
        <c:noMultiLvlLbl val="0"/>
      </c:catAx>
      <c:valAx>
        <c:axId val="65858342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76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'q6'!$B$52</c:f>
              <c:strCache>
                <c:ptCount val="1"/>
                <c:pt idx="0">
                  <c:v>Foreign_Host</c:v>
                </c:pt>
              </c:strCache>
            </c:strRef>
          </c:tx>
          <c:spPr>
            <a:solidFill>
              <a:schemeClr val="accent1"/>
            </a:solidFill>
            <a:ln>
              <a:noFill/>
            </a:ln>
            <a:effectLst/>
            <a:sp3d/>
          </c:spPr>
          <c:invertIfNegative val="0"/>
          <c:cat>
            <c:multiLvlStrRef>
              <c:f>'q6'!$C$50:$D$51</c:f>
              <c:multiLvlStrCache>
                <c:ptCount val="2"/>
                <c:lvl>
                  <c:pt idx="0">
                    <c:v>% of Instant Booking</c:v>
                  </c:pt>
                  <c:pt idx="1">
                    <c:v>% of Instant Booking</c:v>
                  </c:pt>
                </c:lvl>
                <c:lvl>
                  <c:pt idx="0">
                    <c:v>Austin</c:v>
                  </c:pt>
                  <c:pt idx="1">
                    <c:v>Dallas</c:v>
                  </c:pt>
                </c:lvl>
              </c:multiLvlStrCache>
            </c:multiLvlStrRef>
          </c:cat>
          <c:val>
            <c:numRef>
              <c:f>'q6'!$C$52:$D$52</c:f>
              <c:numCache>
                <c:formatCode>0.00%</c:formatCode>
                <c:ptCount val="2"/>
                <c:pt idx="0">
                  <c:v>0.33743139407244788</c:v>
                </c:pt>
                <c:pt idx="1">
                  <c:v>0.51781609195402301</c:v>
                </c:pt>
              </c:numCache>
            </c:numRef>
          </c:val>
          <c:shape val="cylinder"/>
          <c:extLst>
            <c:ext xmlns:c16="http://schemas.microsoft.com/office/drawing/2014/chart" uri="{C3380CC4-5D6E-409C-BE32-E72D297353CC}">
              <c16:uniqueId val="{00000000-AB5A-4FF6-A5ED-79A1C6EA21B7}"/>
            </c:ext>
          </c:extLst>
        </c:ser>
        <c:ser>
          <c:idx val="1"/>
          <c:order val="1"/>
          <c:tx>
            <c:strRef>
              <c:f>'q6'!$B$53</c:f>
              <c:strCache>
                <c:ptCount val="1"/>
                <c:pt idx="0">
                  <c:v>Local_Host</c:v>
                </c:pt>
              </c:strCache>
            </c:strRef>
          </c:tx>
          <c:spPr>
            <a:solidFill>
              <a:schemeClr val="accent2"/>
            </a:solidFill>
            <a:ln>
              <a:noFill/>
            </a:ln>
            <a:effectLst/>
            <a:sp3d/>
          </c:spPr>
          <c:invertIfNegative val="0"/>
          <c:cat>
            <c:multiLvlStrRef>
              <c:f>'q6'!$C$50:$D$51</c:f>
              <c:multiLvlStrCache>
                <c:ptCount val="2"/>
                <c:lvl>
                  <c:pt idx="0">
                    <c:v>% of Instant Booking</c:v>
                  </c:pt>
                  <c:pt idx="1">
                    <c:v>% of Instant Booking</c:v>
                  </c:pt>
                </c:lvl>
                <c:lvl>
                  <c:pt idx="0">
                    <c:v>Austin</c:v>
                  </c:pt>
                  <c:pt idx="1">
                    <c:v>Dallas</c:v>
                  </c:pt>
                </c:lvl>
              </c:multiLvlStrCache>
            </c:multiLvlStrRef>
          </c:cat>
          <c:val>
            <c:numRef>
              <c:f>'q6'!$C$53:$D$53</c:f>
              <c:numCache>
                <c:formatCode>0.00%</c:formatCode>
                <c:ptCount val="2"/>
                <c:pt idx="0">
                  <c:v>0.66256860592755218</c:v>
                </c:pt>
                <c:pt idx="1">
                  <c:v>0.48218390804597699</c:v>
                </c:pt>
              </c:numCache>
            </c:numRef>
          </c:val>
          <c:shape val="cylinder"/>
          <c:extLst>
            <c:ext xmlns:c16="http://schemas.microsoft.com/office/drawing/2014/chart" uri="{C3380CC4-5D6E-409C-BE32-E72D297353CC}">
              <c16:uniqueId val="{00000001-AB5A-4FF6-A5ED-79A1C6EA21B7}"/>
            </c:ext>
          </c:extLst>
        </c:ser>
        <c:dLbls>
          <c:showLegendKey val="0"/>
          <c:showVal val="0"/>
          <c:showCatName val="0"/>
          <c:showSerName val="0"/>
          <c:showPercent val="0"/>
          <c:showBubbleSize val="0"/>
        </c:dLbls>
        <c:gapWidth val="150"/>
        <c:shape val="box"/>
        <c:axId val="50990816"/>
        <c:axId val="50969184"/>
        <c:axId val="0"/>
      </c:bar3DChart>
      <c:catAx>
        <c:axId val="5099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9184"/>
        <c:crosses val="autoZero"/>
        <c:auto val="1"/>
        <c:lblAlgn val="ctr"/>
        <c:lblOffset val="100"/>
        <c:noMultiLvlLbl val="0"/>
      </c:catAx>
      <c:valAx>
        <c:axId val="509691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IN">
                <a:solidFill>
                  <a:srgbClr val="00B050"/>
                </a:solidFill>
              </a:rPr>
              <a:t>Austin Property % </a:t>
            </a:r>
          </a:p>
        </c:rich>
      </c:tx>
      <c:layout>
        <c:manualLayout>
          <c:xMode val="edge"/>
          <c:yMode val="edge"/>
          <c:x val="0.311482922066296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6709196822922"/>
          <c:y val="0.19486098381522679"/>
          <c:w val="0.85479173737329261"/>
          <c:h val="0.50968936186516978"/>
        </c:manualLayout>
      </c:layout>
      <c:bar3DChart>
        <c:barDir val="col"/>
        <c:grouping val="clustered"/>
        <c:varyColors val="0"/>
        <c:ser>
          <c:idx val="0"/>
          <c:order val="0"/>
          <c:tx>
            <c:strRef>
              <c:f>'q4'!$A$4</c:f>
              <c:strCache>
                <c:ptCount val="1"/>
                <c:pt idx="0">
                  <c:v>Other host</c:v>
                </c:pt>
              </c:strCache>
            </c:strRef>
          </c:tx>
          <c:spPr>
            <a:solidFill>
              <a:schemeClr val="accent4">
                <a:lumMod val="40000"/>
                <a:lumOff val="60000"/>
              </a:schemeClr>
            </a:solidFill>
            <a:ln>
              <a:noFill/>
            </a:ln>
            <a:effectLst/>
            <a:sp3d/>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'q4'!$B$3:$F$3</c:f>
              <c:strCache>
                <c:ptCount val="5"/>
                <c:pt idx="0">
                  <c:v>Entire guesthouse</c:v>
                </c:pt>
                <c:pt idx="1">
                  <c:v>Entire townhouse</c:v>
                </c:pt>
                <c:pt idx="2">
                  <c:v>Entire home</c:v>
                </c:pt>
                <c:pt idx="3">
                  <c:v>Entire residential home</c:v>
                </c:pt>
                <c:pt idx="4">
                  <c:v>Private accomodations</c:v>
                </c:pt>
              </c:strCache>
            </c:strRef>
          </c:cat>
          <c:val>
            <c:numRef>
              <c:f>'q4'!$B$4:$F$4</c:f>
              <c:numCache>
                <c:formatCode>0.00%</c:formatCode>
                <c:ptCount val="5"/>
                <c:pt idx="0">
                  <c:v>0.30560578661844484</c:v>
                </c:pt>
                <c:pt idx="1">
                  <c:v>0.59933774834437081</c:v>
                </c:pt>
                <c:pt idx="2">
                  <c:v>0.81182795698924726</c:v>
                </c:pt>
                <c:pt idx="3">
                  <c:v>0.56582064297800339</c:v>
                </c:pt>
                <c:pt idx="4">
                  <c:v>0.72828847130523111</c:v>
                </c:pt>
              </c:numCache>
            </c:numRef>
          </c:val>
          <c:shape val="cylinder"/>
          <c:extLst>
            <c:ext xmlns:c16="http://schemas.microsoft.com/office/drawing/2014/chart" uri="{C3380CC4-5D6E-409C-BE32-E72D297353CC}">
              <c16:uniqueId val="{00000000-8C5E-49D8-ADAC-0F9DBF85A1A3}"/>
            </c:ext>
          </c:extLst>
        </c:ser>
        <c:ser>
          <c:idx val="1"/>
          <c:order val="1"/>
          <c:tx>
            <c:strRef>
              <c:f>'q4'!$A$5</c:f>
              <c:strCache>
                <c:ptCount val="1"/>
                <c:pt idx="0">
                  <c:v>Super host</c:v>
                </c:pt>
              </c:strCache>
            </c:strRef>
          </c:tx>
          <c:spPr>
            <a:solidFill>
              <a:srgbClr val="00B050"/>
            </a:solidFill>
            <a:ln>
              <a:noFill/>
            </a:ln>
            <a:effectLst/>
            <a:sp3d/>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'q4'!$B$3:$F$3</c:f>
              <c:strCache>
                <c:ptCount val="5"/>
                <c:pt idx="0">
                  <c:v>Entire guesthouse</c:v>
                </c:pt>
                <c:pt idx="1">
                  <c:v>Entire townhouse</c:v>
                </c:pt>
                <c:pt idx="2">
                  <c:v>Entire home</c:v>
                </c:pt>
                <c:pt idx="3">
                  <c:v>Entire residential home</c:v>
                </c:pt>
                <c:pt idx="4">
                  <c:v>Private accomodations</c:v>
                </c:pt>
              </c:strCache>
            </c:strRef>
          </c:cat>
          <c:val>
            <c:numRef>
              <c:f>'q4'!$B$5:$F$5</c:f>
              <c:numCache>
                <c:formatCode>0.00%</c:formatCode>
                <c:ptCount val="5"/>
                <c:pt idx="0">
                  <c:v>0.69439421338155516</c:v>
                </c:pt>
                <c:pt idx="1">
                  <c:v>0.40066225165562913</c:v>
                </c:pt>
                <c:pt idx="2">
                  <c:v>0.18817204301075269</c:v>
                </c:pt>
                <c:pt idx="3">
                  <c:v>0.43417935702199661</c:v>
                </c:pt>
                <c:pt idx="4">
                  <c:v>0.27171152869476894</c:v>
                </c:pt>
              </c:numCache>
            </c:numRef>
          </c:val>
          <c:shape val="cylinder"/>
          <c:extLst>
            <c:ext xmlns:c16="http://schemas.microsoft.com/office/drawing/2014/chart" uri="{C3380CC4-5D6E-409C-BE32-E72D297353CC}">
              <c16:uniqueId val="{00000001-8C5E-49D8-ADAC-0F9DBF85A1A3}"/>
            </c:ext>
          </c:extLst>
        </c:ser>
        <c:dLbls>
          <c:showLegendKey val="0"/>
          <c:showVal val="1"/>
          <c:showCatName val="0"/>
          <c:showSerName val="0"/>
          <c:showPercent val="0"/>
          <c:showBubbleSize val="0"/>
        </c:dLbls>
        <c:gapWidth val="150"/>
        <c:shape val="box"/>
        <c:axId val="650665919"/>
        <c:axId val="650668831"/>
        <c:axId val="0"/>
      </c:bar3DChart>
      <c:catAx>
        <c:axId val="650665919"/>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0668831"/>
        <c:crosses val="autoZero"/>
        <c:auto val="1"/>
        <c:lblAlgn val="ctr"/>
        <c:lblOffset val="100"/>
        <c:noMultiLvlLbl val="0"/>
      </c:catAx>
      <c:valAx>
        <c:axId val="6506688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0665919"/>
        <c:crosses val="autoZero"/>
        <c:crossBetween val="between"/>
      </c:valAx>
      <c:spPr>
        <a:noFill/>
        <a:ln>
          <a:noFill/>
        </a:ln>
        <a:effectLst/>
      </c:spPr>
    </c:plotArea>
    <c:legend>
      <c:legendPos val="b"/>
      <c:layout>
        <c:manualLayout>
          <c:xMode val="edge"/>
          <c:yMode val="edge"/>
          <c:x val="0.6469847991854597"/>
          <c:y val="1.5395888810130501E-2"/>
          <c:w val="0.34742299686439038"/>
          <c:h val="0.10048556253235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249584426946632"/>
          <c:y val="0.16245370370370371"/>
          <c:w val="0.73724037620297467"/>
          <c:h val="0.61498432487605714"/>
        </c:manualLayout>
      </c:layout>
      <c:bar3DChart>
        <c:barDir val="bar"/>
        <c:grouping val="clustered"/>
        <c:varyColors val="0"/>
        <c:ser>
          <c:idx val="0"/>
          <c:order val="0"/>
          <c:tx>
            <c:strRef>
              <c:f>'q6'!$B$58</c:f>
              <c:strCache>
                <c:ptCount val="1"/>
                <c:pt idx="0">
                  <c:v>Foreign_Host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'q6'!$C$56:$D$57</c:f>
              <c:multiLvlStrCache>
                <c:ptCount val="2"/>
                <c:lvl>
                  <c:pt idx="0">
                    <c:v>AVG_Rating</c:v>
                  </c:pt>
                  <c:pt idx="1">
                    <c:v>AVG_Rating</c:v>
                  </c:pt>
                </c:lvl>
                <c:lvl>
                  <c:pt idx="0">
                    <c:v>Austin</c:v>
                  </c:pt>
                  <c:pt idx="1">
                    <c:v>Dallas</c:v>
                  </c:pt>
                </c:lvl>
              </c:multiLvlStrCache>
            </c:multiLvlStrRef>
          </c:cat>
          <c:val>
            <c:numRef>
              <c:f>'q6'!$C$58:$D$58</c:f>
              <c:numCache>
                <c:formatCode>General</c:formatCode>
                <c:ptCount val="2"/>
                <c:pt idx="0">
                  <c:v>4.2915254225165196</c:v>
                </c:pt>
                <c:pt idx="1">
                  <c:v>4.1522962967554697</c:v>
                </c:pt>
              </c:numCache>
            </c:numRef>
          </c:val>
          <c:shape val="cylinder"/>
          <c:extLst>
            <c:ext xmlns:c16="http://schemas.microsoft.com/office/drawing/2014/chart" uri="{C3380CC4-5D6E-409C-BE32-E72D297353CC}">
              <c16:uniqueId val="{00000000-DB46-44FC-B053-CABC26CE49D5}"/>
            </c:ext>
          </c:extLst>
        </c:ser>
        <c:ser>
          <c:idx val="1"/>
          <c:order val="1"/>
          <c:tx>
            <c:strRef>
              <c:f>'q6'!$B$59</c:f>
              <c:strCache>
                <c:ptCount val="1"/>
                <c:pt idx="0">
                  <c:v>Local_Host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'q6'!$C$56:$D$57</c:f>
              <c:multiLvlStrCache>
                <c:ptCount val="2"/>
                <c:lvl>
                  <c:pt idx="0">
                    <c:v>AVG_Rating</c:v>
                  </c:pt>
                  <c:pt idx="1">
                    <c:v>AVG_Rating</c:v>
                  </c:pt>
                </c:lvl>
                <c:lvl>
                  <c:pt idx="0">
                    <c:v>Austin</c:v>
                  </c:pt>
                  <c:pt idx="1">
                    <c:v>Dallas</c:v>
                  </c:pt>
                </c:lvl>
              </c:multiLvlStrCache>
            </c:multiLvlStrRef>
          </c:cat>
          <c:val>
            <c:numRef>
              <c:f>'q6'!$C$59:$D$59</c:f>
              <c:numCache>
                <c:formatCode>General</c:formatCode>
                <c:ptCount val="2"/>
                <c:pt idx="0">
                  <c:v>4.4981578839452601</c:v>
                </c:pt>
                <c:pt idx="1">
                  <c:v>4.5274285657065301</c:v>
                </c:pt>
              </c:numCache>
            </c:numRef>
          </c:val>
          <c:shape val="cylinder"/>
          <c:extLst>
            <c:ext xmlns:c16="http://schemas.microsoft.com/office/drawing/2014/chart" uri="{C3380CC4-5D6E-409C-BE32-E72D297353CC}">
              <c16:uniqueId val="{00000001-DB46-44FC-B053-CABC26CE49D5}"/>
            </c:ext>
          </c:extLst>
        </c:ser>
        <c:dLbls>
          <c:showLegendKey val="0"/>
          <c:showVal val="1"/>
          <c:showCatName val="0"/>
          <c:showSerName val="0"/>
          <c:showPercent val="0"/>
          <c:showBubbleSize val="0"/>
        </c:dLbls>
        <c:gapWidth val="150"/>
        <c:shape val="box"/>
        <c:axId val="168401248"/>
        <c:axId val="168398336"/>
        <c:axId val="0"/>
      </c:bar3DChart>
      <c:catAx>
        <c:axId val="16840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8336"/>
        <c:crosses val="autoZero"/>
        <c:auto val="1"/>
        <c:lblAlgn val="ctr"/>
        <c:lblOffset val="100"/>
        <c:noMultiLvlLbl val="0"/>
      </c:catAx>
      <c:valAx>
        <c:axId val="168398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0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rgbClr val="00B050"/>
                </a:solidFill>
                <a:latin typeface="+mn-lt"/>
                <a:ea typeface="+mn-ea"/>
                <a:cs typeface="+mn-cs"/>
              </a:defRPr>
            </a:pPr>
            <a:r>
              <a:rPr lang="en-IN" sz="1600">
                <a:solidFill>
                  <a:srgbClr val="00B050"/>
                </a:solidFill>
              </a:rPr>
              <a:t>Dallas Property % </a:t>
            </a:r>
          </a:p>
        </c:rich>
      </c:tx>
      <c:layout>
        <c:manualLayout>
          <c:xMode val="edge"/>
          <c:yMode val="edge"/>
          <c:x val="0.15911731052647518"/>
          <c:y val="6.0283684576775305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rgbClr val="00B05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09492563429571"/>
          <c:y val="0.2116184128116157"/>
          <c:w val="0.85334951881014875"/>
          <c:h val="0.41285321776180745"/>
        </c:manualLayout>
      </c:layout>
      <c:bar3DChart>
        <c:barDir val="col"/>
        <c:grouping val="clustered"/>
        <c:varyColors val="0"/>
        <c:ser>
          <c:idx val="0"/>
          <c:order val="0"/>
          <c:tx>
            <c:strRef>
              <c:f>'q4'!$L$3</c:f>
              <c:strCache>
                <c:ptCount val="1"/>
                <c:pt idx="0">
                  <c:v>Other host</c:v>
                </c:pt>
              </c:strCache>
            </c:strRef>
          </c:tx>
          <c:spPr>
            <a:solidFill>
              <a:schemeClr val="accent4">
                <a:lumMod val="40000"/>
                <a:lumOff val="60000"/>
              </a:schemeClr>
            </a:solidFill>
            <a:ln>
              <a:noFill/>
            </a:ln>
            <a:effectLst/>
            <a:sp3d/>
          </c:spPr>
          <c:invertIfNegative val="0"/>
          <c:dLbls>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'q4'!$M$2:$P$2</c:f>
              <c:strCache>
                <c:ptCount val="4"/>
                <c:pt idx="0">
                  <c:v>Entire guesthouse</c:v>
                </c:pt>
                <c:pt idx="1">
                  <c:v>Entire townhouse</c:v>
                </c:pt>
                <c:pt idx="2">
                  <c:v>Entire home</c:v>
                </c:pt>
                <c:pt idx="3">
                  <c:v>Private accomodations</c:v>
                </c:pt>
              </c:strCache>
            </c:strRef>
          </c:cat>
          <c:val>
            <c:numRef>
              <c:f>'q4'!$M$3:$P$3</c:f>
              <c:numCache>
                <c:formatCode>0.00%</c:formatCode>
                <c:ptCount val="4"/>
                <c:pt idx="0">
                  <c:v>0.34375</c:v>
                </c:pt>
                <c:pt idx="1">
                  <c:v>0.54085603112840464</c:v>
                </c:pt>
                <c:pt idx="2">
                  <c:v>0.58432087511394715</c:v>
                </c:pt>
                <c:pt idx="3">
                  <c:v>0.65894039735099341</c:v>
                </c:pt>
              </c:numCache>
            </c:numRef>
          </c:val>
          <c:shape val="cylinder"/>
          <c:extLst>
            <c:ext xmlns:c16="http://schemas.microsoft.com/office/drawing/2014/chart" uri="{C3380CC4-5D6E-409C-BE32-E72D297353CC}">
              <c16:uniqueId val="{00000000-8CDD-4693-875F-47643EEC14AC}"/>
            </c:ext>
          </c:extLst>
        </c:ser>
        <c:ser>
          <c:idx val="1"/>
          <c:order val="1"/>
          <c:tx>
            <c:strRef>
              <c:f>'q4'!$L$4</c:f>
              <c:strCache>
                <c:ptCount val="1"/>
                <c:pt idx="0">
                  <c:v>Super host</c:v>
                </c:pt>
              </c:strCache>
            </c:strRef>
          </c:tx>
          <c:spPr>
            <a:solidFill>
              <a:srgbClr val="00B050"/>
            </a:solidFill>
            <a:ln>
              <a:noFill/>
            </a:ln>
            <a:effectLst/>
            <a:sp3d/>
          </c:spPr>
          <c:invertIfNegative val="0"/>
          <c:dLbls>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'q4'!$M$2:$P$2</c:f>
              <c:strCache>
                <c:ptCount val="4"/>
                <c:pt idx="0">
                  <c:v>Entire guesthouse</c:v>
                </c:pt>
                <c:pt idx="1">
                  <c:v>Entire townhouse</c:v>
                </c:pt>
                <c:pt idx="2">
                  <c:v>Entire home</c:v>
                </c:pt>
                <c:pt idx="3">
                  <c:v>Private accomodations</c:v>
                </c:pt>
              </c:strCache>
            </c:strRef>
          </c:cat>
          <c:val>
            <c:numRef>
              <c:f>'q4'!$M$4:$P$4</c:f>
              <c:numCache>
                <c:formatCode>0.00%</c:formatCode>
                <c:ptCount val="4"/>
                <c:pt idx="0">
                  <c:v>0.65625</c:v>
                </c:pt>
                <c:pt idx="1">
                  <c:v>0.45914396887159531</c:v>
                </c:pt>
                <c:pt idx="2">
                  <c:v>0.41567912488605285</c:v>
                </c:pt>
                <c:pt idx="3">
                  <c:v>0.34105960264900664</c:v>
                </c:pt>
              </c:numCache>
            </c:numRef>
          </c:val>
          <c:shape val="cylinder"/>
          <c:extLst>
            <c:ext xmlns:c16="http://schemas.microsoft.com/office/drawing/2014/chart" uri="{C3380CC4-5D6E-409C-BE32-E72D297353CC}">
              <c16:uniqueId val="{00000001-8CDD-4693-875F-47643EEC14AC}"/>
            </c:ext>
          </c:extLst>
        </c:ser>
        <c:dLbls>
          <c:showLegendKey val="0"/>
          <c:showVal val="1"/>
          <c:showCatName val="0"/>
          <c:showSerName val="0"/>
          <c:showPercent val="0"/>
          <c:showBubbleSize val="0"/>
        </c:dLbls>
        <c:gapWidth val="139"/>
        <c:gapDepth val="134"/>
        <c:shape val="box"/>
        <c:axId val="650662591"/>
        <c:axId val="650660095"/>
        <c:axId val="0"/>
      </c:bar3DChart>
      <c:catAx>
        <c:axId val="650662591"/>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0660095"/>
        <c:crosses val="autoZero"/>
        <c:auto val="1"/>
        <c:lblAlgn val="ctr"/>
        <c:lblOffset val="100"/>
        <c:noMultiLvlLbl val="0"/>
      </c:catAx>
      <c:valAx>
        <c:axId val="6506600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0662591"/>
        <c:crosses val="autoZero"/>
        <c:crossBetween val="between"/>
      </c:valAx>
      <c:spPr>
        <a:noFill/>
        <a:ln>
          <a:noFill/>
        </a:ln>
        <a:effectLst/>
      </c:spPr>
    </c:plotArea>
    <c:legend>
      <c:legendPos val="b"/>
      <c:layout>
        <c:manualLayout>
          <c:xMode val="edge"/>
          <c:yMode val="edge"/>
          <c:x val="0.61395027588858508"/>
          <c:y val="8.4566034108650098E-4"/>
          <c:w val="0.38491116074430626"/>
          <c:h val="9.75409276478379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Project.xlsx]q5!PivotTable66</c:name>
    <c:fmtId val="4"/>
  </c:pivotSource>
  <c:chart>
    <c:title>
      <c:tx>
        <c:rich>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r>
              <a:rPr lang="en-IN">
                <a:solidFill>
                  <a:srgbClr val="92D050"/>
                </a:solidFill>
              </a:rPr>
              <a:t>Austin </a:t>
            </a:r>
          </a:p>
          <a:p>
            <a:pPr>
              <a:defRPr sz="1400" b="0" i="0" u="none" strike="noStrike" kern="1200" spc="0" baseline="0">
                <a:solidFill>
                  <a:srgbClr val="92D050"/>
                </a:solidFill>
                <a:latin typeface="+mn-lt"/>
                <a:ea typeface="+mn-ea"/>
                <a:cs typeface="+mn-cs"/>
              </a:defRPr>
            </a:pPr>
            <a:r>
              <a:rPr lang="en-IN">
                <a:solidFill>
                  <a:srgbClr val="92D050"/>
                </a:solidFill>
              </a:rPr>
              <a:t>Availability Average  Price </a:t>
            </a:r>
          </a:p>
        </c:rich>
      </c:tx>
      <c:layout>
        <c:manualLayout>
          <c:xMode val="edge"/>
          <c:yMode val="edge"/>
          <c:x val="8.7729515141598075E-2"/>
          <c:y val="2.609686382307540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765353479923598E-2"/>
          <c:y val="0.14249781277340332"/>
          <c:w val="0.91010498687664043"/>
          <c:h val="0.75575313502478858"/>
        </c:manualLayout>
      </c:layout>
      <c:bar3DChart>
        <c:barDir val="col"/>
        <c:grouping val="clustered"/>
        <c:varyColors val="0"/>
        <c:ser>
          <c:idx val="0"/>
          <c:order val="0"/>
          <c:tx>
            <c:strRef>
              <c:f>'q5'!$C$15:$C$16</c:f>
              <c:strCache>
                <c:ptCount val="1"/>
                <c:pt idx="0">
                  <c:v>Other Host</c:v>
                </c:pt>
              </c:strCache>
            </c:strRef>
          </c:tx>
          <c:spPr>
            <a:solidFill>
              <a:schemeClr val="accent4">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'q5'!$B$17:$B$19</c:f>
              <c:strCache>
                <c:ptCount val="2"/>
                <c:pt idx="0">
                  <c:v>2022</c:v>
                </c:pt>
                <c:pt idx="1">
                  <c:v>2023</c:v>
                </c:pt>
              </c:strCache>
            </c:strRef>
          </c:cat>
          <c:val>
            <c:numRef>
              <c:f>'q5'!$C$17:$C$19</c:f>
              <c:numCache>
                <c:formatCode>General</c:formatCode>
                <c:ptCount val="2"/>
                <c:pt idx="0">
                  <c:v>406.51</c:v>
                </c:pt>
                <c:pt idx="1">
                  <c:v>421.67</c:v>
                </c:pt>
              </c:numCache>
            </c:numRef>
          </c:val>
          <c:shape val="cylinder"/>
          <c:extLst>
            <c:ext xmlns:c16="http://schemas.microsoft.com/office/drawing/2014/chart" uri="{C3380CC4-5D6E-409C-BE32-E72D297353CC}">
              <c16:uniqueId val="{00000000-2AF2-454D-80E1-F32E1A89B8B6}"/>
            </c:ext>
          </c:extLst>
        </c:ser>
        <c:ser>
          <c:idx val="1"/>
          <c:order val="1"/>
          <c:tx>
            <c:strRef>
              <c:f>'q5'!$D$15:$D$16</c:f>
              <c:strCache>
                <c:ptCount val="1"/>
                <c:pt idx="0">
                  <c:v>Super Host</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'q5'!$B$17:$B$19</c:f>
              <c:strCache>
                <c:ptCount val="2"/>
                <c:pt idx="0">
                  <c:v>2022</c:v>
                </c:pt>
                <c:pt idx="1">
                  <c:v>2023</c:v>
                </c:pt>
              </c:strCache>
            </c:strRef>
          </c:cat>
          <c:val>
            <c:numRef>
              <c:f>'q5'!$D$17:$D$19</c:f>
              <c:numCache>
                <c:formatCode>General</c:formatCode>
                <c:ptCount val="2"/>
                <c:pt idx="0">
                  <c:v>405.67</c:v>
                </c:pt>
                <c:pt idx="1">
                  <c:v>414.78</c:v>
                </c:pt>
              </c:numCache>
            </c:numRef>
          </c:val>
          <c:shape val="cylinder"/>
          <c:extLst>
            <c:ext xmlns:c16="http://schemas.microsoft.com/office/drawing/2014/chart" uri="{C3380CC4-5D6E-409C-BE32-E72D297353CC}">
              <c16:uniqueId val="{00000001-2AF2-454D-80E1-F32E1A89B8B6}"/>
            </c:ext>
          </c:extLst>
        </c:ser>
        <c:dLbls>
          <c:showLegendKey val="0"/>
          <c:showVal val="1"/>
          <c:showCatName val="0"/>
          <c:showSerName val="0"/>
          <c:showPercent val="0"/>
          <c:showBubbleSize val="0"/>
        </c:dLbls>
        <c:gapWidth val="136"/>
        <c:shape val="box"/>
        <c:axId val="363993055"/>
        <c:axId val="363994303"/>
        <c:axId val="0"/>
      </c:bar3DChart>
      <c:catAx>
        <c:axId val="363993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3994303"/>
        <c:crosses val="autoZero"/>
        <c:auto val="1"/>
        <c:lblAlgn val="ctr"/>
        <c:lblOffset val="100"/>
        <c:noMultiLvlLbl val="0"/>
      </c:catAx>
      <c:valAx>
        <c:axId val="363994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3993055"/>
        <c:crosses val="autoZero"/>
        <c:crossBetween val="between"/>
      </c:valAx>
      <c:spPr>
        <a:noFill/>
        <a:ln>
          <a:noFill/>
        </a:ln>
        <a:effectLst/>
      </c:spPr>
    </c:plotArea>
    <c:legend>
      <c:legendPos val="r"/>
      <c:layout>
        <c:manualLayout>
          <c:xMode val="edge"/>
          <c:yMode val="edge"/>
          <c:x val="0.56287163230355286"/>
          <c:y val="2.1482743176601551E-3"/>
          <c:w val="0.41052576940764496"/>
          <c:h val="0.11210694091494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Project.xlsx]q5!PivotTable68</c:name>
    <c:fmtId val="4"/>
  </c:pivotSource>
  <c:chart>
    <c:title>
      <c:tx>
        <c:rich>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r>
              <a:rPr lang="en-IN">
                <a:solidFill>
                  <a:srgbClr val="92D050"/>
                </a:solidFill>
              </a:rPr>
              <a:t>Dallas </a:t>
            </a:r>
          </a:p>
          <a:p>
            <a:pPr>
              <a:defRPr sz="1400" b="0" i="0" u="none" strike="noStrike" kern="1200" spc="0" baseline="0">
                <a:solidFill>
                  <a:srgbClr val="92D050"/>
                </a:solidFill>
                <a:latin typeface="+mn-lt"/>
                <a:ea typeface="+mn-ea"/>
                <a:cs typeface="+mn-cs"/>
              </a:defRPr>
            </a:pPr>
            <a:r>
              <a:rPr lang="en-IN">
                <a:solidFill>
                  <a:srgbClr val="92D050"/>
                </a:solidFill>
              </a:rPr>
              <a:t>Availability Average  Price </a:t>
            </a:r>
          </a:p>
          <a:p>
            <a:pPr>
              <a:defRPr sz="1400" b="0" i="0" u="none" strike="noStrike" kern="1200" spc="0" baseline="0">
                <a:solidFill>
                  <a:srgbClr val="92D050"/>
                </a:solidFill>
                <a:latin typeface="+mn-lt"/>
                <a:ea typeface="+mn-ea"/>
                <a:cs typeface="+mn-cs"/>
              </a:defRPr>
            </a:pPr>
            <a:endParaRPr lang="en-IN">
              <a:solidFill>
                <a:srgbClr val="92D050"/>
              </a:solidFill>
            </a:endParaRPr>
          </a:p>
        </c:rich>
      </c:tx>
      <c:layout>
        <c:manualLayout>
          <c:xMode val="edge"/>
          <c:yMode val="edge"/>
          <c:x val="0.13515848328636343"/>
          <c:y val="3.315752526368778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330302774571852E-2"/>
          <c:y val="0.24108164316446734"/>
          <c:w val="0.90696430944549655"/>
          <c:h val="0.64640476229885668"/>
        </c:manualLayout>
      </c:layout>
      <c:bar3DChart>
        <c:barDir val="col"/>
        <c:grouping val="clustered"/>
        <c:varyColors val="0"/>
        <c:ser>
          <c:idx val="0"/>
          <c:order val="0"/>
          <c:tx>
            <c:strRef>
              <c:f>'q5'!$P$17:$P$18</c:f>
              <c:strCache>
                <c:ptCount val="1"/>
                <c:pt idx="0">
                  <c:v>Other Host</c:v>
                </c:pt>
              </c:strCache>
            </c:strRef>
          </c:tx>
          <c:spPr>
            <a:solidFill>
              <a:schemeClr val="accent4">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'q5'!$O$19:$O$21</c:f>
              <c:strCache>
                <c:ptCount val="2"/>
                <c:pt idx="0">
                  <c:v>2022</c:v>
                </c:pt>
                <c:pt idx="1">
                  <c:v>2023</c:v>
                </c:pt>
              </c:strCache>
            </c:strRef>
          </c:cat>
          <c:val>
            <c:numRef>
              <c:f>'q5'!$P$19:$P$21</c:f>
              <c:numCache>
                <c:formatCode>General</c:formatCode>
                <c:ptCount val="2"/>
                <c:pt idx="0">
                  <c:v>162.4</c:v>
                </c:pt>
                <c:pt idx="1">
                  <c:v>155.74</c:v>
                </c:pt>
              </c:numCache>
            </c:numRef>
          </c:val>
          <c:shape val="cylinder"/>
          <c:extLst>
            <c:ext xmlns:c16="http://schemas.microsoft.com/office/drawing/2014/chart" uri="{C3380CC4-5D6E-409C-BE32-E72D297353CC}">
              <c16:uniqueId val="{00000000-0B43-4B7A-9AC3-0FBE06E72E2C}"/>
            </c:ext>
          </c:extLst>
        </c:ser>
        <c:ser>
          <c:idx val="1"/>
          <c:order val="1"/>
          <c:tx>
            <c:strRef>
              <c:f>'q5'!$Q$17:$Q$18</c:f>
              <c:strCache>
                <c:ptCount val="1"/>
                <c:pt idx="0">
                  <c:v>Super Host</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'q5'!$O$19:$O$21</c:f>
              <c:strCache>
                <c:ptCount val="2"/>
                <c:pt idx="0">
                  <c:v>2022</c:v>
                </c:pt>
                <c:pt idx="1">
                  <c:v>2023</c:v>
                </c:pt>
              </c:strCache>
            </c:strRef>
          </c:cat>
          <c:val>
            <c:numRef>
              <c:f>'q5'!$Q$19:$Q$21</c:f>
              <c:numCache>
                <c:formatCode>General</c:formatCode>
                <c:ptCount val="2"/>
                <c:pt idx="0">
                  <c:v>198.54</c:v>
                </c:pt>
                <c:pt idx="1">
                  <c:v>201.68</c:v>
                </c:pt>
              </c:numCache>
            </c:numRef>
          </c:val>
          <c:shape val="cylinder"/>
          <c:extLst>
            <c:ext xmlns:c16="http://schemas.microsoft.com/office/drawing/2014/chart" uri="{C3380CC4-5D6E-409C-BE32-E72D297353CC}">
              <c16:uniqueId val="{00000001-0B43-4B7A-9AC3-0FBE06E72E2C}"/>
            </c:ext>
          </c:extLst>
        </c:ser>
        <c:dLbls>
          <c:showLegendKey val="0"/>
          <c:showVal val="1"/>
          <c:showCatName val="0"/>
          <c:showSerName val="0"/>
          <c:showPercent val="0"/>
          <c:showBubbleSize val="0"/>
        </c:dLbls>
        <c:gapWidth val="150"/>
        <c:shape val="box"/>
        <c:axId val="569570399"/>
        <c:axId val="569579135"/>
        <c:axId val="0"/>
      </c:bar3DChart>
      <c:catAx>
        <c:axId val="569570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9579135"/>
        <c:crosses val="autoZero"/>
        <c:auto val="1"/>
        <c:lblAlgn val="ctr"/>
        <c:lblOffset val="100"/>
        <c:noMultiLvlLbl val="0"/>
      </c:catAx>
      <c:valAx>
        <c:axId val="569579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9570399"/>
        <c:crosses val="autoZero"/>
        <c:crossBetween val="between"/>
      </c:valAx>
      <c:spPr>
        <a:noFill/>
        <a:ln>
          <a:noFill/>
        </a:ln>
        <a:effectLst/>
      </c:spPr>
    </c:plotArea>
    <c:legend>
      <c:legendPos val="r"/>
      <c:layout>
        <c:manualLayout>
          <c:xMode val="edge"/>
          <c:yMode val="edge"/>
          <c:x val="0.62823685189565437"/>
          <c:y val="4.2474470422679628E-2"/>
          <c:w val="0.32343807759006987"/>
          <c:h val="0.142314346794850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solidFill>
                  <a:srgbClr val="FFFF00"/>
                </a:solidFill>
              </a:rPr>
              <a:t>City Wise AVG Acceptance and AVG Response Rate</a:t>
            </a:r>
            <a:endParaRPr lang="en-IN">
              <a:solidFill>
                <a:srgbClr val="FFFF00"/>
              </a:solidFill>
            </a:endParaRPr>
          </a:p>
        </c:rich>
      </c:tx>
      <c:layout>
        <c:manualLayout>
          <c:xMode val="edge"/>
          <c:yMode val="edge"/>
          <c:x val="2.46318897637795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247594050743659E-2"/>
          <c:y val="0.15319444444444447"/>
          <c:w val="0.90286351706036749"/>
          <c:h val="0.63439085739282586"/>
        </c:manualLayout>
      </c:layout>
      <c:bar3DChart>
        <c:barDir val="col"/>
        <c:grouping val="clustered"/>
        <c:varyColors val="0"/>
        <c:ser>
          <c:idx val="0"/>
          <c:order val="0"/>
          <c:tx>
            <c:strRef>
              <c:f>'q6'!$B$9</c:f>
              <c:strCache>
                <c:ptCount val="1"/>
                <c:pt idx="0">
                  <c:v>Foreign_Host</c:v>
                </c:pt>
              </c:strCache>
            </c:strRef>
          </c:tx>
          <c:spPr>
            <a:solidFill>
              <a:schemeClr val="accent4">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'q6'!$C$7:$F$8</c:f>
              <c:multiLvlStrCache>
                <c:ptCount val="4"/>
                <c:lvl>
                  <c:pt idx="0">
                    <c:v>AVG of AcceptanceRate</c:v>
                  </c:pt>
                  <c:pt idx="1">
                    <c:v>AVG of ResponseRate</c:v>
                  </c:pt>
                  <c:pt idx="2">
                    <c:v>AVG of AcceptanceRate</c:v>
                  </c:pt>
                  <c:pt idx="3">
                    <c:v>AVG of ResponseRate</c:v>
                  </c:pt>
                </c:lvl>
                <c:lvl>
                  <c:pt idx="0">
                    <c:v>Austin</c:v>
                  </c:pt>
                  <c:pt idx="2">
                    <c:v>Dallas</c:v>
                  </c:pt>
                </c:lvl>
              </c:multiLvlStrCache>
            </c:multiLvlStrRef>
          </c:cat>
          <c:val>
            <c:numRef>
              <c:f>'q6'!$C$9:$F$9</c:f>
              <c:numCache>
                <c:formatCode>General</c:formatCode>
                <c:ptCount val="4"/>
                <c:pt idx="0">
                  <c:v>84.36</c:v>
                </c:pt>
                <c:pt idx="1">
                  <c:v>94.57</c:v>
                </c:pt>
                <c:pt idx="2">
                  <c:v>90.36</c:v>
                </c:pt>
                <c:pt idx="3">
                  <c:v>95.56</c:v>
                </c:pt>
              </c:numCache>
            </c:numRef>
          </c:val>
          <c:shape val="cylinder"/>
          <c:extLst>
            <c:ext xmlns:c16="http://schemas.microsoft.com/office/drawing/2014/chart" uri="{C3380CC4-5D6E-409C-BE32-E72D297353CC}">
              <c16:uniqueId val="{00000000-F9F3-4D1E-AAE2-20FF3FEC64BA}"/>
            </c:ext>
          </c:extLst>
        </c:ser>
        <c:ser>
          <c:idx val="1"/>
          <c:order val="1"/>
          <c:tx>
            <c:strRef>
              <c:f>'q6'!$B$10</c:f>
              <c:strCache>
                <c:ptCount val="1"/>
                <c:pt idx="0">
                  <c:v>Local_Host</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'q6'!$C$7:$F$8</c:f>
              <c:multiLvlStrCache>
                <c:ptCount val="4"/>
                <c:lvl>
                  <c:pt idx="0">
                    <c:v>AVG of AcceptanceRate</c:v>
                  </c:pt>
                  <c:pt idx="1">
                    <c:v>AVG of ResponseRate</c:v>
                  </c:pt>
                  <c:pt idx="2">
                    <c:v>AVG of AcceptanceRate</c:v>
                  </c:pt>
                  <c:pt idx="3">
                    <c:v>AVG of ResponseRate</c:v>
                  </c:pt>
                </c:lvl>
                <c:lvl>
                  <c:pt idx="0">
                    <c:v>Austin</c:v>
                  </c:pt>
                  <c:pt idx="2">
                    <c:v>Dallas</c:v>
                  </c:pt>
                </c:lvl>
              </c:multiLvlStrCache>
            </c:multiLvlStrRef>
          </c:cat>
          <c:val>
            <c:numRef>
              <c:f>'q6'!$C$10:$F$10</c:f>
              <c:numCache>
                <c:formatCode>General</c:formatCode>
                <c:ptCount val="4"/>
                <c:pt idx="0">
                  <c:v>83.95</c:v>
                </c:pt>
                <c:pt idx="1">
                  <c:v>96.1</c:v>
                </c:pt>
                <c:pt idx="2">
                  <c:v>89.47</c:v>
                </c:pt>
                <c:pt idx="3">
                  <c:v>95.79</c:v>
                </c:pt>
              </c:numCache>
            </c:numRef>
          </c:val>
          <c:shape val="cylinder"/>
          <c:extLst>
            <c:ext xmlns:c16="http://schemas.microsoft.com/office/drawing/2014/chart" uri="{C3380CC4-5D6E-409C-BE32-E72D297353CC}">
              <c16:uniqueId val="{00000001-F9F3-4D1E-AAE2-20FF3FEC64BA}"/>
            </c:ext>
          </c:extLst>
        </c:ser>
        <c:dLbls>
          <c:showLegendKey val="0"/>
          <c:showVal val="1"/>
          <c:showCatName val="0"/>
          <c:showSerName val="0"/>
          <c:showPercent val="0"/>
          <c:showBubbleSize val="0"/>
        </c:dLbls>
        <c:gapWidth val="155"/>
        <c:gapDepth val="189"/>
        <c:shape val="box"/>
        <c:axId val="569584543"/>
        <c:axId val="569564159"/>
        <c:axId val="0"/>
      </c:bar3DChart>
      <c:catAx>
        <c:axId val="56958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9564159"/>
        <c:crosses val="autoZero"/>
        <c:auto val="1"/>
        <c:lblAlgn val="ctr"/>
        <c:lblOffset val="100"/>
        <c:noMultiLvlLbl val="0"/>
      </c:catAx>
      <c:valAx>
        <c:axId val="56956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9584543"/>
        <c:crosses val="autoZero"/>
        <c:crossBetween val="between"/>
      </c:valAx>
      <c:spPr>
        <a:noFill/>
        <a:ln>
          <a:noFill/>
        </a:ln>
        <a:effectLst/>
      </c:spPr>
    </c:plotArea>
    <c:legend>
      <c:legendPos val="b"/>
      <c:layout>
        <c:manualLayout>
          <c:xMode val="edge"/>
          <c:yMode val="edge"/>
          <c:x val="0.77462053132362263"/>
          <c:y val="1.3210144675436984E-2"/>
          <c:w val="0.22460227200697494"/>
          <c:h val="0.121165412225951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IN">
                <a:solidFill>
                  <a:srgbClr val="FFFF00"/>
                </a:solidFill>
              </a:rPr>
              <a:t>% of host has Profile pic and id verified</a:t>
            </a:r>
          </a:p>
          <a:p>
            <a:pPr>
              <a:defRPr sz="1400" b="0" i="0" u="none" strike="noStrike" kern="1200" spc="0" baseline="0">
                <a:solidFill>
                  <a:srgbClr val="FFFF00"/>
                </a:solidFill>
                <a:latin typeface="+mn-lt"/>
                <a:ea typeface="+mn-ea"/>
                <a:cs typeface="+mn-cs"/>
              </a:defRPr>
            </a:pPr>
            <a:endParaRPr lang="en-IN">
              <a:solidFill>
                <a:srgbClr val="FFFF00"/>
              </a:solidFill>
            </a:endParaRPr>
          </a:p>
        </c:rich>
      </c:tx>
      <c:layout>
        <c:manualLayout>
          <c:xMode val="edge"/>
          <c:yMode val="edge"/>
          <c:x val="0.103145669291338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88670166229221"/>
          <c:y val="0.13972222222222222"/>
          <c:w val="0.79533885011547312"/>
          <c:h val="0.64697506561679785"/>
        </c:manualLayout>
      </c:layout>
      <c:bar3DChart>
        <c:barDir val="bar"/>
        <c:grouping val="clustered"/>
        <c:varyColors val="0"/>
        <c:ser>
          <c:idx val="0"/>
          <c:order val="0"/>
          <c:tx>
            <c:strRef>
              <c:f>'q6'!$B$34</c:f>
              <c:strCache>
                <c:ptCount val="1"/>
                <c:pt idx="0">
                  <c:v>Foreign_Host</c:v>
                </c:pt>
              </c:strCache>
            </c:strRef>
          </c:tx>
          <c:spPr>
            <a:solidFill>
              <a:schemeClr val="accent4">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'q6'!$C$32:$F$33</c15:sqref>
                  </c15:fullRef>
                  <c15:levelRef>
                    <c15:sqref>'q6'!$C$32:$F$32</c15:sqref>
                  </c15:levelRef>
                </c:ext>
              </c:extLst>
              <c:f>'q6'!$C$32:$F$32</c:f>
              <c:strCache>
                <c:ptCount val="4"/>
                <c:pt idx="0">
                  <c:v>Austin</c:v>
                </c:pt>
                <c:pt idx="2">
                  <c:v>Dallas</c:v>
                </c:pt>
              </c:strCache>
            </c:strRef>
          </c:cat>
          <c:val>
            <c:numRef>
              <c:f>'q6'!$C$34:$F$34</c:f>
              <c:numCache>
                <c:formatCode>0.00%</c:formatCode>
                <c:ptCount val="4"/>
                <c:pt idx="0">
                  <c:v>0.26678566524783742</c:v>
                </c:pt>
                <c:pt idx="1">
                  <c:v>0.24582831584379838</c:v>
                </c:pt>
                <c:pt idx="2">
                  <c:v>0.46334056399132323</c:v>
                </c:pt>
                <c:pt idx="3">
                  <c:v>0.46177370030581039</c:v>
                </c:pt>
              </c:numCache>
            </c:numRef>
          </c:val>
          <c:shape val="cylinder"/>
          <c:extLst>
            <c:ext xmlns:c16="http://schemas.microsoft.com/office/drawing/2014/chart" uri="{C3380CC4-5D6E-409C-BE32-E72D297353CC}">
              <c16:uniqueId val="{00000000-A894-4781-8F8B-647FC5B3CF1D}"/>
            </c:ext>
          </c:extLst>
        </c:ser>
        <c:ser>
          <c:idx val="1"/>
          <c:order val="1"/>
          <c:tx>
            <c:strRef>
              <c:f>'q6'!$B$35</c:f>
              <c:strCache>
                <c:ptCount val="1"/>
                <c:pt idx="0">
                  <c:v>Local_Host</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'q6'!$C$32:$F$33</c15:sqref>
                  </c15:fullRef>
                  <c15:levelRef>
                    <c15:sqref>'q6'!$C$32:$F$32</c15:sqref>
                  </c15:levelRef>
                </c:ext>
              </c:extLst>
              <c:f>'q6'!$C$32:$F$32</c:f>
              <c:strCache>
                <c:ptCount val="4"/>
                <c:pt idx="0">
                  <c:v>Austin</c:v>
                </c:pt>
                <c:pt idx="2">
                  <c:v>Dallas</c:v>
                </c:pt>
              </c:strCache>
            </c:strRef>
          </c:cat>
          <c:val>
            <c:numRef>
              <c:f>'q6'!$C$35:$F$35</c:f>
              <c:numCache>
                <c:formatCode>0.00%</c:formatCode>
                <c:ptCount val="4"/>
                <c:pt idx="0">
                  <c:v>0.73321433475216258</c:v>
                </c:pt>
                <c:pt idx="1">
                  <c:v>0.75417168415620162</c:v>
                </c:pt>
                <c:pt idx="2">
                  <c:v>0.53665943600867683</c:v>
                </c:pt>
                <c:pt idx="3">
                  <c:v>0.53822629969418956</c:v>
                </c:pt>
              </c:numCache>
            </c:numRef>
          </c:val>
          <c:shape val="cylinder"/>
          <c:extLst>
            <c:ext xmlns:c16="http://schemas.microsoft.com/office/drawing/2014/chart" uri="{C3380CC4-5D6E-409C-BE32-E72D297353CC}">
              <c16:uniqueId val="{00000001-A894-4781-8F8B-647FC5B3CF1D}"/>
            </c:ext>
          </c:extLst>
        </c:ser>
        <c:dLbls>
          <c:showLegendKey val="0"/>
          <c:showVal val="1"/>
          <c:showCatName val="0"/>
          <c:showSerName val="0"/>
          <c:showPercent val="0"/>
          <c:showBubbleSize val="0"/>
        </c:dLbls>
        <c:gapWidth val="150"/>
        <c:shape val="box"/>
        <c:axId val="658576767"/>
        <c:axId val="658583423"/>
        <c:axId val="0"/>
      </c:bar3DChart>
      <c:catAx>
        <c:axId val="658576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8583423"/>
        <c:crosses val="autoZero"/>
        <c:auto val="1"/>
        <c:lblAlgn val="ctr"/>
        <c:lblOffset val="100"/>
        <c:noMultiLvlLbl val="0"/>
      </c:catAx>
      <c:valAx>
        <c:axId val="65858342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8576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solidFill>
                  <a:srgbClr val="FFFF00"/>
                </a:solidFill>
              </a:rPr>
              <a:t>City Wise AVG Acceptance and AVG Response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 1'!$B$11</c:f>
              <c:strCache>
                <c:ptCount val="1"/>
                <c:pt idx="0">
                  <c:v>Other Hosts</c:v>
                </c:pt>
              </c:strCache>
            </c:strRef>
          </c:tx>
          <c:spPr>
            <a:solidFill>
              <a:schemeClr val="accent4">
                <a:lumMod val="20000"/>
                <a:lumOff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1'!$C$9:$F$10</c:f>
              <c:multiLvlStrCache>
                <c:ptCount val="4"/>
                <c:lvl>
                  <c:pt idx="0">
                    <c:v>AVG AcceptanceRate</c:v>
                  </c:pt>
                  <c:pt idx="1">
                    <c:v>AVG ResponseRate</c:v>
                  </c:pt>
                  <c:pt idx="2">
                    <c:v>AVG AcceptanceRate</c:v>
                  </c:pt>
                  <c:pt idx="3">
                    <c:v>AVG ResponseRate</c:v>
                  </c:pt>
                </c:lvl>
                <c:lvl>
                  <c:pt idx="0">
                    <c:v>Austin</c:v>
                  </c:pt>
                  <c:pt idx="2">
                    <c:v>Dallas</c:v>
                  </c:pt>
                </c:lvl>
              </c:multiLvlStrCache>
            </c:multiLvlStrRef>
          </c:cat>
          <c:val>
            <c:numRef>
              <c:f>'q 1'!$C$11:$F$11</c:f>
              <c:numCache>
                <c:formatCode>General</c:formatCode>
                <c:ptCount val="4"/>
                <c:pt idx="0">
                  <c:v>77.38</c:v>
                </c:pt>
                <c:pt idx="1">
                  <c:v>92.7</c:v>
                </c:pt>
                <c:pt idx="2">
                  <c:v>86.85</c:v>
                </c:pt>
                <c:pt idx="3">
                  <c:v>93.99</c:v>
                </c:pt>
              </c:numCache>
            </c:numRef>
          </c:val>
          <c:shape val="cylinder"/>
          <c:extLst>
            <c:ext xmlns:c16="http://schemas.microsoft.com/office/drawing/2014/chart" uri="{C3380CC4-5D6E-409C-BE32-E72D297353CC}">
              <c16:uniqueId val="{00000000-2FAE-45BC-871F-AC910CB0BB5F}"/>
            </c:ext>
          </c:extLst>
        </c:ser>
        <c:ser>
          <c:idx val="1"/>
          <c:order val="1"/>
          <c:tx>
            <c:strRef>
              <c:f>'q 1'!$B$12</c:f>
              <c:strCache>
                <c:ptCount val="1"/>
                <c:pt idx="0">
                  <c:v>Super Hosts</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1'!$C$9:$F$10</c:f>
              <c:multiLvlStrCache>
                <c:ptCount val="4"/>
                <c:lvl>
                  <c:pt idx="0">
                    <c:v>AVG AcceptanceRate</c:v>
                  </c:pt>
                  <c:pt idx="1">
                    <c:v>AVG ResponseRate</c:v>
                  </c:pt>
                  <c:pt idx="2">
                    <c:v>AVG AcceptanceRate</c:v>
                  </c:pt>
                  <c:pt idx="3">
                    <c:v>AVG ResponseRate</c:v>
                  </c:pt>
                </c:lvl>
                <c:lvl>
                  <c:pt idx="0">
                    <c:v>Austin</c:v>
                  </c:pt>
                  <c:pt idx="2">
                    <c:v>Dallas</c:v>
                  </c:pt>
                </c:lvl>
              </c:multiLvlStrCache>
            </c:multiLvlStrRef>
          </c:cat>
          <c:val>
            <c:numRef>
              <c:f>'q 1'!$C$12:$F$12</c:f>
              <c:numCache>
                <c:formatCode>General</c:formatCode>
                <c:ptCount val="4"/>
                <c:pt idx="0">
                  <c:v>92.11</c:v>
                </c:pt>
                <c:pt idx="1">
                  <c:v>98.94</c:v>
                </c:pt>
                <c:pt idx="2">
                  <c:v>95.46</c:v>
                </c:pt>
                <c:pt idx="3">
                  <c:v>98.58</c:v>
                </c:pt>
              </c:numCache>
            </c:numRef>
          </c:val>
          <c:shape val="cylinder"/>
          <c:extLst>
            <c:ext xmlns:c16="http://schemas.microsoft.com/office/drawing/2014/chart" uri="{C3380CC4-5D6E-409C-BE32-E72D297353CC}">
              <c16:uniqueId val="{00000001-2FAE-45BC-871F-AC910CB0BB5F}"/>
            </c:ext>
          </c:extLst>
        </c:ser>
        <c:dLbls>
          <c:showLegendKey val="0"/>
          <c:showVal val="1"/>
          <c:showCatName val="0"/>
          <c:showSerName val="0"/>
          <c:showPercent val="0"/>
          <c:showBubbleSize val="0"/>
        </c:dLbls>
        <c:gapWidth val="150"/>
        <c:shape val="box"/>
        <c:axId val="570737599"/>
        <c:axId val="570735935"/>
        <c:axId val="0"/>
      </c:bar3DChart>
      <c:catAx>
        <c:axId val="570737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0735935"/>
        <c:crosses val="autoZero"/>
        <c:auto val="1"/>
        <c:lblAlgn val="ctr"/>
        <c:lblOffset val="100"/>
        <c:noMultiLvlLbl val="0"/>
      </c:catAx>
      <c:valAx>
        <c:axId val="57073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073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0</xdr:colOff>
      <xdr:row>55</xdr:row>
      <xdr:rowOff>13854</xdr:rowOff>
    </xdr:from>
    <xdr:to>
      <xdr:col>33</xdr:col>
      <xdr:colOff>110836</xdr:colOff>
      <xdr:row>78</xdr:row>
      <xdr:rowOff>48613</xdr:rowOff>
    </xdr:to>
    <xdr:sp macro="" textlink="">
      <xdr:nvSpPr>
        <xdr:cNvPr id="54" name="Rectangle: Rounded Corners 53">
          <a:extLst>
            <a:ext uri="{FF2B5EF4-FFF2-40B4-BE49-F238E27FC236}">
              <a16:creationId xmlns:a16="http://schemas.microsoft.com/office/drawing/2014/main" id="{C9542EBA-4AE5-4C62-AEE9-A385DB9DCDC9}"/>
            </a:ext>
          </a:extLst>
        </xdr:cNvPr>
        <xdr:cNvSpPr/>
      </xdr:nvSpPr>
      <xdr:spPr>
        <a:xfrm>
          <a:off x="0" y="10491354"/>
          <a:ext cx="20227636" cy="4416259"/>
        </a:xfrm>
        <a:prstGeom prst="roundRect">
          <a:avLst>
            <a:gd name="adj" fmla="val 10628"/>
          </a:avLst>
        </a:prstGeom>
        <a:ln>
          <a:solidFill>
            <a:srgbClr val="7030A0"/>
          </a:solidFill>
        </a:ln>
        <a:effectLst>
          <a:glow rad="63500">
            <a:schemeClr val="accent1">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55418</xdr:colOff>
      <xdr:row>4</xdr:row>
      <xdr:rowOff>127274</xdr:rowOff>
    </xdr:from>
    <xdr:to>
      <xdr:col>32</xdr:col>
      <xdr:colOff>96982</xdr:colOff>
      <xdr:row>54</xdr:row>
      <xdr:rowOff>108223</xdr:rowOff>
    </xdr:to>
    <xdr:sp macro="" textlink="">
      <xdr:nvSpPr>
        <xdr:cNvPr id="36" name="Rectangle: Rounded Corners 35">
          <a:extLst>
            <a:ext uri="{FF2B5EF4-FFF2-40B4-BE49-F238E27FC236}">
              <a16:creationId xmlns:a16="http://schemas.microsoft.com/office/drawing/2014/main" id="{646AF418-5B34-3D98-82B1-A13B94ECEFF0}"/>
            </a:ext>
          </a:extLst>
        </xdr:cNvPr>
        <xdr:cNvSpPr/>
      </xdr:nvSpPr>
      <xdr:spPr>
        <a:xfrm>
          <a:off x="55418" y="847710"/>
          <a:ext cx="19548764" cy="8986404"/>
        </a:xfrm>
        <a:prstGeom prst="roundRect">
          <a:avLst>
            <a:gd name="adj" fmla="val 7849"/>
          </a:avLst>
        </a:prstGeom>
        <a:ln>
          <a:noFill/>
        </a:ln>
        <a:effectLst>
          <a:glow rad="63500">
            <a:schemeClr val="accent1">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263237</xdr:colOff>
      <xdr:row>10</xdr:row>
      <xdr:rowOff>41564</xdr:rowOff>
    </xdr:from>
    <xdr:to>
      <xdr:col>24</xdr:col>
      <xdr:colOff>27709</xdr:colOff>
      <xdr:row>24</xdr:row>
      <xdr:rowOff>83128</xdr:rowOff>
    </xdr:to>
    <xdr:sp macro="" textlink="">
      <xdr:nvSpPr>
        <xdr:cNvPr id="39" name="Rectangle: Rounded Corners 38">
          <a:extLst>
            <a:ext uri="{FF2B5EF4-FFF2-40B4-BE49-F238E27FC236}">
              <a16:creationId xmlns:a16="http://schemas.microsoft.com/office/drawing/2014/main" id="{A2F1D0B7-FE92-4DCF-8929-F303E70D7EA0}"/>
            </a:ext>
          </a:extLst>
        </xdr:cNvPr>
        <xdr:cNvSpPr/>
      </xdr:nvSpPr>
      <xdr:spPr>
        <a:xfrm>
          <a:off x="10626437" y="1842655"/>
          <a:ext cx="4031672" cy="256309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568036</xdr:colOff>
      <xdr:row>24</xdr:row>
      <xdr:rowOff>166255</xdr:rowOff>
    </xdr:from>
    <xdr:to>
      <xdr:col>14</xdr:col>
      <xdr:colOff>581891</xdr:colOff>
      <xdr:row>40</xdr:row>
      <xdr:rowOff>152400</xdr:rowOff>
    </xdr:to>
    <xdr:sp macro="" textlink="">
      <xdr:nvSpPr>
        <xdr:cNvPr id="41" name="Rectangle: Rounded Corners 40">
          <a:extLst>
            <a:ext uri="{FF2B5EF4-FFF2-40B4-BE49-F238E27FC236}">
              <a16:creationId xmlns:a16="http://schemas.microsoft.com/office/drawing/2014/main" id="{89800AC9-30B9-47CE-9371-FC70F97847A5}"/>
            </a:ext>
          </a:extLst>
        </xdr:cNvPr>
        <xdr:cNvSpPr/>
      </xdr:nvSpPr>
      <xdr:spPr>
        <a:xfrm>
          <a:off x="1177636" y="4488873"/>
          <a:ext cx="7938655" cy="286789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318655</xdr:colOff>
      <xdr:row>10</xdr:row>
      <xdr:rowOff>69273</xdr:rowOff>
    </xdr:from>
    <xdr:to>
      <xdr:col>8</xdr:col>
      <xdr:colOff>540327</xdr:colOff>
      <xdr:row>24</xdr:row>
      <xdr:rowOff>110837</xdr:rowOff>
    </xdr:to>
    <xdr:sp macro="" textlink="">
      <xdr:nvSpPr>
        <xdr:cNvPr id="37" name="Rectangle: Rounded Corners 36">
          <a:extLst>
            <a:ext uri="{FF2B5EF4-FFF2-40B4-BE49-F238E27FC236}">
              <a16:creationId xmlns:a16="http://schemas.microsoft.com/office/drawing/2014/main" id="{9283521F-05AD-4308-3F12-88FA9C83AC2C}"/>
            </a:ext>
          </a:extLst>
        </xdr:cNvPr>
        <xdr:cNvSpPr/>
      </xdr:nvSpPr>
      <xdr:spPr>
        <a:xfrm>
          <a:off x="318655" y="1870364"/>
          <a:ext cx="5098472" cy="2563091"/>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595746</xdr:colOff>
      <xdr:row>10</xdr:row>
      <xdr:rowOff>41564</xdr:rowOff>
    </xdr:from>
    <xdr:to>
      <xdr:col>17</xdr:col>
      <xdr:colOff>207818</xdr:colOff>
      <xdr:row>24</xdr:row>
      <xdr:rowOff>83128</xdr:rowOff>
    </xdr:to>
    <xdr:sp macro="" textlink="">
      <xdr:nvSpPr>
        <xdr:cNvPr id="38" name="Rectangle: Rounded Corners 37">
          <a:extLst>
            <a:ext uri="{FF2B5EF4-FFF2-40B4-BE49-F238E27FC236}">
              <a16:creationId xmlns:a16="http://schemas.microsoft.com/office/drawing/2014/main" id="{B62B328B-E3C4-44A4-8161-669669F1A82E}"/>
            </a:ext>
          </a:extLst>
        </xdr:cNvPr>
        <xdr:cNvSpPr/>
      </xdr:nvSpPr>
      <xdr:spPr>
        <a:xfrm>
          <a:off x="5472546" y="1842655"/>
          <a:ext cx="5098472" cy="2563091"/>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192158</xdr:colOff>
      <xdr:row>40</xdr:row>
      <xdr:rowOff>138544</xdr:rowOff>
    </xdr:from>
    <xdr:to>
      <xdr:col>20</xdr:col>
      <xdr:colOff>503584</xdr:colOff>
      <xdr:row>53</xdr:row>
      <xdr:rowOff>44824</xdr:rowOff>
    </xdr:to>
    <xdr:sp macro="" textlink="">
      <xdr:nvSpPr>
        <xdr:cNvPr id="45" name="Rectangle: Rounded Corners 44">
          <a:extLst>
            <a:ext uri="{FF2B5EF4-FFF2-40B4-BE49-F238E27FC236}">
              <a16:creationId xmlns:a16="http://schemas.microsoft.com/office/drawing/2014/main" id="{788226CD-9D20-4543-B0FA-96C10DEC6D30}"/>
            </a:ext>
          </a:extLst>
        </xdr:cNvPr>
        <xdr:cNvSpPr/>
      </xdr:nvSpPr>
      <xdr:spPr>
        <a:xfrm>
          <a:off x="9336158" y="7310309"/>
          <a:ext cx="3359426" cy="2237103"/>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543339</xdr:colOff>
      <xdr:row>40</xdr:row>
      <xdr:rowOff>138544</xdr:rowOff>
    </xdr:from>
    <xdr:to>
      <xdr:col>28</xdr:col>
      <xdr:colOff>144780</xdr:colOff>
      <xdr:row>53</xdr:row>
      <xdr:rowOff>35859</xdr:rowOff>
    </xdr:to>
    <xdr:sp macro="" textlink="">
      <xdr:nvSpPr>
        <xdr:cNvPr id="46" name="Rectangle: Rounded Corners 45">
          <a:extLst>
            <a:ext uri="{FF2B5EF4-FFF2-40B4-BE49-F238E27FC236}">
              <a16:creationId xmlns:a16="http://schemas.microsoft.com/office/drawing/2014/main" id="{E1FC8654-A776-42F4-BC8F-C5789289239C}"/>
            </a:ext>
          </a:extLst>
        </xdr:cNvPr>
        <xdr:cNvSpPr/>
      </xdr:nvSpPr>
      <xdr:spPr>
        <a:xfrm>
          <a:off x="12735339" y="7310309"/>
          <a:ext cx="4478241" cy="2228138"/>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339437</xdr:colOff>
      <xdr:row>10</xdr:row>
      <xdr:rowOff>41564</xdr:rowOff>
    </xdr:from>
    <xdr:to>
      <xdr:col>24</xdr:col>
      <xdr:colOff>43543</xdr:colOff>
      <xdr:row>24</xdr:row>
      <xdr:rowOff>83128</xdr:rowOff>
    </xdr:to>
    <xdr:sp macro="" textlink="">
      <xdr:nvSpPr>
        <xdr:cNvPr id="47" name="Rectangle: Rounded Corners 46">
          <a:extLst>
            <a:ext uri="{FF2B5EF4-FFF2-40B4-BE49-F238E27FC236}">
              <a16:creationId xmlns:a16="http://schemas.microsoft.com/office/drawing/2014/main" id="{3FE63411-EB0D-1F35-A8EC-EA122FEDB20E}"/>
            </a:ext>
          </a:extLst>
        </xdr:cNvPr>
        <xdr:cNvSpPr/>
      </xdr:nvSpPr>
      <xdr:spPr>
        <a:xfrm>
          <a:off x="10702637" y="1892135"/>
          <a:ext cx="3971306" cy="2632364"/>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131618</xdr:colOff>
      <xdr:row>10</xdr:row>
      <xdr:rowOff>55418</xdr:rowOff>
    </xdr:from>
    <xdr:to>
      <xdr:col>30</xdr:col>
      <xdr:colOff>505690</xdr:colOff>
      <xdr:row>24</xdr:row>
      <xdr:rowOff>96982</xdr:rowOff>
    </xdr:to>
    <xdr:sp macro="" textlink="">
      <xdr:nvSpPr>
        <xdr:cNvPr id="48" name="Rectangle: Rounded Corners 47">
          <a:extLst>
            <a:ext uri="{FF2B5EF4-FFF2-40B4-BE49-F238E27FC236}">
              <a16:creationId xmlns:a16="http://schemas.microsoft.com/office/drawing/2014/main" id="{9EF70D25-68B3-B921-2C73-60D28F022F2F}"/>
            </a:ext>
          </a:extLst>
        </xdr:cNvPr>
        <xdr:cNvSpPr/>
      </xdr:nvSpPr>
      <xdr:spPr>
        <a:xfrm>
          <a:off x="14762018" y="1960418"/>
          <a:ext cx="4031672" cy="2708564"/>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34636</xdr:colOff>
      <xdr:row>24</xdr:row>
      <xdr:rowOff>166255</xdr:rowOff>
    </xdr:from>
    <xdr:to>
      <xdr:col>15</xdr:col>
      <xdr:colOff>48491</xdr:colOff>
      <xdr:row>40</xdr:row>
      <xdr:rowOff>110836</xdr:rowOff>
    </xdr:to>
    <xdr:sp macro="" textlink="">
      <xdr:nvSpPr>
        <xdr:cNvPr id="49" name="Rectangle: Rounded Corners 48">
          <a:extLst>
            <a:ext uri="{FF2B5EF4-FFF2-40B4-BE49-F238E27FC236}">
              <a16:creationId xmlns:a16="http://schemas.microsoft.com/office/drawing/2014/main" id="{9552FAC7-D203-0B29-66F4-12BE4F03946E}"/>
            </a:ext>
          </a:extLst>
        </xdr:cNvPr>
        <xdr:cNvSpPr/>
      </xdr:nvSpPr>
      <xdr:spPr>
        <a:xfrm>
          <a:off x="1253836" y="4488873"/>
          <a:ext cx="7938655" cy="2826327"/>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76200</xdr:colOff>
      <xdr:row>24</xdr:row>
      <xdr:rowOff>152402</xdr:rowOff>
    </xdr:from>
    <xdr:to>
      <xdr:col>28</xdr:col>
      <xdr:colOff>90055</xdr:colOff>
      <xdr:row>40</xdr:row>
      <xdr:rowOff>83128</xdr:rowOff>
    </xdr:to>
    <xdr:sp macro="" textlink="">
      <xdr:nvSpPr>
        <xdr:cNvPr id="50" name="Rectangle: Rounded Corners 49">
          <a:extLst>
            <a:ext uri="{FF2B5EF4-FFF2-40B4-BE49-F238E27FC236}">
              <a16:creationId xmlns:a16="http://schemas.microsoft.com/office/drawing/2014/main" id="{593EB3D5-BE9A-41A0-9923-A5D755E8B8B7}"/>
            </a:ext>
          </a:extLst>
        </xdr:cNvPr>
        <xdr:cNvSpPr/>
      </xdr:nvSpPr>
      <xdr:spPr>
        <a:xfrm>
          <a:off x="9220200" y="4475020"/>
          <a:ext cx="7938655" cy="2812472"/>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378590</xdr:colOff>
      <xdr:row>41</xdr:row>
      <xdr:rowOff>7228</xdr:rowOff>
    </xdr:from>
    <xdr:to>
      <xdr:col>15</xdr:col>
      <xdr:colOff>156917</xdr:colOff>
      <xdr:row>53</xdr:row>
      <xdr:rowOff>35859</xdr:rowOff>
    </xdr:to>
    <xdr:sp macro="" textlink="">
      <xdr:nvSpPr>
        <xdr:cNvPr id="52" name="Rectangle: Rounded Corners 51">
          <a:extLst>
            <a:ext uri="{FF2B5EF4-FFF2-40B4-BE49-F238E27FC236}">
              <a16:creationId xmlns:a16="http://schemas.microsoft.com/office/drawing/2014/main" id="{61607A37-8D4D-57B7-C22A-5BAC7D4B4B62}"/>
            </a:ext>
          </a:extLst>
        </xdr:cNvPr>
        <xdr:cNvSpPr/>
      </xdr:nvSpPr>
      <xdr:spPr>
        <a:xfrm>
          <a:off x="5255390" y="7358287"/>
          <a:ext cx="4045527" cy="2180160"/>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31</xdr:col>
      <xdr:colOff>555170</xdr:colOff>
      <xdr:row>4</xdr:row>
      <xdr:rowOff>41564</xdr:rowOff>
    </xdr:to>
    <xdr:sp macro="" textlink="">
      <xdr:nvSpPr>
        <xdr:cNvPr id="19" name="Rectangle: Rounded Corners 18">
          <a:extLst>
            <a:ext uri="{FF2B5EF4-FFF2-40B4-BE49-F238E27FC236}">
              <a16:creationId xmlns:a16="http://schemas.microsoft.com/office/drawing/2014/main" id="{546AE332-E3A5-4095-9E09-9FD68CC0908D}"/>
            </a:ext>
          </a:extLst>
        </xdr:cNvPr>
        <xdr:cNvSpPr/>
      </xdr:nvSpPr>
      <xdr:spPr>
        <a:xfrm>
          <a:off x="0" y="0"/>
          <a:ext cx="19452770" cy="781793"/>
        </a:xfrm>
        <a:prstGeom prst="roundRect">
          <a:avLst/>
        </a:prstGeom>
        <a:solidFill>
          <a:schemeClr val="tx1">
            <a:lumMod val="50000"/>
            <a:lumOff val="50000"/>
          </a:schemeClr>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249382</xdr:colOff>
      <xdr:row>10</xdr:row>
      <xdr:rowOff>105393</xdr:rowOff>
    </xdr:from>
    <xdr:to>
      <xdr:col>24</xdr:col>
      <xdr:colOff>190995</xdr:colOff>
      <xdr:row>24</xdr:row>
      <xdr:rowOff>165760</xdr:rowOff>
    </xdr:to>
    <xdr:graphicFrame macro="">
      <xdr:nvGraphicFramePr>
        <xdr:cNvPr id="21" name="Chart 20">
          <a:extLst>
            <a:ext uri="{FF2B5EF4-FFF2-40B4-BE49-F238E27FC236}">
              <a16:creationId xmlns:a16="http://schemas.microsoft.com/office/drawing/2014/main" id="{56C502DC-2BBA-42E8-9EE5-F66696ED1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197922</xdr:colOff>
      <xdr:row>10</xdr:row>
      <xdr:rowOff>64820</xdr:rowOff>
    </xdr:from>
    <xdr:to>
      <xdr:col>30</xdr:col>
      <xdr:colOff>498763</xdr:colOff>
      <xdr:row>24</xdr:row>
      <xdr:rowOff>64820</xdr:rowOff>
    </xdr:to>
    <xdr:graphicFrame macro="">
      <xdr:nvGraphicFramePr>
        <xdr:cNvPr id="22" name="Chart 21">
          <a:extLst>
            <a:ext uri="{FF2B5EF4-FFF2-40B4-BE49-F238E27FC236}">
              <a16:creationId xmlns:a16="http://schemas.microsoft.com/office/drawing/2014/main" id="{A2A79D23-BFFC-45FC-AA29-5381DB259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231684</xdr:colOff>
      <xdr:row>40</xdr:row>
      <xdr:rowOff>166253</xdr:rowOff>
    </xdr:from>
    <xdr:to>
      <xdr:col>8</xdr:col>
      <xdr:colOff>336072</xdr:colOff>
      <xdr:row>53</xdr:row>
      <xdr:rowOff>26893</xdr:rowOff>
    </xdr:to>
    <xdr:sp macro="" textlink="">
      <xdr:nvSpPr>
        <xdr:cNvPr id="51" name="Rectangle: Rounded Corners 50">
          <a:extLst>
            <a:ext uri="{FF2B5EF4-FFF2-40B4-BE49-F238E27FC236}">
              <a16:creationId xmlns:a16="http://schemas.microsoft.com/office/drawing/2014/main" id="{94CFD40E-C59C-DA5E-04AC-2259979ADAA6}"/>
            </a:ext>
          </a:extLst>
        </xdr:cNvPr>
        <xdr:cNvSpPr/>
      </xdr:nvSpPr>
      <xdr:spPr>
        <a:xfrm>
          <a:off x="841284" y="7338018"/>
          <a:ext cx="4371588" cy="2191463"/>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1</xdr:col>
      <xdr:colOff>166255</xdr:colOff>
      <xdr:row>41</xdr:row>
      <xdr:rowOff>27709</xdr:rowOff>
    </xdr:from>
    <xdr:to>
      <xdr:col>8</xdr:col>
      <xdr:colOff>215600</xdr:colOff>
      <xdr:row>52</xdr:row>
      <xdr:rowOff>179293</xdr:rowOff>
    </xdr:to>
    <xdr:graphicFrame macro="">
      <xdr:nvGraphicFramePr>
        <xdr:cNvPr id="25" name="Chart 24">
          <a:extLst>
            <a:ext uri="{FF2B5EF4-FFF2-40B4-BE49-F238E27FC236}">
              <a16:creationId xmlns:a16="http://schemas.microsoft.com/office/drawing/2014/main" id="{051CE3A7-2F49-4173-8880-F469511D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486824</xdr:colOff>
      <xdr:row>41</xdr:row>
      <xdr:rowOff>26894</xdr:rowOff>
    </xdr:from>
    <xdr:to>
      <xdr:col>15</xdr:col>
      <xdr:colOff>115762</xdr:colOff>
      <xdr:row>53</xdr:row>
      <xdr:rowOff>62755</xdr:rowOff>
    </xdr:to>
    <xdr:graphicFrame macro="">
      <xdr:nvGraphicFramePr>
        <xdr:cNvPr id="26" name="Chart 25">
          <a:extLst>
            <a:ext uri="{FF2B5EF4-FFF2-40B4-BE49-F238E27FC236}">
              <a16:creationId xmlns:a16="http://schemas.microsoft.com/office/drawing/2014/main" id="{F3C0C426-4D5A-472E-BEE7-49AF0E2B2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332407</xdr:colOff>
      <xdr:row>41</xdr:row>
      <xdr:rowOff>32657</xdr:rowOff>
    </xdr:from>
    <xdr:to>
      <xdr:col>20</xdr:col>
      <xdr:colOff>443948</xdr:colOff>
      <xdr:row>52</xdr:row>
      <xdr:rowOff>71252</xdr:rowOff>
    </xdr:to>
    <xdr:graphicFrame macro="">
      <xdr:nvGraphicFramePr>
        <xdr:cNvPr id="27" name="Chart 26">
          <a:extLst>
            <a:ext uri="{FF2B5EF4-FFF2-40B4-BE49-F238E27FC236}">
              <a16:creationId xmlns:a16="http://schemas.microsoft.com/office/drawing/2014/main" id="{67C96A0C-9C02-4F9A-8AF8-CC7E6B7D5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59962</xdr:colOff>
      <xdr:row>41</xdr:row>
      <xdr:rowOff>10886</xdr:rowOff>
    </xdr:from>
    <xdr:to>
      <xdr:col>27</xdr:col>
      <xdr:colOff>608957</xdr:colOff>
      <xdr:row>52</xdr:row>
      <xdr:rowOff>94707</xdr:rowOff>
    </xdr:to>
    <xdr:graphicFrame macro="">
      <xdr:nvGraphicFramePr>
        <xdr:cNvPr id="28" name="Chart 27">
          <a:extLst>
            <a:ext uri="{FF2B5EF4-FFF2-40B4-BE49-F238E27FC236}">
              <a16:creationId xmlns:a16="http://schemas.microsoft.com/office/drawing/2014/main" id="{F3CF48F4-6E95-418B-B815-37722E5D8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318656</xdr:colOff>
      <xdr:row>60</xdr:row>
      <xdr:rowOff>154132</xdr:rowOff>
    </xdr:from>
    <xdr:to>
      <xdr:col>8</xdr:col>
      <xdr:colOff>332510</xdr:colOff>
      <xdr:row>77</xdr:row>
      <xdr:rowOff>32656</xdr:rowOff>
    </xdr:to>
    <xdr:graphicFrame macro="">
      <xdr:nvGraphicFramePr>
        <xdr:cNvPr id="29" name="Chart 28">
          <a:extLst>
            <a:ext uri="{FF2B5EF4-FFF2-40B4-BE49-F238E27FC236}">
              <a16:creationId xmlns:a16="http://schemas.microsoft.com/office/drawing/2014/main" id="{8D64B4CB-C4F7-4AD6-9A4C-EEE140D69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488372</xdr:colOff>
      <xdr:row>60</xdr:row>
      <xdr:rowOff>167987</xdr:rowOff>
    </xdr:from>
    <xdr:to>
      <xdr:col>17</xdr:col>
      <xdr:colOff>117877</xdr:colOff>
      <xdr:row>76</xdr:row>
      <xdr:rowOff>19051</xdr:rowOff>
    </xdr:to>
    <xdr:graphicFrame macro="">
      <xdr:nvGraphicFramePr>
        <xdr:cNvPr id="30" name="Chart 29">
          <a:extLst>
            <a:ext uri="{FF2B5EF4-FFF2-40B4-BE49-F238E27FC236}">
              <a16:creationId xmlns:a16="http://schemas.microsoft.com/office/drawing/2014/main" id="{5DDBCB00-342D-457C-93C3-DFCA23D38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354281</xdr:colOff>
      <xdr:row>10</xdr:row>
      <xdr:rowOff>59870</xdr:rowOff>
    </xdr:from>
    <xdr:to>
      <xdr:col>8</xdr:col>
      <xdr:colOff>581891</xdr:colOff>
      <xdr:row>24</xdr:row>
      <xdr:rowOff>114299</xdr:rowOff>
    </xdr:to>
    <xdr:graphicFrame macro="">
      <xdr:nvGraphicFramePr>
        <xdr:cNvPr id="20" name="Chart 19">
          <a:extLst>
            <a:ext uri="{FF2B5EF4-FFF2-40B4-BE49-F238E27FC236}">
              <a16:creationId xmlns:a16="http://schemas.microsoft.com/office/drawing/2014/main" id="{55B56E63-4D02-4CB9-BB2B-3E92C3FD1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429491</xdr:colOff>
      <xdr:row>5</xdr:row>
      <xdr:rowOff>27710</xdr:rowOff>
    </xdr:from>
    <xdr:to>
      <xdr:col>25</xdr:col>
      <xdr:colOff>235527</xdr:colOff>
      <xdr:row>9</xdr:row>
      <xdr:rowOff>110836</xdr:rowOff>
    </xdr:to>
    <xdr:sp macro="" textlink="">
      <xdr:nvSpPr>
        <xdr:cNvPr id="2" name="Rectangle: Rounded Corners 1">
          <a:extLst>
            <a:ext uri="{FF2B5EF4-FFF2-40B4-BE49-F238E27FC236}">
              <a16:creationId xmlns:a16="http://schemas.microsoft.com/office/drawing/2014/main" id="{30184779-15E7-0872-D991-FB338CEA5CA8}"/>
            </a:ext>
          </a:extLst>
        </xdr:cNvPr>
        <xdr:cNvSpPr/>
      </xdr:nvSpPr>
      <xdr:spPr>
        <a:xfrm>
          <a:off x="3477491" y="928255"/>
          <a:ext cx="11998036" cy="803563"/>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69274</xdr:colOff>
      <xdr:row>5</xdr:row>
      <xdr:rowOff>96981</xdr:rowOff>
    </xdr:from>
    <xdr:to>
      <xdr:col>24</xdr:col>
      <xdr:colOff>193964</xdr:colOff>
      <xdr:row>8</xdr:row>
      <xdr:rowOff>124690</xdr:rowOff>
    </xdr:to>
    <xdr:sp macro="" textlink="">
      <xdr:nvSpPr>
        <xdr:cNvPr id="4" name="TextBox 3">
          <a:extLst>
            <a:ext uri="{FF2B5EF4-FFF2-40B4-BE49-F238E27FC236}">
              <a16:creationId xmlns:a16="http://schemas.microsoft.com/office/drawing/2014/main" id="{1D41C1F1-5867-4A6C-8AD5-2521CAB89F86}"/>
            </a:ext>
          </a:extLst>
        </xdr:cNvPr>
        <xdr:cNvSpPr txBox="1"/>
      </xdr:nvSpPr>
      <xdr:spPr>
        <a:xfrm>
          <a:off x="3726874" y="997526"/>
          <a:ext cx="11097490" cy="568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cap="none" spc="0">
              <a:ln w="12700">
                <a:solidFill>
                  <a:schemeClr val="accent3">
                    <a:lumMod val="50000"/>
                  </a:schemeClr>
                </a:solidFill>
                <a:prstDash val="solid"/>
              </a:ln>
              <a:solidFill>
                <a:srgbClr val="FFFF00"/>
              </a:solidFill>
              <a:effectLst>
                <a:innerShdw blurRad="177800">
                  <a:schemeClr val="accent3">
                    <a:lumMod val="50000"/>
                  </a:schemeClr>
                </a:innerShdw>
              </a:effectLst>
            </a:rPr>
            <a:t>SUPER</a:t>
          </a:r>
          <a:r>
            <a:rPr lang="en-IN" sz="2800" b="1" cap="none" spc="0" baseline="0">
              <a:ln w="12700">
                <a:solidFill>
                  <a:schemeClr val="accent3">
                    <a:lumMod val="50000"/>
                  </a:schemeClr>
                </a:solidFill>
                <a:prstDash val="solid"/>
              </a:ln>
              <a:solidFill>
                <a:srgbClr val="FFFF00"/>
              </a:solidFill>
              <a:effectLst>
                <a:innerShdw blurRad="177800">
                  <a:schemeClr val="accent3">
                    <a:lumMod val="50000"/>
                  </a:schemeClr>
                </a:innerShdw>
              </a:effectLst>
            </a:rPr>
            <a:t> HOST vs OTHER HOST</a:t>
          </a:r>
          <a:endParaRPr lang="en-IN" sz="2800" b="1" cap="none" spc="0">
            <a:ln w="12700">
              <a:solidFill>
                <a:schemeClr val="accent3">
                  <a:lumMod val="50000"/>
                </a:schemeClr>
              </a:solidFill>
              <a:prstDash val="solid"/>
            </a:ln>
            <a:solidFill>
              <a:srgbClr val="FFFF00"/>
            </a:solidFill>
            <a:effectLst>
              <a:innerShdw blurRad="177800">
                <a:schemeClr val="accent3">
                  <a:lumMod val="50000"/>
                </a:schemeClr>
              </a:innerShdw>
            </a:effectLst>
          </a:endParaRPr>
        </a:p>
      </xdr:txBody>
    </xdr:sp>
    <xdr:clientData/>
  </xdr:twoCellAnchor>
  <xdr:twoCellAnchor>
    <xdr:from>
      <xdr:col>5</xdr:col>
      <xdr:colOff>235527</xdr:colOff>
      <xdr:row>55</xdr:row>
      <xdr:rowOff>152400</xdr:rowOff>
    </xdr:from>
    <xdr:to>
      <xdr:col>27</xdr:col>
      <xdr:colOff>332508</xdr:colOff>
      <xdr:row>59</xdr:row>
      <xdr:rowOff>152399</xdr:rowOff>
    </xdr:to>
    <xdr:sp macro="" textlink="">
      <xdr:nvSpPr>
        <xdr:cNvPr id="35" name="Rectangle: Rounded Corners 34">
          <a:extLst>
            <a:ext uri="{FF2B5EF4-FFF2-40B4-BE49-F238E27FC236}">
              <a16:creationId xmlns:a16="http://schemas.microsoft.com/office/drawing/2014/main" id="{129F5D7C-5B99-4A84-888B-DA2D93215E3A}"/>
            </a:ext>
          </a:extLst>
        </xdr:cNvPr>
        <xdr:cNvSpPr/>
      </xdr:nvSpPr>
      <xdr:spPr>
        <a:xfrm>
          <a:off x="3283527" y="10629900"/>
          <a:ext cx="13508181" cy="761999"/>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512620</xdr:colOff>
      <xdr:row>56</xdr:row>
      <xdr:rowOff>0</xdr:rowOff>
    </xdr:from>
    <xdr:to>
      <xdr:col>25</xdr:col>
      <xdr:colOff>27710</xdr:colOff>
      <xdr:row>59</xdr:row>
      <xdr:rowOff>110837</xdr:rowOff>
    </xdr:to>
    <xdr:sp macro="" textlink="">
      <xdr:nvSpPr>
        <xdr:cNvPr id="40" name="TextBox 39">
          <a:extLst>
            <a:ext uri="{FF2B5EF4-FFF2-40B4-BE49-F238E27FC236}">
              <a16:creationId xmlns:a16="http://schemas.microsoft.com/office/drawing/2014/main" id="{B790C92D-9EC0-4EA5-BE98-7BA94F6F547C}"/>
            </a:ext>
          </a:extLst>
        </xdr:cNvPr>
        <xdr:cNvSpPr txBox="1"/>
      </xdr:nvSpPr>
      <xdr:spPr>
        <a:xfrm>
          <a:off x="4170220" y="10668000"/>
          <a:ext cx="11097490" cy="682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cap="none" spc="0" baseline="0">
              <a:ln w="12700">
                <a:solidFill>
                  <a:schemeClr val="accent3">
                    <a:lumMod val="50000"/>
                  </a:schemeClr>
                </a:solidFill>
                <a:prstDash val="solid"/>
              </a:ln>
              <a:solidFill>
                <a:srgbClr val="FFFF00"/>
              </a:solidFill>
              <a:effectLst>
                <a:innerShdw blurRad="177800">
                  <a:schemeClr val="accent3">
                    <a:lumMod val="50000"/>
                  </a:schemeClr>
                </a:innerShdw>
              </a:effectLst>
            </a:rPr>
            <a:t>LOCAL HOST vs FOREIGN HOST</a:t>
          </a:r>
          <a:endParaRPr lang="en-IN" sz="3200" b="1" cap="none" spc="0">
            <a:ln w="12700">
              <a:solidFill>
                <a:schemeClr val="accent3">
                  <a:lumMod val="50000"/>
                </a:schemeClr>
              </a:solidFill>
              <a:prstDash val="solid"/>
            </a:ln>
            <a:solidFill>
              <a:srgbClr val="FFFF00"/>
            </a:solidFill>
            <a:effectLst>
              <a:innerShdw blurRad="177800">
                <a:schemeClr val="accent3">
                  <a:lumMod val="50000"/>
                </a:schemeClr>
              </a:innerShdw>
            </a:effectLst>
          </a:endParaRPr>
        </a:p>
      </xdr:txBody>
    </xdr:sp>
    <xdr:clientData/>
  </xdr:twoCellAnchor>
  <xdr:twoCellAnchor>
    <xdr:from>
      <xdr:col>25</xdr:col>
      <xdr:colOff>29442</xdr:colOff>
      <xdr:row>60</xdr:row>
      <xdr:rowOff>27710</xdr:rowOff>
    </xdr:from>
    <xdr:to>
      <xdr:col>32</xdr:col>
      <xdr:colOff>554182</xdr:colOff>
      <xdr:row>76</xdr:row>
      <xdr:rowOff>96981</xdr:rowOff>
    </xdr:to>
    <xdr:sp macro="" textlink="">
      <xdr:nvSpPr>
        <xdr:cNvPr id="6" name="Rectangle: Rounded Corners 5">
          <a:extLst>
            <a:ext uri="{FF2B5EF4-FFF2-40B4-BE49-F238E27FC236}">
              <a16:creationId xmlns:a16="http://schemas.microsoft.com/office/drawing/2014/main" id="{FC16691B-92CB-16E5-5BD2-FB379FBAA30D}"/>
            </a:ext>
          </a:extLst>
        </xdr:cNvPr>
        <xdr:cNvSpPr/>
      </xdr:nvSpPr>
      <xdr:spPr>
        <a:xfrm>
          <a:off x="15269442" y="10834255"/>
          <a:ext cx="4791940" cy="2951017"/>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568038</xdr:colOff>
      <xdr:row>60</xdr:row>
      <xdr:rowOff>36366</xdr:rowOff>
    </xdr:from>
    <xdr:to>
      <xdr:col>24</xdr:col>
      <xdr:colOff>554182</xdr:colOff>
      <xdr:row>76</xdr:row>
      <xdr:rowOff>96981</xdr:rowOff>
    </xdr:to>
    <xdr:sp macro="" textlink="">
      <xdr:nvSpPr>
        <xdr:cNvPr id="43" name="Rectangle: Rounded Corners 42">
          <a:extLst>
            <a:ext uri="{FF2B5EF4-FFF2-40B4-BE49-F238E27FC236}">
              <a16:creationId xmlns:a16="http://schemas.microsoft.com/office/drawing/2014/main" id="{D0292EE0-BC92-4EC9-9546-5134C4871865}"/>
            </a:ext>
          </a:extLst>
        </xdr:cNvPr>
        <xdr:cNvSpPr/>
      </xdr:nvSpPr>
      <xdr:spPr>
        <a:xfrm>
          <a:off x="10321638" y="10842911"/>
          <a:ext cx="4862944" cy="2942361"/>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166255</xdr:colOff>
      <xdr:row>60</xdr:row>
      <xdr:rowOff>110836</xdr:rowOff>
    </xdr:from>
    <xdr:to>
      <xdr:col>8</xdr:col>
      <xdr:colOff>498764</xdr:colOff>
      <xdr:row>77</xdr:row>
      <xdr:rowOff>0</xdr:rowOff>
    </xdr:to>
    <xdr:sp macro="" textlink="">
      <xdr:nvSpPr>
        <xdr:cNvPr id="44" name="Rectangle: Rounded Corners 43">
          <a:extLst>
            <a:ext uri="{FF2B5EF4-FFF2-40B4-BE49-F238E27FC236}">
              <a16:creationId xmlns:a16="http://schemas.microsoft.com/office/drawing/2014/main" id="{1AE14AF6-75B9-4FE3-8E83-147F30075657}"/>
            </a:ext>
          </a:extLst>
        </xdr:cNvPr>
        <xdr:cNvSpPr/>
      </xdr:nvSpPr>
      <xdr:spPr>
        <a:xfrm>
          <a:off x="166255" y="10917381"/>
          <a:ext cx="5209309" cy="2951019"/>
        </a:xfrm>
        <a:prstGeom prst="roundRect">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8</xdr:col>
      <xdr:colOff>550720</xdr:colOff>
      <xdr:row>60</xdr:row>
      <xdr:rowOff>69273</xdr:rowOff>
    </xdr:from>
    <xdr:to>
      <xdr:col>16</xdr:col>
      <xdr:colOff>509156</xdr:colOff>
      <xdr:row>76</xdr:row>
      <xdr:rowOff>146452</xdr:rowOff>
    </xdr:to>
    <xdr:sp macro="" textlink="">
      <xdr:nvSpPr>
        <xdr:cNvPr id="55" name="Rectangle: Rounded Corners 54">
          <a:extLst>
            <a:ext uri="{FF2B5EF4-FFF2-40B4-BE49-F238E27FC236}">
              <a16:creationId xmlns:a16="http://schemas.microsoft.com/office/drawing/2014/main" id="{648B39F0-4220-4597-AF67-9F80660D270F}"/>
            </a:ext>
          </a:extLst>
        </xdr:cNvPr>
        <xdr:cNvSpPr/>
      </xdr:nvSpPr>
      <xdr:spPr>
        <a:xfrm>
          <a:off x="5427520" y="10875818"/>
          <a:ext cx="4835236" cy="2958925"/>
        </a:xfrm>
        <a:prstGeom prst="roundRect">
          <a:avLst>
            <a:gd name="adj" fmla="val 16667"/>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315686</xdr:colOff>
      <xdr:row>0</xdr:row>
      <xdr:rowOff>10886</xdr:rowOff>
    </xdr:from>
    <xdr:to>
      <xdr:col>30</xdr:col>
      <xdr:colOff>217714</xdr:colOff>
      <xdr:row>4</xdr:row>
      <xdr:rowOff>32657</xdr:rowOff>
    </xdr:to>
    <xdr:sp macro="" textlink="">
      <xdr:nvSpPr>
        <xdr:cNvPr id="7" name="TextBox 6">
          <a:extLst>
            <a:ext uri="{FF2B5EF4-FFF2-40B4-BE49-F238E27FC236}">
              <a16:creationId xmlns:a16="http://schemas.microsoft.com/office/drawing/2014/main" id="{6C8BA36D-0D16-83CB-01CF-4B12CFEF86F6}"/>
            </a:ext>
          </a:extLst>
        </xdr:cNvPr>
        <xdr:cNvSpPr txBox="1"/>
      </xdr:nvSpPr>
      <xdr:spPr>
        <a:xfrm>
          <a:off x="315686" y="10886"/>
          <a:ext cx="18190028"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u="sng">
              <a:solidFill>
                <a:schemeClr val="bg1"/>
              </a:solidFill>
            </a:rPr>
            <a:t>Host Behavior Analysis </a:t>
          </a:r>
        </a:p>
      </xdr:txBody>
    </xdr:sp>
    <xdr:clientData/>
  </xdr:twoCellAnchor>
  <xdr:oneCellAnchor>
    <xdr:from>
      <xdr:col>5</xdr:col>
      <xdr:colOff>500743</xdr:colOff>
      <xdr:row>15</xdr:row>
      <xdr:rowOff>130629</xdr:rowOff>
    </xdr:from>
    <xdr:ext cx="184731" cy="264560"/>
    <xdr:sp macro="" textlink="">
      <xdr:nvSpPr>
        <xdr:cNvPr id="8" name="TextBox 7">
          <a:extLst>
            <a:ext uri="{FF2B5EF4-FFF2-40B4-BE49-F238E27FC236}">
              <a16:creationId xmlns:a16="http://schemas.microsoft.com/office/drawing/2014/main" id="{72915892-D625-906F-7788-6D3389DE2A3B}"/>
            </a:ext>
          </a:extLst>
        </xdr:cNvPr>
        <xdr:cNvSpPr txBox="1"/>
      </xdr:nvSpPr>
      <xdr:spPr>
        <a:xfrm>
          <a:off x="3548743" y="29064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249381</xdr:colOff>
      <xdr:row>25</xdr:row>
      <xdr:rowOff>41562</xdr:rowOff>
    </xdr:from>
    <xdr:to>
      <xdr:col>14</xdr:col>
      <xdr:colOff>540326</xdr:colOff>
      <xdr:row>40</xdr:row>
      <xdr:rowOff>124689</xdr:rowOff>
    </xdr:to>
    <xdr:graphicFrame macro="">
      <xdr:nvGraphicFramePr>
        <xdr:cNvPr id="56" name="Chart 55">
          <a:extLst>
            <a:ext uri="{FF2B5EF4-FFF2-40B4-BE49-F238E27FC236}">
              <a16:creationId xmlns:a16="http://schemas.microsoft.com/office/drawing/2014/main" id="{792CBE03-2665-4B0A-A7C8-CD0CD9DCB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124689</xdr:colOff>
      <xdr:row>60</xdr:row>
      <xdr:rowOff>110837</xdr:rowOff>
    </xdr:from>
    <xdr:to>
      <xdr:col>24</xdr:col>
      <xdr:colOff>429490</xdr:colOff>
      <xdr:row>76</xdr:row>
      <xdr:rowOff>110836</xdr:rowOff>
    </xdr:to>
    <xdr:graphicFrame macro="">
      <xdr:nvGraphicFramePr>
        <xdr:cNvPr id="58" name="Chart 57">
          <a:extLst>
            <a:ext uri="{FF2B5EF4-FFF2-40B4-BE49-F238E27FC236}">
              <a16:creationId xmlns:a16="http://schemas.microsoft.com/office/drawing/2014/main" id="{A4842E43-444C-43F6-AB5F-9CF41F190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193964</xdr:colOff>
      <xdr:row>61</xdr:row>
      <xdr:rowOff>13855</xdr:rowOff>
    </xdr:from>
    <xdr:to>
      <xdr:col>32</xdr:col>
      <xdr:colOff>498764</xdr:colOff>
      <xdr:row>76</xdr:row>
      <xdr:rowOff>83127</xdr:rowOff>
    </xdr:to>
    <xdr:graphicFrame macro="">
      <xdr:nvGraphicFramePr>
        <xdr:cNvPr id="59" name="Chart 58">
          <a:extLst>
            <a:ext uri="{FF2B5EF4-FFF2-40B4-BE49-F238E27FC236}">
              <a16:creationId xmlns:a16="http://schemas.microsoft.com/office/drawing/2014/main" id="{5072B607-06A1-4DCC-BDF1-307090964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277090</xdr:colOff>
      <xdr:row>25</xdr:row>
      <xdr:rowOff>69273</xdr:rowOff>
    </xdr:from>
    <xdr:to>
      <xdr:col>27</xdr:col>
      <xdr:colOff>457199</xdr:colOff>
      <xdr:row>40</xdr:row>
      <xdr:rowOff>0</xdr:rowOff>
    </xdr:to>
    <xdr:graphicFrame macro="">
      <xdr:nvGraphicFramePr>
        <xdr:cNvPr id="60" name="Chart 59">
          <a:extLst>
            <a:ext uri="{FF2B5EF4-FFF2-40B4-BE49-F238E27FC236}">
              <a16:creationId xmlns:a16="http://schemas.microsoft.com/office/drawing/2014/main" id="{575997F2-2D47-40B4-A39F-AAA3C662B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607620</xdr:colOff>
      <xdr:row>10</xdr:row>
      <xdr:rowOff>100445</xdr:rowOff>
    </xdr:from>
    <xdr:to>
      <xdr:col>17</xdr:col>
      <xdr:colOff>341505</xdr:colOff>
      <xdr:row>24</xdr:row>
      <xdr:rowOff>138226</xdr:rowOff>
    </xdr:to>
    <xdr:grpSp>
      <xdr:nvGrpSpPr>
        <xdr:cNvPr id="14" name="Group 13">
          <a:extLst>
            <a:ext uri="{FF2B5EF4-FFF2-40B4-BE49-F238E27FC236}">
              <a16:creationId xmlns:a16="http://schemas.microsoft.com/office/drawing/2014/main" id="{2B220C15-3AA8-DD4B-BBD4-0AE7BF1E0407}"/>
            </a:ext>
          </a:extLst>
        </xdr:cNvPr>
        <xdr:cNvGrpSpPr/>
      </xdr:nvGrpSpPr>
      <xdr:grpSpPr>
        <a:xfrm>
          <a:off x="5536301" y="1883849"/>
          <a:ext cx="5278651" cy="2534547"/>
          <a:chOff x="5484420" y="1901536"/>
          <a:chExt cx="5220285" cy="2559308"/>
        </a:xfrm>
      </xdr:grpSpPr>
      <xdr:graphicFrame macro="">
        <xdr:nvGraphicFramePr>
          <xdr:cNvPr id="33" name="Chart 32">
            <a:extLst>
              <a:ext uri="{FF2B5EF4-FFF2-40B4-BE49-F238E27FC236}">
                <a16:creationId xmlns:a16="http://schemas.microsoft.com/office/drawing/2014/main" id="{7A6C1933-6A98-4F0D-9289-B124CD36772A}"/>
              </a:ext>
            </a:extLst>
          </xdr:cNvPr>
          <xdr:cNvGraphicFramePr>
            <a:graphicFrameLocks/>
          </xdr:cNvGraphicFramePr>
        </xdr:nvGraphicFramePr>
        <xdr:xfrm>
          <a:off x="5484420" y="1901536"/>
          <a:ext cx="4324598" cy="2559308"/>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1" name="TextBox 15">
            <a:extLst>
              <a:ext uri="{FF2B5EF4-FFF2-40B4-BE49-F238E27FC236}">
                <a16:creationId xmlns:a16="http://schemas.microsoft.com/office/drawing/2014/main" id="{02082971-0C76-092F-6DE0-F1990077E152}"/>
              </a:ext>
            </a:extLst>
          </xdr:cNvPr>
          <xdr:cNvSpPr txBox="1"/>
        </xdr:nvSpPr>
        <xdr:spPr>
          <a:xfrm>
            <a:off x="9679899" y="3606372"/>
            <a:ext cx="812722" cy="25673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rPr>
              <a:t>Profile pic</a:t>
            </a:r>
            <a:endParaRPr lang="en-IN" sz="1050">
              <a:solidFill>
                <a:schemeClr val="bg1"/>
              </a:solidFill>
            </a:endParaRPr>
          </a:p>
        </xdr:txBody>
      </xdr:sp>
      <xdr:sp macro="" textlink="">
        <xdr:nvSpPr>
          <xdr:cNvPr id="62" name="TextBox 16">
            <a:extLst>
              <a:ext uri="{FF2B5EF4-FFF2-40B4-BE49-F238E27FC236}">
                <a16:creationId xmlns:a16="http://schemas.microsoft.com/office/drawing/2014/main" id="{8C7BC9F7-4D93-6EE3-0342-712DBC0CBA35}"/>
              </a:ext>
            </a:extLst>
          </xdr:cNvPr>
          <xdr:cNvSpPr txBox="1"/>
        </xdr:nvSpPr>
        <xdr:spPr>
          <a:xfrm>
            <a:off x="9513786" y="3292288"/>
            <a:ext cx="1190919" cy="25673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rPr>
              <a:t>Identity verified</a:t>
            </a:r>
            <a:endParaRPr lang="en-IN" sz="1050">
              <a:solidFill>
                <a:schemeClr val="bg1"/>
              </a:solidFill>
            </a:endParaRPr>
          </a:p>
        </xdr:txBody>
      </xdr:sp>
      <xdr:sp macro="" textlink="">
        <xdr:nvSpPr>
          <xdr:cNvPr id="63" name="TextBox 17">
            <a:extLst>
              <a:ext uri="{FF2B5EF4-FFF2-40B4-BE49-F238E27FC236}">
                <a16:creationId xmlns:a16="http://schemas.microsoft.com/office/drawing/2014/main" id="{DEA4156A-0FF6-D9E9-CA12-E9169178D1F1}"/>
              </a:ext>
            </a:extLst>
          </xdr:cNvPr>
          <xdr:cNvSpPr txBox="1"/>
        </xdr:nvSpPr>
        <xdr:spPr>
          <a:xfrm>
            <a:off x="9296400" y="2466109"/>
            <a:ext cx="1190919" cy="25673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rPr>
              <a:t>Identity</a:t>
            </a:r>
            <a:r>
              <a:rPr lang="en-US" sz="1050"/>
              <a:t> </a:t>
            </a:r>
            <a:r>
              <a:rPr lang="en-US" sz="1050">
                <a:solidFill>
                  <a:schemeClr val="bg1"/>
                </a:solidFill>
              </a:rPr>
              <a:t>verified</a:t>
            </a:r>
            <a:endParaRPr lang="en-IN" sz="1050">
              <a:solidFill>
                <a:schemeClr val="bg1"/>
              </a:solidFill>
            </a:endParaRPr>
          </a:p>
        </xdr:txBody>
      </xdr:sp>
      <xdr:sp macro="" textlink="">
        <xdr:nvSpPr>
          <xdr:cNvPr id="64" name="TextBox 18">
            <a:extLst>
              <a:ext uri="{FF2B5EF4-FFF2-40B4-BE49-F238E27FC236}">
                <a16:creationId xmlns:a16="http://schemas.microsoft.com/office/drawing/2014/main" id="{56055AB6-512A-922F-5191-6A31BE819A3D}"/>
              </a:ext>
            </a:extLst>
          </xdr:cNvPr>
          <xdr:cNvSpPr txBox="1"/>
        </xdr:nvSpPr>
        <xdr:spPr>
          <a:xfrm>
            <a:off x="9638334" y="2865343"/>
            <a:ext cx="812722" cy="25673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rPr>
              <a:t>Profile pic</a:t>
            </a:r>
            <a:endParaRPr lang="en-IN" sz="1050">
              <a:solidFill>
                <a:schemeClr val="bg1"/>
              </a:solidFill>
            </a:endParaRPr>
          </a:p>
        </xdr:txBody>
      </xdr:sp>
    </xdr:grpSp>
    <xdr:clientData/>
  </xdr:twoCellAnchor>
  <xdr:twoCellAnchor>
    <xdr:from>
      <xdr:col>14</xdr:col>
      <xdr:colOff>510638</xdr:colOff>
      <xdr:row>63</xdr:row>
      <xdr:rowOff>128154</xdr:rowOff>
    </xdr:from>
    <xdr:to>
      <xdr:col>16</xdr:col>
      <xdr:colOff>482357</xdr:colOff>
      <xdr:row>65</xdr:row>
      <xdr:rowOff>24673</xdr:rowOff>
    </xdr:to>
    <xdr:sp macro="" textlink="">
      <xdr:nvSpPr>
        <xdr:cNvPr id="65" name="TextBox 17">
          <a:extLst>
            <a:ext uri="{FF2B5EF4-FFF2-40B4-BE49-F238E27FC236}">
              <a16:creationId xmlns:a16="http://schemas.microsoft.com/office/drawing/2014/main" id="{6DA0A1C5-7010-4409-9997-FED26DBA0ADF}"/>
            </a:ext>
          </a:extLst>
        </xdr:cNvPr>
        <xdr:cNvSpPr txBox="1"/>
      </xdr:nvSpPr>
      <xdr:spPr>
        <a:xfrm>
          <a:off x="9045038" y="11475027"/>
          <a:ext cx="1190919" cy="25673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rPr>
            <a:t>Identity</a:t>
          </a:r>
          <a:r>
            <a:rPr lang="en-US" sz="1050"/>
            <a:t> </a:t>
          </a:r>
          <a:r>
            <a:rPr lang="en-US" sz="1050">
              <a:solidFill>
                <a:schemeClr val="bg1"/>
              </a:solidFill>
            </a:rPr>
            <a:t>verified</a:t>
          </a:r>
          <a:endParaRPr lang="en-IN" sz="1050">
            <a:solidFill>
              <a:schemeClr val="bg1"/>
            </a:solidFill>
          </a:endParaRPr>
        </a:p>
      </xdr:txBody>
    </xdr:sp>
    <xdr:clientData/>
  </xdr:twoCellAnchor>
  <xdr:twoCellAnchor>
    <xdr:from>
      <xdr:col>15</xdr:col>
      <xdr:colOff>39583</xdr:colOff>
      <xdr:row>69</xdr:row>
      <xdr:rowOff>3464</xdr:rowOff>
    </xdr:from>
    <xdr:to>
      <xdr:col>17</xdr:col>
      <xdr:colOff>11302</xdr:colOff>
      <xdr:row>70</xdr:row>
      <xdr:rowOff>80092</xdr:rowOff>
    </xdr:to>
    <xdr:sp macro="" textlink="">
      <xdr:nvSpPr>
        <xdr:cNvPr id="66" name="TextBox 17">
          <a:extLst>
            <a:ext uri="{FF2B5EF4-FFF2-40B4-BE49-F238E27FC236}">
              <a16:creationId xmlns:a16="http://schemas.microsoft.com/office/drawing/2014/main" id="{94C858EA-8FDE-4412-B7D9-730964761EB3}"/>
            </a:ext>
          </a:extLst>
        </xdr:cNvPr>
        <xdr:cNvSpPr txBox="1"/>
      </xdr:nvSpPr>
      <xdr:spPr>
        <a:xfrm>
          <a:off x="9183583" y="12430991"/>
          <a:ext cx="1190919" cy="25673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rPr>
            <a:t>Identity</a:t>
          </a:r>
          <a:r>
            <a:rPr lang="en-US" sz="1050"/>
            <a:t> </a:t>
          </a:r>
          <a:r>
            <a:rPr lang="en-US" sz="1050">
              <a:solidFill>
                <a:schemeClr val="bg1"/>
              </a:solidFill>
            </a:rPr>
            <a:t>verified</a:t>
          </a:r>
          <a:endParaRPr lang="en-IN" sz="1050">
            <a:solidFill>
              <a:schemeClr val="bg1"/>
            </a:solidFill>
          </a:endParaRPr>
        </a:p>
      </xdr:txBody>
    </xdr:sp>
    <xdr:clientData/>
  </xdr:twoCellAnchor>
  <xdr:twoCellAnchor>
    <xdr:from>
      <xdr:col>15</xdr:col>
      <xdr:colOff>263237</xdr:colOff>
      <xdr:row>65</xdr:row>
      <xdr:rowOff>110836</xdr:rowOff>
    </xdr:from>
    <xdr:to>
      <xdr:col>17</xdr:col>
      <xdr:colOff>234956</xdr:colOff>
      <xdr:row>67</xdr:row>
      <xdr:rowOff>7355</xdr:rowOff>
    </xdr:to>
    <xdr:sp macro="" textlink="">
      <xdr:nvSpPr>
        <xdr:cNvPr id="67" name="TextBox 17">
          <a:extLst>
            <a:ext uri="{FF2B5EF4-FFF2-40B4-BE49-F238E27FC236}">
              <a16:creationId xmlns:a16="http://schemas.microsoft.com/office/drawing/2014/main" id="{9ACB67E7-9FE0-4884-8A93-40AA508CDDE8}"/>
            </a:ext>
          </a:extLst>
        </xdr:cNvPr>
        <xdr:cNvSpPr txBox="1"/>
      </xdr:nvSpPr>
      <xdr:spPr>
        <a:xfrm>
          <a:off x="9407237" y="11817927"/>
          <a:ext cx="1190919" cy="25673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rPr>
            <a:t>Profile</a:t>
          </a:r>
          <a:r>
            <a:rPr lang="en-US" sz="1050" baseline="0">
              <a:solidFill>
                <a:schemeClr val="bg1"/>
              </a:solidFill>
            </a:rPr>
            <a:t> Pic</a:t>
          </a:r>
          <a:endParaRPr lang="en-IN" sz="1050">
            <a:solidFill>
              <a:schemeClr val="bg1"/>
            </a:solidFill>
          </a:endParaRPr>
        </a:p>
      </xdr:txBody>
    </xdr:sp>
    <xdr:clientData/>
  </xdr:twoCellAnchor>
  <xdr:twoCellAnchor>
    <xdr:from>
      <xdr:col>15</xdr:col>
      <xdr:colOff>207819</xdr:colOff>
      <xdr:row>71</xdr:row>
      <xdr:rowOff>124691</xdr:rowOff>
    </xdr:from>
    <xdr:to>
      <xdr:col>17</xdr:col>
      <xdr:colOff>179538</xdr:colOff>
      <xdr:row>73</xdr:row>
      <xdr:rowOff>21209</xdr:rowOff>
    </xdr:to>
    <xdr:sp macro="" textlink="">
      <xdr:nvSpPr>
        <xdr:cNvPr id="68" name="TextBox 17">
          <a:extLst>
            <a:ext uri="{FF2B5EF4-FFF2-40B4-BE49-F238E27FC236}">
              <a16:creationId xmlns:a16="http://schemas.microsoft.com/office/drawing/2014/main" id="{2F4DFA2A-B11B-4992-BE68-15C9FC5D5A9C}"/>
            </a:ext>
          </a:extLst>
        </xdr:cNvPr>
        <xdr:cNvSpPr txBox="1"/>
      </xdr:nvSpPr>
      <xdr:spPr>
        <a:xfrm>
          <a:off x="9351819" y="12912436"/>
          <a:ext cx="1190919" cy="25673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rPr>
            <a:t>Profile</a:t>
          </a:r>
          <a:r>
            <a:rPr lang="en-US" sz="1050" baseline="0">
              <a:solidFill>
                <a:schemeClr val="bg1"/>
              </a:solidFill>
            </a:rPr>
            <a:t> Pic</a:t>
          </a:r>
          <a:endParaRPr lang="en-IN" sz="105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510540</xdr:colOff>
      <xdr:row>56</xdr:row>
      <xdr:rowOff>22860</xdr:rowOff>
    </xdr:from>
    <xdr:to>
      <xdr:col>12</xdr:col>
      <xdr:colOff>1295400</xdr:colOff>
      <xdr:row>56</xdr:row>
      <xdr:rowOff>53340</xdr:rowOff>
    </xdr:to>
    <xdr:cxnSp macro="">
      <xdr:nvCxnSpPr>
        <xdr:cNvPr id="3" name="Straight Connector 2">
          <a:extLst>
            <a:ext uri="{FF2B5EF4-FFF2-40B4-BE49-F238E27FC236}">
              <a16:creationId xmlns:a16="http://schemas.microsoft.com/office/drawing/2014/main" id="{FAB32EC0-3866-2878-C6EB-A6974CF56482}"/>
            </a:ext>
          </a:extLst>
        </xdr:cNvPr>
        <xdr:cNvCxnSpPr/>
      </xdr:nvCxnSpPr>
      <xdr:spPr>
        <a:xfrm flipV="1">
          <a:off x="1120140" y="8999220"/>
          <a:ext cx="12275820" cy="30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662940</xdr:colOff>
      <xdr:row>70</xdr:row>
      <xdr:rowOff>22860</xdr:rowOff>
    </xdr:from>
    <xdr:to>
      <xdr:col>12</xdr:col>
      <xdr:colOff>1447800</xdr:colOff>
      <xdr:row>70</xdr:row>
      <xdr:rowOff>53340</xdr:rowOff>
    </xdr:to>
    <xdr:cxnSp macro="">
      <xdr:nvCxnSpPr>
        <xdr:cNvPr id="4" name="Straight Connector 3">
          <a:extLst>
            <a:ext uri="{FF2B5EF4-FFF2-40B4-BE49-F238E27FC236}">
              <a16:creationId xmlns:a16="http://schemas.microsoft.com/office/drawing/2014/main" id="{7D008CBA-5727-750B-B692-A90EF18E2743}"/>
            </a:ext>
          </a:extLst>
        </xdr:cNvPr>
        <xdr:cNvCxnSpPr/>
      </xdr:nvCxnSpPr>
      <xdr:spPr>
        <a:xfrm flipV="1">
          <a:off x="1272540" y="11559540"/>
          <a:ext cx="12275820" cy="30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800100</xdr:colOff>
      <xdr:row>87</xdr:row>
      <xdr:rowOff>30480</xdr:rowOff>
    </xdr:from>
    <xdr:to>
      <xdr:col>13</xdr:col>
      <xdr:colOff>137160</xdr:colOff>
      <xdr:row>87</xdr:row>
      <xdr:rowOff>60960</xdr:rowOff>
    </xdr:to>
    <xdr:cxnSp macro="">
      <xdr:nvCxnSpPr>
        <xdr:cNvPr id="5" name="Straight Connector 4">
          <a:extLst>
            <a:ext uri="{FF2B5EF4-FFF2-40B4-BE49-F238E27FC236}">
              <a16:creationId xmlns:a16="http://schemas.microsoft.com/office/drawing/2014/main" id="{8243A58E-1850-7B40-D481-401042F38D8D}"/>
            </a:ext>
          </a:extLst>
        </xdr:cNvPr>
        <xdr:cNvCxnSpPr/>
      </xdr:nvCxnSpPr>
      <xdr:spPr>
        <a:xfrm flipV="1">
          <a:off x="1409700" y="14127480"/>
          <a:ext cx="8336280" cy="30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899160</xdr:colOff>
      <xdr:row>103</xdr:row>
      <xdr:rowOff>137160</xdr:rowOff>
    </xdr:from>
    <xdr:to>
      <xdr:col>13</xdr:col>
      <xdr:colOff>236220</xdr:colOff>
      <xdr:row>103</xdr:row>
      <xdr:rowOff>167640</xdr:rowOff>
    </xdr:to>
    <xdr:cxnSp macro="">
      <xdr:nvCxnSpPr>
        <xdr:cNvPr id="6" name="Straight Connector 5">
          <a:extLst>
            <a:ext uri="{FF2B5EF4-FFF2-40B4-BE49-F238E27FC236}">
              <a16:creationId xmlns:a16="http://schemas.microsoft.com/office/drawing/2014/main" id="{992C9865-8251-A9AE-4C50-B7778683E5F3}"/>
            </a:ext>
          </a:extLst>
        </xdr:cNvPr>
        <xdr:cNvCxnSpPr/>
      </xdr:nvCxnSpPr>
      <xdr:spPr>
        <a:xfrm flipV="1">
          <a:off x="1508760" y="16611600"/>
          <a:ext cx="8336280" cy="30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1005840</xdr:colOff>
      <xdr:row>120</xdr:row>
      <xdr:rowOff>152400</xdr:rowOff>
    </xdr:from>
    <xdr:to>
      <xdr:col>13</xdr:col>
      <xdr:colOff>342900</xdr:colOff>
      <xdr:row>121</xdr:row>
      <xdr:rowOff>0</xdr:rowOff>
    </xdr:to>
    <xdr:cxnSp macro="">
      <xdr:nvCxnSpPr>
        <xdr:cNvPr id="7" name="Straight Connector 6">
          <a:extLst>
            <a:ext uri="{FF2B5EF4-FFF2-40B4-BE49-F238E27FC236}">
              <a16:creationId xmlns:a16="http://schemas.microsoft.com/office/drawing/2014/main" id="{7E304793-3935-D458-F0B0-AD7973069DD9}"/>
            </a:ext>
          </a:extLst>
        </xdr:cNvPr>
        <xdr:cNvCxnSpPr/>
      </xdr:nvCxnSpPr>
      <xdr:spPr>
        <a:xfrm flipV="1">
          <a:off x="1615440" y="19735800"/>
          <a:ext cx="8336280" cy="30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49113</xdr:colOff>
      <xdr:row>7</xdr:row>
      <xdr:rowOff>19292</xdr:rowOff>
    </xdr:from>
    <xdr:to>
      <xdr:col>10</xdr:col>
      <xdr:colOff>771645</xdr:colOff>
      <xdr:row>21</xdr:row>
      <xdr:rowOff>34587</xdr:rowOff>
    </xdr:to>
    <xdr:graphicFrame macro="">
      <xdr:nvGraphicFramePr>
        <xdr:cNvPr id="7" name="Chart 6">
          <a:extLst>
            <a:ext uri="{FF2B5EF4-FFF2-40B4-BE49-F238E27FC236}">
              <a16:creationId xmlns:a16="http://schemas.microsoft.com/office/drawing/2014/main" id="{7E29608A-C6C3-9976-EABD-8E2E2EB4E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490579</xdr:colOff>
      <xdr:row>29</xdr:row>
      <xdr:rowOff>14670</xdr:rowOff>
    </xdr:from>
    <xdr:to>
      <xdr:col>22</xdr:col>
      <xdr:colOff>159444</xdr:colOff>
      <xdr:row>42</xdr:row>
      <xdr:rowOff>179630</xdr:rowOff>
    </xdr:to>
    <xdr:graphicFrame macro="">
      <xdr:nvGraphicFramePr>
        <xdr:cNvPr id="8" name="Chart 7">
          <a:extLst>
            <a:ext uri="{FF2B5EF4-FFF2-40B4-BE49-F238E27FC236}">
              <a16:creationId xmlns:a16="http://schemas.microsoft.com/office/drawing/2014/main" id="{92DAEC04-7FBF-BBCB-B09B-0386579CF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326298</xdr:colOff>
      <xdr:row>54</xdr:row>
      <xdr:rowOff>12263</xdr:rowOff>
    </xdr:from>
    <xdr:to>
      <xdr:col>18</xdr:col>
      <xdr:colOff>238770</xdr:colOff>
      <xdr:row>67</xdr:row>
      <xdr:rowOff>6476</xdr:rowOff>
    </xdr:to>
    <xdr:graphicFrame macro="">
      <xdr:nvGraphicFramePr>
        <xdr:cNvPr id="11" name="Chart 10">
          <a:extLst>
            <a:ext uri="{FF2B5EF4-FFF2-40B4-BE49-F238E27FC236}">
              <a16:creationId xmlns:a16="http://schemas.microsoft.com/office/drawing/2014/main" id="{DBBD1664-5112-EAD4-E490-259764369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260430</xdr:colOff>
      <xdr:row>58</xdr:row>
      <xdr:rowOff>99348</xdr:rowOff>
    </xdr:from>
    <xdr:to>
      <xdr:col>10</xdr:col>
      <xdr:colOff>694480</xdr:colOff>
      <xdr:row>72</xdr:row>
      <xdr:rowOff>93560</xdr:rowOff>
    </xdr:to>
    <xdr:graphicFrame macro="">
      <xdr:nvGraphicFramePr>
        <xdr:cNvPr id="14" name="Chart 13">
          <a:extLst>
            <a:ext uri="{FF2B5EF4-FFF2-40B4-BE49-F238E27FC236}">
              <a16:creationId xmlns:a16="http://schemas.microsoft.com/office/drawing/2014/main" id="{EE7BA8A2-B24B-B1EE-02B8-0285236AB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417671</xdr:colOff>
      <xdr:row>79</xdr:row>
      <xdr:rowOff>127136</xdr:rowOff>
    </xdr:from>
    <xdr:to>
      <xdr:col>18</xdr:col>
      <xdr:colOff>555170</xdr:colOff>
      <xdr:row>94</xdr:row>
      <xdr:rowOff>168700</xdr:rowOff>
    </xdr:to>
    <xdr:graphicFrame macro="">
      <xdr:nvGraphicFramePr>
        <xdr:cNvPr id="3" name="Chart 2">
          <a:extLst>
            <a:ext uri="{FF2B5EF4-FFF2-40B4-BE49-F238E27FC236}">
              <a16:creationId xmlns:a16="http://schemas.microsoft.com/office/drawing/2014/main" id="{2C6BFADD-FABF-45B5-1B1D-A07475149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98</xdr:row>
      <xdr:rowOff>0</xdr:rowOff>
    </xdr:from>
    <xdr:to>
      <xdr:col>18</xdr:col>
      <xdr:colOff>988423</xdr:colOff>
      <xdr:row>112</xdr:row>
      <xdr:rowOff>152400</xdr:rowOff>
    </xdr:to>
    <xdr:graphicFrame macro="">
      <xdr:nvGraphicFramePr>
        <xdr:cNvPr id="12" name="Chart 11">
          <a:extLst>
            <a:ext uri="{FF2B5EF4-FFF2-40B4-BE49-F238E27FC236}">
              <a16:creationId xmlns:a16="http://schemas.microsoft.com/office/drawing/2014/main" id="{3AA134B6-3371-4F2C-97BE-30DA71D43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533400</xdr:colOff>
      <xdr:row>7</xdr:row>
      <xdr:rowOff>64770</xdr:rowOff>
    </xdr:from>
    <xdr:to>
      <xdr:col>12</xdr:col>
      <xdr:colOff>228600</xdr:colOff>
      <xdr:row>22</xdr:row>
      <xdr:rowOff>64770</xdr:rowOff>
    </xdr:to>
    <xdr:graphicFrame macro="">
      <xdr:nvGraphicFramePr>
        <xdr:cNvPr id="7" name="Chart 6">
          <a:extLst>
            <a:ext uri="{FF2B5EF4-FFF2-40B4-BE49-F238E27FC236}">
              <a16:creationId xmlns:a16="http://schemas.microsoft.com/office/drawing/2014/main" id="{6007F927-B040-2380-8457-9ABE42853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60960</xdr:colOff>
      <xdr:row>7</xdr:row>
      <xdr:rowOff>64770</xdr:rowOff>
    </xdr:from>
    <xdr:to>
      <xdr:col>20</xdr:col>
      <xdr:colOff>365760</xdr:colOff>
      <xdr:row>22</xdr:row>
      <xdr:rowOff>64770</xdr:rowOff>
    </xdr:to>
    <xdr:graphicFrame macro="">
      <xdr:nvGraphicFramePr>
        <xdr:cNvPr id="8" name="Chart 7">
          <a:extLst>
            <a:ext uri="{FF2B5EF4-FFF2-40B4-BE49-F238E27FC236}">
              <a16:creationId xmlns:a16="http://schemas.microsoft.com/office/drawing/2014/main" id="{A11276D3-C4B6-79AD-430A-8D43185E9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6</xdr:row>
      <xdr:rowOff>171450</xdr:rowOff>
    </xdr:from>
    <xdr:to>
      <xdr:col>7</xdr:col>
      <xdr:colOff>121920</xdr:colOff>
      <xdr:row>21</xdr:row>
      <xdr:rowOff>171450</xdr:rowOff>
    </xdr:to>
    <xdr:graphicFrame macro="">
      <xdr:nvGraphicFramePr>
        <xdr:cNvPr id="3" name="Chart 2">
          <a:extLst>
            <a:ext uri="{FF2B5EF4-FFF2-40B4-BE49-F238E27FC236}">
              <a16:creationId xmlns:a16="http://schemas.microsoft.com/office/drawing/2014/main" id="{39E5E96B-2D49-C2F1-2621-BBF12A746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7</xdr:row>
      <xdr:rowOff>102870</xdr:rowOff>
    </xdr:from>
    <xdr:to>
      <xdr:col>15</xdr:col>
      <xdr:colOff>662940</xdr:colOff>
      <xdr:row>22</xdr:row>
      <xdr:rowOff>102870</xdr:rowOff>
    </xdr:to>
    <xdr:graphicFrame macro="">
      <xdr:nvGraphicFramePr>
        <xdr:cNvPr id="4" name="Chart 3">
          <a:extLst>
            <a:ext uri="{FF2B5EF4-FFF2-40B4-BE49-F238E27FC236}">
              <a16:creationId xmlns:a16="http://schemas.microsoft.com/office/drawing/2014/main" id="{973E37EB-EDE3-E41C-0298-2511DA940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464820</xdr:colOff>
      <xdr:row>8</xdr:row>
      <xdr:rowOff>163830</xdr:rowOff>
    </xdr:from>
    <xdr:to>
      <xdr:col>5</xdr:col>
      <xdr:colOff>175260</xdr:colOff>
      <xdr:row>23</xdr:row>
      <xdr:rowOff>163830</xdr:rowOff>
    </xdr:to>
    <xdr:graphicFrame macro="">
      <xdr:nvGraphicFramePr>
        <xdr:cNvPr id="6" name="Chart 5">
          <a:extLst>
            <a:ext uri="{FF2B5EF4-FFF2-40B4-BE49-F238E27FC236}">
              <a16:creationId xmlns:a16="http://schemas.microsoft.com/office/drawing/2014/main" id="{48F0CC34-699B-5D9D-2E04-B257909A8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7</xdr:row>
      <xdr:rowOff>171450</xdr:rowOff>
    </xdr:from>
    <xdr:to>
      <xdr:col>16</xdr:col>
      <xdr:colOff>563880</xdr:colOff>
      <xdr:row>22</xdr:row>
      <xdr:rowOff>171450</xdr:rowOff>
    </xdr:to>
    <xdr:graphicFrame macro="">
      <xdr:nvGraphicFramePr>
        <xdr:cNvPr id="8" name="Chart 7">
          <a:extLst>
            <a:ext uri="{FF2B5EF4-FFF2-40B4-BE49-F238E27FC236}">
              <a16:creationId xmlns:a16="http://schemas.microsoft.com/office/drawing/2014/main" id="{80AF6377-FDB9-25E2-714F-773F7A2E8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556846</xdr:colOff>
      <xdr:row>4</xdr:row>
      <xdr:rowOff>123092</xdr:rowOff>
    </xdr:from>
    <xdr:to>
      <xdr:col>15</xdr:col>
      <xdr:colOff>252046</xdr:colOff>
      <xdr:row>17</xdr:row>
      <xdr:rowOff>64477</xdr:rowOff>
    </xdr:to>
    <xdr:graphicFrame macro="">
      <xdr:nvGraphicFramePr>
        <xdr:cNvPr id="2" name="Chart 1">
          <a:extLst>
            <a:ext uri="{FF2B5EF4-FFF2-40B4-BE49-F238E27FC236}">
              <a16:creationId xmlns:a16="http://schemas.microsoft.com/office/drawing/2014/main" id="{A8A0DB44-9BAA-F9E7-44E0-089D91E57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216877</xdr:colOff>
      <xdr:row>24</xdr:row>
      <xdr:rowOff>123092</xdr:rowOff>
    </xdr:from>
    <xdr:to>
      <xdr:col>15</xdr:col>
      <xdr:colOff>93785</xdr:colOff>
      <xdr:row>38</xdr:row>
      <xdr:rowOff>64477</xdr:rowOff>
    </xdr:to>
    <xdr:graphicFrame macro="">
      <xdr:nvGraphicFramePr>
        <xdr:cNvPr id="3" name="Chart 2">
          <a:extLst>
            <a:ext uri="{FF2B5EF4-FFF2-40B4-BE49-F238E27FC236}">
              <a16:creationId xmlns:a16="http://schemas.microsoft.com/office/drawing/2014/main" id="{A9D83FE2-4342-9B3E-050E-07B42C824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64477</xdr:colOff>
      <xdr:row>40</xdr:row>
      <xdr:rowOff>123093</xdr:rowOff>
    </xdr:from>
    <xdr:to>
      <xdr:col>11</xdr:col>
      <xdr:colOff>521677</xdr:colOff>
      <xdr:row>54</xdr:row>
      <xdr:rowOff>64478</xdr:rowOff>
    </xdr:to>
    <xdr:graphicFrame macro="">
      <xdr:nvGraphicFramePr>
        <xdr:cNvPr id="7" name="Chart 6">
          <a:extLst>
            <a:ext uri="{FF2B5EF4-FFF2-40B4-BE49-F238E27FC236}">
              <a16:creationId xmlns:a16="http://schemas.microsoft.com/office/drawing/2014/main" id="{F488DCCE-0716-8FD3-03B3-39C00B003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334108</xdr:colOff>
      <xdr:row>55</xdr:row>
      <xdr:rowOff>41032</xdr:rowOff>
    </xdr:from>
    <xdr:to>
      <xdr:col>12</xdr:col>
      <xdr:colOff>181708</xdr:colOff>
      <xdr:row>68</xdr:row>
      <xdr:rowOff>169985</xdr:rowOff>
    </xdr:to>
    <xdr:graphicFrame macro="">
      <xdr:nvGraphicFramePr>
        <xdr:cNvPr id="9" name="Chart 8">
          <a:extLst>
            <a:ext uri="{FF2B5EF4-FFF2-40B4-BE49-F238E27FC236}">
              <a16:creationId xmlns:a16="http://schemas.microsoft.com/office/drawing/2014/main" id="{ABA3DE56-1E34-F42A-F94B-DAFF83416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09.04261261574" createdVersion="7" refreshedVersion="7" minRefreshableVersion="3" recordCount="4" xr:uid="{18AB27B9-87BB-4D66-872B-12FCA1B7D7B8}">
  <cacheSource type="worksheet">
    <worksheetSource ref="A4:C8" sheet="q5"/>
  </cacheSource>
  <cacheFields count="3">
    <cacheField name="year" numFmtId="0">
      <sharedItems containsSemiMixedTypes="0" containsString="0" containsNumber="1" containsInteger="1" minValue="2022" maxValue="2023" count="2">
        <n v="2022"/>
        <n v="2023"/>
      </sharedItems>
    </cacheField>
    <cacheField name="host is superhost" numFmtId="0">
      <sharedItems count="2">
        <s v="Other Host"/>
        <s v="Super Host"/>
      </sharedItems>
    </cacheField>
    <cacheField name="Avg price" numFmtId="0">
      <sharedItems containsSemiMixedTypes="0" containsString="0" containsNumber="1" minValue="405.67" maxValue="421.6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09.045598495373" createdVersion="7" refreshedVersion="7" minRefreshableVersion="3" recordCount="4" xr:uid="{3B4C6A5B-E293-4B30-AB5C-A0A31AC58209}">
  <cacheSource type="worksheet">
    <worksheetSource ref="G4:I8" sheet="q5"/>
  </cacheSource>
  <cacheFields count="3">
    <cacheField name="year" numFmtId="0">
      <sharedItems containsSemiMixedTypes="0" containsString="0" containsNumber="1" containsInteger="1" minValue="2022" maxValue="2023" count="2">
        <n v="2022"/>
        <n v="2023"/>
      </sharedItems>
    </cacheField>
    <cacheField name="host is superhost" numFmtId="0">
      <sharedItems count="2">
        <s v="Other Host"/>
        <s v="Super Host"/>
      </sharedItems>
    </cacheField>
    <cacheField name="Avg price" numFmtId="0">
      <sharedItems containsSemiMixedTypes="0" containsString="0" containsNumber="1" minValue="155.74" maxValue="201.6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09.616634953702" createdVersion="7" refreshedVersion="7" minRefreshableVersion="3" recordCount="24" xr:uid="{1BFC1A3D-C25C-4B51-B1C8-D46C2FB8B9FD}">
  <cacheSource type="worksheet">
    <worksheetSource ref="B78:D102" sheet="q 1"/>
  </cacheSource>
  <cacheFields count="3">
    <cacheField name="host is superhost" numFmtId="0">
      <sharedItems count="2">
        <s v="Other Host"/>
        <s v="Super Host"/>
      </sharedItems>
    </cacheField>
    <cacheField name="Month" numFmtId="0">
      <sharedItems containsSemiMixedTypes="0" containsString="0" containsNumber="1" containsInteger="1" minValue="1" maxValue="12" count="12">
        <n v="1"/>
        <n v="2"/>
        <n v="3"/>
        <n v="4"/>
        <n v="5"/>
        <n v="6"/>
        <n v="7"/>
        <n v="8"/>
        <n v="9"/>
        <n v="10"/>
        <n v="11"/>
        <n v="12"/>
      </sharedItems>
    </cacheField>
    <cacheField name="Number Of Bookings" numFmtId="0">
      <sharedItems containsSemiMixedTypes="0" containsString="0" containsNumber="1" containsInteger="1" minValue="1929" maxValue="5909"/>
    </cacheField>
  </cacheFields>
  <extLst>
    <ext xmlns:x14="http://schemas.microsoft.com/office/spreadsheetml/2009/9/main" uri="{725AE2AE-9491-48be-B2B4-4EB974FC3084}">
      <x14:pivotCacheDefinition pivotCacheId="1326701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406.51"/>
  </r>
  <r>
    <x v="0"/>
    <x v="1"/>
    <n v="405.67"/>
  </r>
  <r>
    <x v="1"/>
    <x v="0"/>
    <n v="421.67"/>
  </r>
  <r>
    <x v="1"/>
    <x v="1"/>
    <n v="414.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162.4"/>
  </r>
  <r>
    <x v="0"/>
    <x v="1"/>
    <n v="198.54"/>
  </r>
  <r>
    <x v="1"/>
    <x v="0"/>
    <n v="155.74"/>
  </r>
  <r>
    <x v="1"/>
    <x v="1"/>
    <n v="201.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5471"/>
  </r>
  <r>
    <x v="0"/>
    <x v="1"/>
    <n v="4902"/>
  </r>
  <r>
    <x v="0"/>
    <x v="2"/>
    <n v="5909"/>
  </r>
  <r>
    <x v="0"/>
    <x v="3"/>
    <n v="5085"/>
  </r>
  <r>
    <x v="0"/>
    <x v="4"/>
    <n v="4536"/>
  </r>
  <r>
    <x v="0"/>
    <x v="5"/>
    <n v="4444"/>
  </r>
  <r>
    <x v="0"/>
    <x v="6"/>
    <n v="4740"/>
  </r>
  <r>
    <x v="0"/>
    <x v="7"/>
    <n v="4669"/>
  </r>
  <r>
    <x v="0"/>
    <x v="8"/>
    <n v="4976"/>
  </r>
  <r>
    <x v="0"/>
    <x v="9"/>
    <n v="5390"/>
  </r>
  <r>
    <x v="0"/>
    <x v="10"/>
    <n v="5142"/>
  </r>
  <r>
    <x v="0"/>
    <x v="11"/>
    <n v="5454"/>
  </r>
  <r>
    <x v="1"/>
    <x v="0"/>
    <n v="2865"/>
  </r>
  <r>
    <x v="1"/>
    <x v="1"/>
    <n v="2581"/>
  </r>
  <r>
    <x v="1"/>
    <x v="2"/>
    <n v="3010"/>
  </r>
  <r>
    <x v="1"/>
    <x v="3"/>
    <n v="2450"/>
  </r>
  <r>
    <x v="1"/>
    <x v="4"/>
    <n v="1994"/>
  </r>
  <r>
    <x v="1"/>
    <x v="5"/>
    <n v="1929"/>
  </r>
  <r>
    <x v="1"/>
    <x v="6"/>
    <n v="2080"/>
  </r>
  <r>
    <x v="1"/>
    <x v="7"/>
    <n v="1991"/>
  </r>
  <r>
    <x v="1"/>
    <x v="8"/>
    <n v="2433"/>
  </r>
  <r>
    <x v="1"/>
    <x v="9"/>
    <n v="2749"/>
  </r>
  <r>
    <x v="1"/>
    <x v="10"/>
    <n v="2574"/>
  </r>
  <r>
    <x v="1"/>
    <x v="11"/>
    <n v="28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135DAB-93C5-46CA-85A1-B45E1957B728}"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05:D119" firstHeaderRow="1" firstDataRow="2" firstDataCol="1"/>
  <pivotFields count="3">
    <pivotField axis="axisCol" showAll="0">
      <items count="3">
        <item x="0"/>
        <item x="1"/>
        <item t="default"/>
      </items>
    </pivotField>
    <pivotField axis="axisRow" showAll="0">
      <items count="13">
        <item x="0"/>
        <item x="1"/>
        <item x="2"/>
        <item x="3"/>
        <item x="4"/>
        <item x="5"/>
        <item x="6"/>
        <item x="7"/>
        <item x="8"/>
        <item x="9"/>
        <item x="10"/>
        <item x="11"/>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Number Of Bookings"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ADF89-19A5-4274-863C-021A6C263704}" name="PivotTable6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15:E19" firstHeaderRow="1" firstDataRow="2" firstDataCol="1"/>
  <pivotFields count="3">
    <pivotField axis="axisRow" showAll="0">
      <items count="3">
        <item x="0"/>
        <item x="1"/>
        <item t="default"/>
      </items>
    </pivotField>
    <pivotField axis="axisCol" showAll="0">
      <items count="3">
        <item x="0"/>
        <item x="1"/>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Sum of Avg price" fld="2" baseField="0" baseItem="0"/>
  </dataFields>
  <chartFormats count="7">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pivotArea type="data" outline="0" fieldPosition="0">
        <references count="3">
          <reference field="4294967294" count="1" selected="0">
            <x v="0"/>
          </reference>
          <reference field="0" count="1" selected="0">
            <x v="1"/>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681E52-6A27-40FA-A86C-B2F9D47D402B}" name="PivotTable6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O17:R21" firstHeaderRow="1" firstDataRow="2" firstDataCol="1"/>
  <pivotFields count="3">
    <pivotField axis="axisRow" showAll="0">
      <items count="3">
        <item x="0"/>
        <item x="1"/>
        <item t="default"/>
      </items>
    </pivotField>
    <pivotField axis="axisCol" showAll="0">
      <items count="3">
        <item x="0"/>
        <item x="1"/>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Sum of Avg price"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CBA6-86A1-4864-AD81-8087D773F34F}">
  <dimension ref="AK24:AK36"/>
  <sheetViews>
    <sheetView showGridLines="0" tabSelected="1" zoomScale="47" zoomScaleNormal="47" workbookViewId="0">
      <selection activeCell="T83" sqref="T83"/>
    </sheetView>
  </sheetViews>
  <sheetFormatPr defaultRowHeight="14.4" x14ac:dyDescent="0.3"/>
  <sheetData>
    <row r="24" spans="37:37" x14ac:dyDescent="0.3">
      <c r="AK24" s="29"/>
    </row>
    <row r="36"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9CFAE-8023-49CD-818B-B693C56C0749}">
  <dimension ref="A1:B17"/>
  <sheetViews>
    <sheetView showGridLines="0" workbookViewId="0">
      <selection activeCell="E21" sqref="E21"/>
    </sheetView>
  </sheetViews>
  <sheetFormatPr defaultRowHeight="14.4" x14ac:dyDescent="0.3"/>
  <sheetData>
    <row r="1" spans="1:2" ht="15.6" x14ac:dyDescent="0.3">
      <c r="A1" s="28">
        <v>1</v>
      </c>
      <c r="B1" s="26" t="s">
        <v>98</v>
      </c>
    </row>
    <row r="2" spans="1:2" ht="15.6" x14ac:dyDescent="0.3">
      <c r="A2" s="28">
        <v>2</v>
      </c>
      <c r="B2" s="27" t="s">
        <v>99</v>
      </c>
    </row>
    <row r="3" spans="1:2" ht="15.6" x14ac:dyDescent="0.3">
      <c r="A3" s="28">
        <v>3</v>
      </c>
      <c r="B3" s="27" t="s">
        <v>100</v>
      </c>
    </row>
    <row r="4" spans="1:2" ht="15.6" x14ac:dyDescent="0.3">
      <c r="A4" s="28">
        <v>4</v>
      </c>
      <c r="B4" s="27" t="s">
        <v>101</v>
      </c>
    </row>
    <row r="5" spans="1:2" ht="15.6" x14ac:dyDescent="0.3">
      <c r="A5" s="28">
        <v>5</v>
      </c>
      <c r="B5" s="27" t="s">
        <v>102</v>
      </c>
    </row>
    <row r="6" spans="1:2" ht="15.6" x14ac:dyDescent="0.3">
      <c r="A6" s="28">
        <v>6</v>
      </c>
      <c r="B6" s="27" t="s">
        <v>103</v>
      </c>
    </row>
    <row r="7" spans="1:2" ht="15.6" x14ac:dyDescent="0.3">
      <c r="A7" s="28">
        <v>7</v>
      </c>
      <c r="B7" s="27" t="s">
        <v>104</v>
      </c>
    </row>
    <row r="8" spans="1:2" ht="15.6" x14ac:dyDescent="0.3">
      <c r="A8" s="28">
        <v>8</v>
      </c>
      <c r="B8" s="27" t="s">
        <v>105</v>
      </c>
    </row>
    <row r="9" spans="1:2" ht="15.6" x14ac:dyDescent="0.3">
      <c r="A9" s="28">
        <v>9</v>
      </c>
      <c r="B9" s="27" t="s">
        <v>106</v>
      </c>
    </row>
    <row r="10" spans="1:2" ht="15.6" x14ac:dyDescent="0.3">
      <c r="A10" s="28">
        <v>10</v>
      </c>
      <c r="B10" s="27" t="s">
        <v>107</v>
      </c>
    </row>
    <row r="11" spans="1:2" ht="15.6" x14ac:dyDescent="0.3">
      <c r="A11" s="28">
        <v>11</v>
      </c>
      <c r="B11" s="27" t="s">
        <v>108</v>
      </c>
    </row>
    <row r="12" spans="1:2" ht="15.6" x14ac:dyDescent="0.3">
      <c r="A12" s="28">
        <v>12</v>
      </c>
      <c r="B12" s="27" t="s">
        <v>109</v>
      </c>
    </row>
    <row r="13" spans="1:2" ht="15.6" x14ac:dyDescent="0.3">
      <c r="A13" s="28">
        <v>13</v>
      </c>
      <c r="B13" s="27" t="s">
        <v>110</v>
      </c>
    </row>
    <row r="14" spans="1:2" x14ac:dyDescent="0.3">
      <c r="A14" s="30">
        <v>14</v>
      </c>
      <c r="B14" s="27" t="s">
        <v>111</v>
      </c>
    </row>
    <row r="15" spans="1:2" x14ac:dyDescent="0.3">
      <c r="A15" s="30">
        <v>15</v>
      </c>
      <c r="B15" s="27" t="s">
        <v>112</v>
      </c>
    </row>
    <row r="16" spans="1:2" x14ac:dyDescent="0.3">
      <c r="A16" s="30">
        <v>16</v>
      </c>
      <c r="B16" s="27" t="s">
        <v>113</v>
      </c>
    </row>
    <row r="17" spans="1:2" x14ac:dyDescent="0.3">
      <c r="A17" s="30">
        <v>17</v>
      </c>
      <c r="B17" s="27" t="s">
        <v>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178"/>
  <sheetViews>
    <sheetView showGridLines="0" topLeftCell="A103" zoomScale="79" zoomScaleNormal="79" workbookViewId="0">
      <selection activeCell="K148" sqref="K148:K149"/>
    </sheetView>
  </sheetViews>
  <sheetFormatPr defaultRowHeight="14.4" x14ac:dyDescent="0.3"/>
  <cols>
    <col min="2" max="2" width="20.21875" customWidth="1"/>
    <col min="3" max="3" width="13.33203125" customWidth="1"/>
    <col min="4" max="4" width="11.33203125" customWidth="1"/>
    <col min="5" max="5" width="28.5546875" customWidth="1"/>
    <col min="6" max="6" width="30.44140625" customWidth="1"/>
    <col min="7" max="7" width="20.44140625" bestFit="1" customWidth="1"/>
    <col min="8" max="8" width="11.33203125" bestFit="1" customWidth="1"/>
    <col min="10" max="10" width="14.6640625" customWidth="1"/>
    <col min="11" max="11" width="16.77734375" customWidth="1"/>
    <col min="12" max="12" width="19.44140625" customWidth="1"/>
    <col min="13" max="13" width="13.44140625" customWidth="1"/>
    <col min="14" max="15" width="21.77734375" customWidth="1"/>
    <col min="16" max="16" width="17.88671875" customWidth="1"/>
    <col min="17" max="17" width="10.44140625" customWidth="1"/>
    <col min="19" max="19" width="12.44140625" customWidth="1"/>
  </cols>
  <sheetData>
    <row r="2" spans="1:16" x14ac:dyDescent="0.3">
      <c r="B2" s="2" t="s">
        <v>5</v>
      </c>
      <c r="L2" s="2" t="s">
        <v>6</v>
      </c>
    </row>
    <row r="3" spans="1:16" ht="15" customHeight="1" x14ac:dyDescent="0.3">
      <c r="L3" t="s">
        <v>13</v>
      </c>
    </row>
    <row r="4" spans="1:16" ht="15" customHeight="1" x14ac:dyDescent="0.3">
      <c r="B4" s="3" t="s">
        <v>9</v>
      </c>
    </row>
    <row r="5" spans="1:16" x14ac:dyDescent="0.3">
      <c r="L5" s="1" t="s">
        <v>0</v>
      </c>
      <c r="M5" s="1" t="s">
        <v>1</v>
      </c>
      <c r="N5" s="1" t="s">
        <v>2</v>
      </c>
      <c r="O5" s="1" t="s">
        <v>3</v>
      </c>
      <c r="P5" s="1" t="s">
        <v>4</v>
      </c>
    </row>
    <row r="6" spans="1:16" s="5" customFormat="1" ht="28.8" x14ac:dyDescent="0.3">
      <c r="B6" s="4" t="s">
        <v>0</v>
      </c>
      <c r="C6" s="4" t="s">
        <v>1</v>
      </c>
      <c r="D6" s="4" t="s">
        <v>2</v>
      </c>
      <c r="E6" s="4" t="s">
        <v>3</v>
      </c>
      <c r="F6" s="4" t="s">
        <v>4</v>
      </c>
      <c r="L6" s="6">
        <v>0</v>
      </c>
      <c r="M6" s="6">
        <v>86.85</v>
      </c>
      <c r="N6" s="6">
        <v>93.99</v>
      </c>
      <c r="O6" s="6">
        <v>1533</v>
      </c>
      <c r="P6" s="6">
        <v>1296</v>
      </c>
    </row>
    <row r="7" spans="1:16" x14ac:dyDescent="0.3">
      <c r="B7" s="1">
        <v>0</v>
      </c>
      <c r="C7" s="1">
        <v>77.38</v>
      </c>
      <c r="D7" s="1">
        <v>92.7</v>
      </c>
      <c r="E7" s="1">
        <v>4925</v>
      </c>
      <c r="F7" s="1">
        <v>3783</v>
      </c>
      <c r="L7" s="6">
        <v>1</v>
      </c>
      <c r="M7" s="6">
        <v>95.46</v>
      </c>
      <c r="N7" s="6">
        <v>98.58</v>
      </c>
      <c r="O7" s="6">
        <v>772</v>
      </c>
      <c r="P7" s="6">
        <v>666</v>
      </c>
    </row>
    <row r="8" spans="1:16" x14ac:dyDescent="0.3">
      <c r="B8" s="1">
        <v>1</v>
      </c>
      <c r="C8" s="1">
        <v>92.11</v>
      </c>
      <c r="D8" s="1">
        <v>98.94</v>
      </c>
      <c r="E8" s="1">
        <v>2358</v>
      </c>
      <c r="F8" s="1">
        <v>2030</v>
      </c>
    </row>
    <row r="10" spans="1:16" x14ac:dyDescent="0.3">
      <c r="L10" s="1" t="s">
        <v>0</v>
      </c>
      <c r="M10" s="1" t="s">
        <v>1</v>
      </c>
      <c r="N10" s="1" t="s">
        <v>2</v>
      </c>
      <c r="O10" s="1" t="s">
        <v>3</v>
      </c>
      <c r="P10" s="1" t="s">
        <v>4</v>
      </c>
    </row>
    <row r="11" spans="1:16" ht="43.2" x14ac:dyDescent="0.3">
      <c r="B11" s="4" t="s">
        <v>0</v>
      </c>
      <c r="C11" s="4" t="s">
        <v>94</v>
      </c>
      <c r="D11" s="4" t="s">
        <v>2</v>
      </c>
      <c r="E11" s="4" t="s">
        <v>3</v>
      </c>
      <c r="F11" s="4" t="s">
        <v>4</v>
      </c>
      <c r="L11" s="6">
        <v>0</v>
      </c>
      <c r="M11" s="6">
        <v>86.85</v>
      </c>
      <c r="N11" s="6">
        <v>93.99</v>
      </c>
      <c r="O11" s="10">
        <f>O6/($O$6+$O$7)</f>
        <v>0.66507592190889375</v>
      </c>
      <c r="P11" s="10">
        <f>P6/($O$6+$O$7)</f>
        <v>0.56225596529284161</v>
      </c>
    </row>
    <row r="12" spans="1:16" x14ac:dyDescent="0.3">
      <c r="A12" s="12"/>
      <c r="B12" s="1">
        <v>0</v>
      </c>
      <c r="C12" s="1">
        <v>77.38</v>
      </c>
      <c r="D12" s="1">
        <v>92.7</v>
      </c>
      <c r="E12" s="13">
        <f>E7/(E7+E8)</f>
        <v>0.67623232184539339</v>
      </c>
      <c r="F12" s="13">
        <f>F7/(F7+F8)</f>
        <v>0.65078272836745221</v>
      </c>
      <c r="L12" s="6">
        <v>1</v>
      </c>
      <c r="M12" s="6">
        <v>95.46</v>
      </c>
      <c r="N12" s="6">
        <v>98.58</v>
      </c>
      <c r="O12" s="10">
        <f>O7/($O$6+$O$7)</f>
        <v>0.3349240780911063</v>
      </c>
      <c r="P12" s="10">
        <f>P7/($O$6+$O$7)</f>
        <v>0.28893709327548805</v>
      </c>
    </row>
    <row r="13" spans="1:16" x14ac:dyDescent="0.3">
      <c r="A13" s="12"/>
      <c r="B13" s="1">
        <v>1</v>
      </c>
      <c r="C13" s="1">
        <v>92.11</v>
      </c>
      <c r="D13" s="1">
        <v>98.94</v>
      </c>
      <c r="E13" s="13">
        <f>E8/(E8+E7)</f>
        <v>0.32376767815460661</v>
      </c>
      <c r="F13" s="13">
        <f>F8/(F7+F8)</f>
        <v>0.34921727163254773</v>
      </c>
    </row>
    <row r="14" spans="1:16" x14ac:dyDescent="0.3">
      <c r="A14" s="12"/>
      <c r="B14" s="12"/>
    </row>
    <row r="15" spans="1:16" x14ac:dyDescent="0.3">
      <c r="A15" s="12"/>
      <c r="B15" s="12"/>
    </row>
    <row r="16" spans="1:16" x14ac:dyDescent="0.3">
      <c r="L16" t="s">
        <v>14</v>
      </c>
    </row>
    <row r="17" spans="2:14" x14ac:dyDescent="0.3">
      <c r="B17" t="s">
        <v>10</v>
      </c>
    </row>
    <row r="18" spans="2:14" x14ac:dyDescent="0.3">
      <c r="L18" s="1" t="s">
        <v>0</v>
      </c>
      <c r="M18" s="1" t="s">
        <v>7</v>
      </c>
      <c r="N18" s="1" t="s">
        <v>8</v>
      </c>
    </row>
    <row r="19" spans="2:14" x14ac:dyDescent="0.3">
      <c r="B19" s="1" t="s">
        <v>0</v>
      </c>
      <c r="C19" s="1" t="s">
        <v>7</v>
      </c>
      <c r="D19" s="1" t="s">
        <v>8</v>
      </c>
      <c r="L19" s="1">
        <v>0</v>
      </c>
      <c r="M19" s="1">
        <v>3703</v>
      </c>
      <c r="N19" s="1">
        <v>4.1522962967554697</v>
      </c>
    </row>
    <row r="20" spans="2:14" x14ac:dyDescent="0.3">
      <c r="B20" s="1">
        <v>0</v>
      </c>
      <c r="C20" s="1">
        <v>5457</v>
      </c>
      <c r="D20" s="1">
        <v>4.2915254225165196</v>
      </c>
      <c r="L20" s="1">
        <v>1</v>
      </c>
      <c r="M20" s="1">
        <v>1517</v>
      </c>
      <c r="N20" s="1">
        <v>4.5274285657065301</v>
      </c>
    </row>
    <row r="21" spans="2:14" x14ac:dyDescent="0.3">
      <c r="B21" s="1">
        <v>1</v>
      </c>
      <c r="C21" s="1">
        <v>3653</v>
      </c>
      <c r="D21" s="1">
        <v>4.4981578839452601</v>
      </c>
    </row>
    <row r="22" spans="2:14" x14ac:dyDescent="0.3">
      <c r="L22" s="1" t="s">
        <v>0</v>
      </c>
      <c r="M22" s="1" t="s">
        <v>7</v>
      </c>
      <c r="N22" s="1" t="s">
        <v>8</v>
      </c>
    </row>
    <row r="23" spans="2:14" x14ac:dyDescent="0.3">
      <c r="B23" s="1" t="s">
        <v>0</v>
      </c>
      <c r="C23" s="1" t="s">
        <v>7</v>
      </c>
      <c r="D23" s="1" t="s">
        <v>8</v>
      </c>
      <c r="L23" s="1">
        <v>0</v>
      </c>
      <c r="M23" s="9">
        <f>M19/($M$19+$M$20)</f>
        <v>0.7093869731800766</v>
      </c>
      <c r="N23" s="1">
        <v>4.1522962967554697</v>
      </c>
    </row>
    <row r="24" spans="2:14" x14ac:dyDescent="0.3">
      <c r="B24" s="1">
        <v>0</v>
      </c>
      <c r="C24" s="9">
        <f>C20/($C$20+$C$21)</f>
        <v>0.59901207464324913</v>
      </c>
      <c r="D24" s="1">
        <v>4.2915254225165196</v>
      </c>
      <c r="L24" s="1">
        <v>1</v>
      </c>
      <c r="M24" s="9">
        <f>M20/($M$19+$M$20)</f>
        <v>0.29061302681992335</v>
      </c>
      <c r="N24" s="1">
        <v>4.5274285657065301</v>
      </c>
    </row>
    <row r="25" spans="2:14" x14ac:dyDescent="0.3">
      <c r="B25" s="1">
        <v>1</v>
      </c>
      <c r="C25" s="9">
        <f>C21/($C$20+$C$21)</f>
        <v>0.40098792535675082</v>
      </c>
      <c r="D25" s="1">
        <v>4.4981578839452601</v>
      </c>
    </row>
    <row r="26" spans="2:14" x14ac:dyDescent="0.3">
      <c r="L26" t="s">
        <v>15</v>
      </c>
    </row>
    <row r="27" spans="2:14" x14ac:dyDescent="0.3">
      <c r="B27" t="s">
        <v>12</v>
      </c>
    </row>
    <row r="28" spans="2:14" x14ac:dyDescent="0.3">
      <c r="L28" s="17"/>
      <c r="M28" s="17"/>
      <c r="N28" s="17"/>
    </row>
    <row r="29" spans="2:14" x14ac:dyDescent="0.3">
      <c r="B29" s="17"/>
      <c r="C29" s="17"/>
      <c r="D29" s="17"/>
      <c r="L29" s="17"/>
      <c r="M29" s="17"/>
      <c r="N29" s="17"/>
    </row>
    <row r="30" spans="2:14" x14ac:dyDescent="0.3">
      <c r="B30" s="32" t="s">
        <v>59</v>
      </c>
      <c r="C30" s="32"/>
      <c r="D30" s="32"/>
      <c r="J30" s="33" t="s">
        <v>60</v>
      </c>
      <c r="K30" s="33"/>
      <c r="L30" s="33"/>
      <c r="M30" s="17"/>
      <c r="N30" s="17"/>
    </row>
    <row r="31" spans="2:14" x14ac:dyDescent="0.3">
      <c r="B31" s="1" t="s">
        <v>0</v>
      </c>
      <c r="C31" s="1" t="s">
        <v>11</v>
      </c>
      <c r="D31" s="1" t="s">
        <v>72</v>
      </c>
      <c r="J31" s="1" t="s">
        <v>0</v>
      </c>
      <c r="K31" s="1" t="s">
        <v>11</v>
      </c>
      <c r="L31" s="1" t="s">
        <v>72</v>
      </c>
      <c r="M31" s="17"/>
      <c r="N31" s="17"/>
    </row>
    <row r="32" spans="2:14" x14ac:dyDescent="0.3">
      <c r="B32" s="1">
        <v>0</v>
      </c>
      <c r="C32" s="1">
        <v>1</v>
      </c>
      <c r="D32" s="1">
        <v>5471</v>
      </c>
      <c r="J32" s="1">
        <v>0</v>
      </c>
      <c r="K32" s="1">
        <v>1</v>
      </c>
      <c r="L32" s="1">
        <v>1420</v>
      </c>
      <c r="M32" s="17"/>
      <c r="N32" s="17"/>
    </row>
    <row r="33" spans="2:14" x14ac:dyDescent="0.3">
      <c r="B33" s="1">
        <v>0</v>
      </c>
      <c r="C33" s="1">
        <v>2</v>
      </c>
      <c r="D33" s="1">
        <v>4902</v>
      </c>
      <c r="J33" s="1">
        <v>0</v>
      </c>
      <c r="K33" s="1">
        <v>2</v>
      </c>
      <c r="L33" s="1">
        <v>1298</v>
      </c>
      <c r="M33" s="17"/>
      <c r="N33" s="17"/>
    </row>
    <row r="34" spans="2:14" x14ac:dyDescent="0.3">
      <c r="B34" s="1">
        <v>0</v>
      </c>
      <c r="C34" s="1">
        <v>3</v>
      </c>
      <c r="D34" s="1">
        <v>5909</v>
      </c>
      <c r="J34" s="1">
        <v>0</v>
      </c>
      <c r="K34" s="1">
        <v>3</v>
      </c>
      <c r="L34" s="1">
        <v>1471</v>
      </c>
      <c r="M34" s="17"/>
      <c r="N34" s="17"/>
    </row>
    <row r="35" spans="2:14" x14ac:dyDescent="0.3">
      <c r="B35" s="1">
        <v>0</v>
      </c>
      <c r="C35" s="1">
        <v>4</v>
      </c>
      <c r="D35" s="1">
        <v>5085</v>
      </c>
      <c r="J35" s="1">
        <v>0</v>
      </c>
      <c r="K35" s="1">
        <v>4</v>
      </c>
      <c r="L35" s="1">
        <v>1379</v>
      </c>
      <c r="M35" s="17"/>
      <c r="N35" s="17"/>
    </row>
    <row r="36" spans="2:14" x14ac:dyDescent="0.3">
      <c r="B36" s="1">
        <v>0</v>
      </c>
      <c r="C36" s="1">
        <v>5</v>
      </c>
      <c r="D36" s="1">
        <v>4536</v>
      </c>
      <c r="J36" s="1">
        <v>0</v>
      </c>
      <c r="K36" s="1">
        <v>5</v>
      </c>
      <c r="L36" s="1">
        <v>1988</v>
      </c>
      <c r="M36" s="17"/>
      <c r="N36" s="17"/>
    </row>
    <row r="37" spans="2:14" x14ac:dyDescent="0.3">
      <c r="B37" s="1">
        <v>0</v>
      </c>
      <c r="C37" s="1">
        <v>6</v>
      </c>
      <c r="D37" s="1">
        <v>4444</v>
      </c>
      <c r="J37" s="1">
        <v>0</v>
      </c>
      <c r="K37" s="1">
        <v>6</v>
      </c>
      <c r="L37" s="1">
        <v>2060</v>
      </c>
    </row>
    <row r="38" spans="2:14" x14ac:dyDescent="0.3">
      <c r="B38" s="1">
        <v>0</v>
      </c>
      <c r="C38" s="1">
        <v>7</v>
      </c>
      <c r="D38" s="1">
        <v>4740</v>
      </c>
      <c r="J38" s="1">
        <v>0</v>
      </c>
      <c r="K38" s="1">
        <v>7</v>
      </c>
      <c r="L38" s="1">
        <v>1768</v>
      </c>
    </row>
    <row r="39" spans="2:14" x14ac:dyDescent="0.3">
      <c r="B39" s="1">
        <v>0</v>
      </c>
      <c r="C39" s="1">
        <v>8</v>
      </c>
      <c r="D39" s="1">
        <v>4669</v>
      </c>
      <c r="J39" s="1">
        <v>0</v>
      </c>
      <c r="K39" s="1">
        <v>8</v>
      </c>
      <c r="L39" s="1">
        <v>1373</v>
      </c>
    </row>
    <row r="40" spans="2:14" x14ac:dyDescent="0.3">
      <c r="B40" s="1">
        <v>0</v>
      </c>
      <c r="C40" s="1">
        <v>9</v>
      </c>
      <c r="D40" s="1">
        <v>4976</v>
      </c>
      <c r="J40" s="1">
        <v>0</v>
      </c>
      <c r="K40" s="1">
        <v>9</v>
      </c>
      <c r="L40" s="1">
        <v>1219</v>
      </c>
    </row>
    <row r="41" spans="2:14" x14ac:dyDescent="0.3">
      <c r="B41" s="1">
        <v>0</v>
      </c>
      <c r="C41" s="1">
        <v>10</v>
      </c>
      <c r="D41" s="1">
        <v>5390</v>
      </c>
      <c r="J41" s="1">
        <v>0</v>
      </c>
      <c r="K41" s="1">
        <v>10</v>
      </c>
      <c r="L41" s="1">
        <v>1220</v>
      </c>
    </row>
    <row r="42" spans="2:14" x14ac:dyDescent="0.3">
      <c r="B42" s="1">
        <v>0</v>
      </c>
      <c r="C42" s="1">
        <v>11</v>
      </c>
      <c r="D42" s="1">
        <v>5142</v>
      </c>
      <c r="J42" s="1">
        <v>0</v>
      </c>
      <c r="K42" s="1">
        <v>11</v>
      </c>
      <c r="L42" s="1">
        <v>1297</v>
      </c>
    </row>
    <row r="43" spans="2:14" x14ac:dyDescent="0.3">
      <c r="B43" s="1">
        <v>0</v>
      </c>
      <c r="C43" s="1">
        <v>12</v>
      </c>
      <c r="D43" s="1">
        <v>5454</v>
      </c>
      <c r="J43" s="1">
        <v>0</v>
      </c>
      <c r="K43" s="1">
        <v>12</v>
      </c>
      <c r="L43" s="1">
        <v>1452</v>
      </c>
    </row>
    <row r="44" spans="2:14" x14ac:dyDescent="0.3">
      <c r="B44" s="1">
        <v>1</v>
      </c>
      <c r="C44" s="1">
        <v>1</v>
      </c>
      <c r="D44" s="1">
        <v>2865</v>
      </c>
      <c r="J44" s="1">
        <v>1</v>
      </c>
      <c r="K44" s="1">
        <v>1</v>
      </c>
      <c r="L44" s="1">
        <v>747</v>
      </c>
    </row>
    <row r="45" spans="2:14" x14ac:dyDescent="0.3">
      <c r="B45" s="1">
        <v>1</v>
      </c>
      <c r="C45" s="1">
        <v>2</v>
      </c>
      <c r="D45" s="1">
        <v>2581</v>
      </c>
      <c r="J45" s="1">
        <v>1</v>
      </c>
      <c r="K45" s="1">
        <v>2</v>
      </c>
      <c r="L45" s="1">
        <v>724</v>
      </c>
    </row>
    <row r="46" spans="2:14" x14ac:dyDescent="0.3">
      <c r="B46" s="1">
        <v>1</v>
      </c>
      <c r="C46" s="1">
        <v>3</v>
      </c>
      <c r="D46" s="1">
        <v>3010</v>
      </c>
      <c r="J46" s="1">
        <v>1</v>
      </c>
      <c r="K46" s="1">
        <v>3</v>
      </c>
      <c r="L46" s="1">
        <v>839</v>
      </c>
    </row>
    <row r="47" spans="2:14" x14ac:dyDescent="0.3">
      <c r="B47" s="1">
        <v>1</v>
      </c>
      <c r="C47" s="1">
        <v>4</v>
      </c>
      <c r="D47" s="1">
        <v>2450</v>
      </c>
      <c r="J47" s="1">
        <v>1</v>
      </c>
      <c r="K47" s="1">
        <v>4</v>
      </c>
      <c r="L47" s="1">
        <v>801</v>
      </c>
    </row>
    <row r="48" spans="2:14" x14ac:dyDescent="0.3">
      <c r="B48" s="1">
        <v>1</v>
      </c>
      <c r="C48" s="1">
        <v>5</v>
      </c>
      <c r="D48" s="1">
        <v>1994</v>
      </c>
      <c r="J48" s="1">
        <v>1</v>
      </c>
      <c r="K48" s="1">
        <v>5</v>
      </c>
      <c r="L48" s="1">
        <v>931</v>
      </c>
    </row>
    <row r="49" spans="1:14" x14ac:dyDescent="0.3">
      <c r="B49" s="1">
        <v>1</v>
      </c>
      <c r="C49" s="1">
        <v>6</v>
      </c>
      <c r="D49" s="1">
        <v>1929</v>
      </c>
      <c r="J49" s="1">
        <v>1</v>
      </c>
      <c r="K49" s="1">
        <v>6</v>
      </c>
      <c r="L49" s="1">
        <v>810</v>
      </c>
    </row>
    <row r="50" spans="1:14" x14ac:dyDescent="0.3">
      <c r="B50" s="1">
        <v>1</v>
      </c>
      <c r="C50" s="1">
        <v>7</v>
      </c>
      <c r="D50" s="1">
        <v>2080</v>
      </c>
      <c r="J50" s="1">
        <v>1</v>
      </c>
      <c r="K50" s="1">
        <v>7</v>
      </c>
      <c r="L50" s="1">
        <v>640</v>
      </c>
    </row>
    <row r="51" spans="1:14" x14ac:dyDescent="0.3">
      <c r="B51" s="1">
        <v>1</v>
      </c>
      <c r="C51" s="1">
        <v>8</v>
      </c>
      <c r="D51" s="1">
        <v>1991</v>
      </c>
      <c r="J51" s="1">
        <v>1</v>
      </c>
      <c r="K51" s="1">
        <v>8</v>
      </c>
      <c r="L51" s="1">
        <v>528</v>
      </c>
    </row>
    <row r="52" spans="1:14" x14ac:dyDescent="0.3">
      <c r="B52" s="1">
        <v>1</v>
      </c>
      <c r="C52" s="1">
        <v>9</v>
      </c>
      <c r="D52" s="1">
        <v>2433</v>
      </c>
      <c r="J52" s="1">
        <v>1</v>
      </c>
      <c r="K52" s="1">
        <v>9</v>
      </c>
      <c r="L52" s="1">
        <v>524</v>
      </c>
    </row>
    <row r="53" spans="1:14" x14ac:dyDescent="0.3">
      <c r="B53" s="1">
        <v>1</v>
      </c>
      <c r="C53" s="1">
        <v>10</v>
      </c>
      <c r="D53" s="1">
        <v>2749</v>
      </c>
      <c r="J53" s="1">
        <v>1</v>
      </c>
      <c r="K53" s="1">
        <v>10</v>
      </c>
      <c r="L53" s="1">
        <v>533</v>
      </c>
    </row>
    <row r="54" spans="1:14" x14ac:dyDescent="0.3">
      <c r="B54" s="1">
        <v>1</v>
      </c>
      <c r="C54" s="1">
        <v>11</v>
      </c>
      <c r="D54" s="1">
        <v>2574</v>
      </c>
      <c r="J54" s="1">
        <v>1</v>
      </c>
      <c r="K54" s="1">
        <v>11</v>
      </c>
      <c r="L54" s="1">
        <v>627</v>
      </c>
    </row>
    <row r="55" spans="1:14" x14ac:dyDescent="0.3">
      <c r="B55" s="1">
        <v>1</v>
      </c>
      <c r="C55" s="1">
        <v>12</v>
      </c>
      <c r="D55" s="1">
        <v>2807</v>
      </c>
      <c r="J55" s="1">
        <v>1</v>
      </c>
      <c r="K55" s="1">
        <v>12</v>
      </c>
      <c r="L55" s="1">
        <v>753</v>
      </c>
    </row>
    <row r="58" spans="1:14" x14ac:dyDescent="0.3">
      <c r="F58" s="3" t="s">
        <v>19</v>
      </c>
    </row>
    <row r="59" spans="1:14" x14ac:dyDescent="0.3">
      <c r="A59" t="s">
        <v>16</v>
      </c>
      <c r="F59" s="3" t="s">
        <v>20</v>
      </c>
    </row>
    <row r="60" spans="1:14" x14ac:dyDescent="0.3">
      <c r="F60" s="3" t="s">
        <v>21</v>
      </c>
      <c r="K60" s="3"/>
    </row>
    <row r="61" spans="1:14" x14ac:dyDescent="0.3">
      <c r="B61" s="3" t="s">
        <v>17</v>
      </c>
      <c r="K61" s="3" t="s">
        <v>18</v>
      </c>
    </row>
    <row r="63" spans="1:14" x14ac:dyDescent="0.3">
      <c r="B63" s="1" t="s">
        <v>0</v>
      </c>
      <c r="C63" s="1" t="s">
        <v>1</v>
      </c>
      <c r="D63" s="1" t="s">
        <v>2</v>
      </c>
      <c r="E63" s="1" t="s">
        <v>8</v>
      </c>
      <c r="K63" s="1" t="s">
        <v>0</v>
      </c>
      <c r="L63" s="1" t="s">
        <v>1</v>
      </c>
      <c r="M63" s="1" t="s">
        <v>2</v>
      </c>
      <c r="N63" s="1" t="s">
        <v>8</v>
      </c>
    </row>
    <row r="64" spans="1:14" x14ac:dyDescent="0.3">
      <c r="B64" s="1">
        <v>1</v>
      </c>
      <c r="C64" s="1">
        <v>92.34</v>
      </c>
      <c r="D64" s="1">
        <v>99</v>
      </c>
      <c r="E64" s="1">
        <v>4.8388630434953104</v>
      </c>
      <c r="K64" s="1">
        <v>1</v>
      </c>
      <c r="L64" s="1">
        <v>95.41</v>
      </c>
      <c r="M64" s="1">
        <v>98.76</v>
      </c>
      <c r="N64" s="1">
        <v>4.8490644452973397</v>
      </c>
    </row>
    <row r="65" spans="1:25" x14ac:dyDescent="0.3">
      <c r="B65" s="1">
        <v>0</v>
      </c>
      <c r="C65" s="1">
        <v>82.26</v>
      </c>
      <c r="D65" s="1">
        <v>95.08</v>
      </c>
      <c r="E65" s="1">
        <v>4.6714182952600201</v>
      </c>
      <c r="K65" s="1">
        <v>0</v>
      </c>
      <c r="L65" s="1">
        <v>90.85</v>
      </c>
      <c r="M65" s="1">
        <v>96.61</v>
      </c>
      <c r="N65" s="1">
        <v>4.6189528271246996</v>
      </c>
    </row>
    <row r="73" spans="1:25" x14ac:dyDescent="0.3">
      <c r="A73" t="s">
        <v>22</v>
      </c>
    </row>
    <row r="75" spans="1:25" x14ac:dyDescent="0.3">
      <c r="B75" s="3" t="s">
        <v>33</v>
      </c>
      <c r="O75" t="s">
        <v>34</v>
      </c>
    </row>
    <row r="77" spans="1:25" x14ac:dyDescent="0.3">
      <c r="B77" s="1" t="s">
        <v>0</v>
      </c>
      <c r="C77" s="1" t="s">
        <v>23</v>
      </c>
      <c r="D77" s="1" t="s">
        <v>24</v>
      </c>
      <c r="E77" s="1" t="s">
        <v>25</v>
      </c>
      <c r="F77" s="1" t="s">
        <v>26</v>
      </c>
      <c r="G77" s="1" t="s">
        <v>27</v>
      </c>
      <c r="H77" s="1" t="s">
        <v>28</v>
      </c>
      <c r="I77" s="1" t="s">
        <v>29</v>
      </c>
      <c r="J77" s="1"/>
      <c r="K77" s="1" t="s">
        <v>30</v>
      </c>
      <c r="L77" s="1" t="s">
        <v>31</v>
      </c>
      <c r="M77" s="1" t="s">
        <v>32</v>
      </c>
      <c r="O77" s="1" t="s">
        <v>0</v>
      </c>
      <c r="P77" s="1" t="s">
        <v>23</v>
      </c>
      <c r="Q77" s="1" t="s">
        <v>24</v>
      </c>
      <c r="R77" s="1" t="s">
        <v>25</v>
      </c>
      <c r="S77" s="1" t="s">
        <v>26</v>
      </c>
      <c r="T77" s="1" t="s">
        <v>27</v>
      </c>
      <c r="U77" s="1" t="s">
        <v>28</v>
      </c>
      <c r="V77" s="1" t="s">
        <v>29</v>
      </c>
      <c r="W77" s="1" t="s">
        <v>30</v>
      </c>
      <c r="X77" s="1" t="s">
        <v>31</v>
      </c>
      <c r="Y77" s="1" t="s">
        <v>32</v>
      </c>
    </row>
    <row r="78" spans="1:25" x14ac:dyDescent="0.3">
      <c r="B78" s="1">
        <v>0</v>
      </c>
      <c r="C78" s="1">
        <v>1942</v>
      </c>
      <c r="D78" s="1">
        <v>782</v>
      </c>
      <c r="E78" s="1">
        <v>7409</v>
      </c>
      <c r="F78" s="1">
        <v>9815</v>
      </c>
      <c r="G78" s="1">
        <v>68989</v>
      </c>
      <c r="H78" s="1">
        <v>18988</v>
      </c>
      <c r="I78" s="34">
        <v>7746</v>
      </c>
      <c r="J78" s="35"/>
      <c r="K78" s="1">
        <v>3008</v>
      </c>
      <c r="L78" s="1">
        <v>5307</v>
      </c>
      <c r="M78" s="1">
        <v>272</v>
      </c>
      <c r="N78" s="8"/>
      <c r="O78" s="1">
        <v>0</v>
      </c>
      <c r="P78" s="1">
        <v>1000</v>
      </c>
      <c r="Q78" s="1">
        <v>311</v>
      </c>
      <c r="R78" s="1">
        <v>3959</v>
      </c>
      <c r="S78" s="1">
        <v>7078</v>
      </c>
      <c r="T78" s="1">
        <v>41791</v>
      </c>
      <c r="U78" s="1">
        <v>9998</v>
      </c>
      <c r="V78" s="1">
        <v>4352</v>
      </c>
      <c r="W78" s="1">
        <v>1592</v>
      </c>
      <c r="X78" s="1">
        <v>2318</v>
      </c>
      <c r="Y78" s="1">
        <v>216</v>
      </c>
    </row>
    <row r="79" spans="1:25" x14ac:dyDescent="0.3">
      <c r="B79" s="1">
        <v>1</v>
      </c>
      <c r="C79" s="1">
        <v>5229</v>
      </c>
      <c r="D79" s="1">
        <v>2730</v>
      </c>
      <c r="E79" s="1">
        <v>24043</v>
      </c>
      <c r="F79" s="1">
        <v>28760</v>
      </c>
      <c r="G79" s="1">
        <v>139169</v>
      </c>
      <c r="H79" s="1">
        <v>48444</v>
      </c>
      <c r="I79" s="34">
        <v>15822</v>
      </c>
      <c r="J79" s="35"/>
      <c r="K79" s="1">
        <v>6875</v>
      </c>
      <c r="L79" s="1">
        <v>13874</v>
      </c>
      <c r="M79" s="1">
        <v>133</v>
      </c>
      <c r="N79" s="7"/>
      <c r="O79" s="1">
        <v>1</v>
      </c>
      <c r="P79" s="1">
        <v>1263</v>
      </c>
      <c r="Q79" s="1">
        <v>605</v>
      </c>
      <c r="R79" s="1">
        <v>6353</v>
      </c>
      <c r="S79" s="1">
        <v>9452</v>
      </c>
      <c r="T79" s="1">
        <v>38159</v>
      </c>
      <c r="U79" s="1">
        <v>12671</v>
      </c>
      <c r="V79" s="1">
        <v>4009</v>
      </c>
      <c r="W79" s="1">
        <v>1790</v>
      </c>
      <c r="X79" s="1">
        <v>3370</v>
      </c>
      <c r="Y79" s="1">
        <v>52</v>
      </c>
    </row>
    <row r="83" spans="1:25" x14ac:dyDescent="0.3">
      <c r="B83" s="1" t="s">
        <v>0</v>
      </c>
      <c r="C83" s="1" t="s">
        <v>23</v>
      </c>
      <c r="D83" s="1" t="s">
        <v>24</v>
      </c>
      <c r="E83" s="1" t="s">
        <v>25</v>
      </c>
      <c r="F83" s="1" t="s">
        <v>26</v>
      </c>
      <c r="G83" s="1" t="s">
        <v>27</v>
      </c>
      <c r="H83" s="1" t="s">
        <v>28</v>
      </c>
      <c r="I83" s="1" t="s">
        <v>29</v>
      </c>
      <c r="J83" s="1"/>
      <c r="K83" s="1" t="s">
        <v>30</v>
      </c>
      <c r="L83" s="1" t="s">
        <v>31</v>
      </c>
      <c r="M83" s="1" t="s">
        <v>32</v>
      </c>
      <c r="O83" s="1" t="s">
        <v>0</v>
      </c>
      <c r="P83" s="1" t="s">
        <v>23</v>
      </c>
      <c r="Q83" s="1" t="s">
        <v>24</v>
      </c>
      <c r="R83" s="1" t="s">
        <v>25</v>
      </c>
      <c r="S83" s="1" t="s">
        <v>26</v>
      </c>
      <c r="T83" s="1" t="s">
        <v>27</v>
      </c>
      <c r="U83" s="1" t="s">
        <v>28</v>
      </c>
      <c r="V83" s="1" t="s">
        <v>29</v>
      </c>
      <c r="W83" s="1" t="s">
        <v>30</v>
      </c>
      <c r="X83" s="1" t="s">
        <v>31</v>
      </c>
      <c r="Y83" s="1" t="s">
        <v>32</v>
      </c>
    </row>
    <row r="84" spans="1:25" x14ac:dyDescent="0.3">
      <c r="B84" s="1" t="s">
        <v>57</v>
      </c>
      <c r="C84" s="10">
        <f>+C78/(C$78+C$79)</f>
        <v>0.27081299679263698</v>
      </c>
      <c r="D84" s="10">
        <f t="shared" ref="D84:M84" si="0">+D78/(D$78+D$79)</f>
        <v>0.22266514806378132</v>
      </c>
      <c r="E84" s="10">
        <f t="shared" si="0"/>
        <v>0.2355653058629022</v>
      </c>
      <c r="F84" s="10">
        <f t="shared" si="0"/>
        <v>0.25443940375891122</v>
      </c>
      <c r="G84" s="10">
        <f t="shared" si="0"/>
        <v>0.33142612822951795</v>
      </c>
      <c r="H84" s="10">
        <f t="shared" si="0"/>
        <v>0.28158737691303831</v>
      </c>
      <c r="I84" s="36">
        <f t="shared" si="0"/>
        <v>0.32866598778004075</v>
      </c>
      <c r="J84" s="37"/>
      <c r="K84" s="10">
        <f t="shared" si="0"/>
        <v>0.30436102398057269</v>
      </c>
      <c r="L84" s="10">
        <f t="shared" si="0"/>
        <v>0.27668004796413115</v>
      </c>
      <c r="M84" s="10">
        <f t="shared" si="0"/>
        <v>0.67160493827160495</v>
      </c>
      <c r="O84" s="1" t="s">
        <v>57</v>
      </c>
      <c r="P84" s="9">
        <f>+P78/(P$78+P$79)</f>
        <v>0.44189129474149358</v>
      </c>
      <c r="Q84" s="9">
        <f t="shared" ref="Q84:Y84" si="1">+Q78/(Q$78+Q$79)</f>
        <v>0.33951965065502182</v>
      </c>
      <c r="R84" s="9">
        <f t="shared" si="1"/>
        <v>0.38392164468580292</v>
      </c>
      <c r="S84" s="9">
        <f t="shared" si="1"/>
        <v>0.42819116757410769</v>
      </c>
      <c r="T84" s="9">
        <f t="shared" si="1"/>
        <v>0.52271419637273298</v>
      </c>
      <c r="U84" s="9">
        <f t="shared" si="1"/>
        <v>0.44104283382592968</v>
      </c>
      <c r="V84" s="9">
        <f t="shared" si="1"/>
        <v>0.52051190049037199</v>
      </c>
      <c r="W84" s="9">
        <f t="shared" si="1"/>
        <v>0.47072738024837374</v>
      </c>
      <c r="X84" s="9">
        <f t="shared" si="1"/>
        <v>0.40752461322081573</v>
      </c>
      <c r="Y84" s="9">
        <f t="shared" si="1"/>
        <v>0.80597014925373134</v>
      </c>
    </row>
    <row r="85" spans="1:25" x14ac:dyDescent="0.3">
      <c r="B85" s="1" t="s">
        <v>58</v>
      </c>
      <c r="C85" s="10">
        <f>+C79/(C$78+C$79)</f>
        <v>0.72918700320736296</v>
      </c>
      <c r="D85" s="10">
        <f t="shared" ref="D85:M85" si="2">+D79/(D$78+D$79)</f>
        <v>0.77733485193621865</v>
      </c>
      <c r="E85" s="10">
        <f t="shared" si="2"/>
        <v>0.76443469413709775</v>
      </c>
      <c r="F85" s="10">
        <f t="shared" si="2"/>
        <v>0.74556059624108884</v>
      </c>
      <c r="G85" s="10">
        <f t="shared" si="2"/>
        <v>0.668573871770482</v>
      </c>
      <c r="H85" s="10">
        <f t="shared" si="2"/>
        <v>0.71841262308696163</v>
      </c>
      <c r="I85" s="36">
        <f t="shared" si="2"/>
        <v>0.67133401221995925</v>
      </c>
      <c r="J85" s="37"/>
      <c r="K85" s="10">
        <f t="shared" si="2"/>
        <v>0.69563897601942726</v>
      </c>
      <c r="L85" s="10">
        <f t="shared" si="2"/>
        <v>0.72331995203586885</v>
      </c>
      <c r="M85" s="10">
        <f t="shared" si="2"/>
        <v>0.32839506172839505</v>
      </c>
      <c r="O85" s="1" t="s">
        <v>58</v>
      </c>
      <c r="P85" s="9">
        <f>+P79/(P$78+P$79)</f>
        <v>0.55810870525850642</v>
      </c>
      <c r="Q85" s="9">
        <f t="shared" ref="Q85:Y85" si="3">+Q79/(Q$78+Q$79)</f>
        <v>0.66048034934497812</v>
      </c>
      <c r="R85" s="9">
        <f t="shared" si="3"/>
        <v>0.61607835531419708</v>
      </c>
      <c r="S85" s="9">
        <f t="shared" si="3"/>
        <v>0.57180883242589231</v>
      </c>
      <c r="T85" s="9">
        <f t="shared" si="3"/>
        <v>0.47728580362726702</v>
      </c>
      <c r="U85" s="9">
        <f t="shared" si="3"/>
        <v>0.55895716617407032</v>
      </c>
      <c r="V85" s="9">
        <f t="shared" si="3"/>
        <v>0.47948809950962801</v>
      </c>
      <c r="W85" s="9">
        <f t="shared" si="3"/>
        <v>0.52927261975162621</v>
      </c>
      <c r="X85" s="9">
        <f t="shared" si="3"/>
        <v>0.59247538677918421</v>
      </c>
      <c r="Y85" s="9">
        <f t="shared" si="3"/>
        <v>0.19402985074626866</v>
      </c>
    </row>
    <row r="90" spans="1:25" x14ac:dyDescent="0.3">
      <c r="A90" t="s">
        <v>35</v>
      </c>
    </row>
    <row r="91" spans="1:25" x14ac:dyDescent="0.3">
      <c r="B91" t="s">
        <v>41</v>
      </c>
      <c r="O91" t="s">
        <v>42</v>
      </c>
    </row>
    <row r="93" spans="1:25" x14ac:dyDescent="0.3">
      <c r="O93" s="1" t="s">
        <v>0</v>
      </c>
      <c r="P93" s="1" t="s">
        <v>36</v>
      </c>
      <c r="Q93" s="1" t="s">
        <v>37</v>
      </c>
      <c r="R93" s="1" t="s">
        <v>38</v>
      </c>
      <c r="S93" s="1" t="s">
        <v>40</v>
      </c>
    </row>
    <row r="94" spans="1:25" x14ac:dyDescent="0.3">
      <c r="B94" s="1" t="s">
        <v>0</v>
      </c>
      <c r="C94" s="1" t="s">
        <v>36</v>
      </c>
      <c r="D94" s="1" t="s">
        <v>37</v>
      </c>
      <c r="E94" s="1" t="s">
        <v>38</v>
      </c>
      <c r="F94" s="1" t="s">
        <v>39</v>
      </c>
      <c r="G94" s="1" t="s">
        <v>40</v>
      </c>
      <c r="O94" s="1">
        <v>0</v>
      </c>
      <c r="P94" s="1">
        <v>44</v>
      </c>
      <c r="Q94" s="1">
        <v>139</v>
      </c>
      <c r="R94" s="1">
        <v>641</v>
      </c>
      <c r="S94" s="1">
        <v>398</v>
      </c>
    </row>
    <row r="95" spans="1:25" x14ac:dyDescent="0.3">
      <c r="B95" s="1">
        <v>0</v>
      </c>
      <c r="C95" s="1">
        <v>169</v>
      </c>
      <c r="D95" s="1">
        <v>181</v>
      </c>
      <c r="E95" s="1">
        <v>755</v>
      </c>
      <c r="F95" s="1">
        <v>1672</v>
      </c>
      <c r="G95" s="1">
        <v>1434</v>
      </c>
      <c r="O95" s="1">
        <v>1</v>
      </c>
      <c r="P95" s="1">
        <v>84</v>
      </c>
      <c r="Q95" s="1">
        <v>118</v>
      </c>
      <c r="R95" s="1">
        <v>456</v>
      </c>
      <c r="S95" s="1">
        <v>206</v>
      </c>
    </row>
    <row r="96" spans="1:25" x14ac:dyDescent="0.3">
      <c r="B96" s="1">
        <v>1</v>
      </c>
      <c r="C96" s="1">
        <v>384</v>
      </c>
      <c r="D96" s="1">
        <v>121</v>
      </c>
      <c r="E96" s="1">
        <v>175</v>
      </c>
      <c r="F96" s="1">
        <v>1283</v>
      </c>
      <c r="G96" s="1">
        <v>535</v>
      </c>
    </row>
    <row r="99" spans="1:19" x14ac:dyDescent="0.3">
      <c r="O99" s="1" t="s">
        <v>0</v>
      </c>
      <c r="P99" s="1" t="s">
        <v>36</v>
      </c>
      <c r="Q99" s="1" t="s">
        <v>37</v>
      </c>
      <c r="R99" s="1" t="s">
        <v>38</v>
      </c>
      <c r="S99" s="1" t="s">
        <v>40</v>
      </c>
    </row>
    <row r="100" spans="1:19" x14ac:dyDescent="0.3">
      <c r="B100" s="1" t="s">
        <v>0</v>
      </c>
      <c r="C100" s="1" t="s">
        <v>36</v>
      </c>
      <c r="D100" s="1" t="s">
        <v>37</v>
      </c>
      <c r="E100" s="1" t="s">
        <v>38</v>
      </c>
      <c r="F100" s="1" t="s">
        <v>39</v>
      </c>
      <c r="G100" s="1" t="s">
        <v>40</v>
      </c>
      <c r="O100" s="1" t="s">
        <v>57</v>
      </c>
      <c r="P100" s="9">
        <f>+P94/(P$94+P$95)</f>
        <v>0.34375</v>
      </c>
      <c r="Q100" s="9">
        <f t="shared" ref="Q100:S100" si="4">+Q94/(Q$94+Q$95)</f>
        <v>0.54085603112840464</v>
      </c>
      <c r="R100" s="9">
        <f t="shared" si="4"/>
        <v>0.58432087511394715</v>
      </c>
      <c r="S100" s="9">
        <f t="shared" si="4"/>
        <v>0.65894039735099341</v>
      </c>
    </row>
    <row r="101" spans="1:19" ht="13.8" customHeight="1" x14ac:dyDescent="0.3">
      <c r="B101" s="1" t="s">
        <v>57</v>
      </c>
      <c r="C101" s="9">
        <f>+C95/(C$95+C$96)</f>
        <v>0.30560578661844484</v>
      </c>
      <c r="D101" s="9">
        <f t="shared" ref="D101:G101" si="5">+D95/(D$95+D$96)</f>
        <v>0.59933774834437081</v>
      </c>
      <c r="E101" s="9">
        <f t="shared" si="5"/>
        <v>0.81182795698924726</v>
      </c>
      <c r="F101" s="9">
        <f t="shared" si="5"/>
        <v>0.56582064297800339</v>
      </c>
      <c r="G101" s="9">
        <f t="shared" si="5"/>
        <v>0.72828847130523111</v>
      </c>
      <c r="O101" s="1" t="s">
        <v>58</v>
      </c>
      <c r="P101" s="9">
        <f>+P95/(P$94+P$95)</f>
        <v>0.65625</v>
      </c>
      <c r="Q101" s="9">
        <f t="shared" ref="Q101:S101" si="6">+Q95/(Q$94+Q$95)</f>
        <v>0.45914396887159531</v>
      </c>
      <c r="R101" s="9">
        <f t="shared" si="6"/>
        <v>0.41567912488605285</v>
      </c>
      <c r="S101" s="9">
        <f t="shared" si="6"/>
        <v>0.34105960264900664</v>
      </c>
    </row>
    <row r="102" spans="1:19" x14ac:dyDescent="0.3">
      <c r="B102" s="1" t="s">
        <v>58</v>
      </c>
      <c r="C102" s="9">
        <f>+C96/(C$95+C$96)</f>
        <v>0.69439421338155516</v>
      </c>
      <c r="D102" s="9">
        <f t="shared" ref="D102:G102" si="7">+D96/(D$95+D$96)</f>
        <v>0.40066225165562913</v>
      </c>
      <c r="E102" s="9">
        <f t="shared" si="7"/>
        <v>0.18817204301075269</v>
      </c>
      <c r="F102" s="9">
        <f t="shared" si="7"/>
        <v>0.43417935702199661</v>
      </c>
      <c r="G102" s="9">
        <f t="shared" si="7"/>
        <v>0.27171152869476894</v>
      </c>
    </row>
    <row r="107" spans="1:19" x14ac:dyDescent="0.3">
      <c r="A107" t="s">
        <v>43</v>
      </c>
    </row>
    <row r="109" spans="1:19" x14ac:dyDescent="0.3">
      <c r="B109" s="3" t="s">
        <v>46</v>
      </c>
      <c r="O109" s="3" t="s">
        <v>47</v>
      </c>
    </row>
    <row r="112" spans="1:19" x14ac:dyDescent="0.3">
      <c r="B112" s="1" t="s">
        <v>44</v>
      </c>
      <c r="C112" s="1" t="s">
        <v>0</v>
      </c>
      <c r="D112" s="1" t="s">
        <v>45</v>
      </c>
    </row>
    <row r="113" spans="1:17" x14ac:dyDescent="0.3">
      <c r="B113" s="1">
        <v>2022</v>
      </c>
      <c r="C113" s="1">
        <v>0</v>
      </c>
      <c r="D113" s="1">
        <v>406.51</v>
      </c>
    </row>
    <row r="114" spans="1:17" x14ac:dyDescent="0.3">
      <c r="B114" s="1">
        <v>2022</v>
      </c>
      <c r="C114" s="1">
        <v>1</v>
      </c>
      <c r="D114" s="1">
        <v>405.67</v>
      </c>
      <c r="O114" s="1" t="s">
        <v>44</v>
      </c>
      <c r="P114" s="1" t="s">
        <v>0</v>
      </c>
      <c r="Q114" s="1" t="s">
        <v>45</v>
      </c>
    </row>
    <row r="115" spans="1:17" x14ac:dyDescent="0.3">
      <c r="B115" s="1">
        <v>2023</v>
      </c>
      <c r="C115" s="1">
        <v>0</v>
      </c>
      <c r="D115" s="1">
        <v>421.67</v>
      </c>
      <c r="O115" s="1">
        <v>2022</v>
      </c>
      <c r="P115" s="1">
        <v>0</v>
      </c>
      <c r="Q115" s="1">
        <v>162.4</v>
      </c>
    </row>
    <row r="116" spans="1:17" x14ac:dyDescent="0.3">
      <c r="B116" s="1">
        <v>2023</v>
      </c>
      <c r="C116" s="1">
        <v>1</v>
      </c>
      <c r="D116" s="1">
        <v>414.78</v>
      </c>
      <c r="O116" s="1">
        <v>2022</v>
      </c>
      <c r="P116" s="1">
        <v>1</v>
      </c>
      <c r="Q116" s="1">
        <v>198.54</v>
      </c>
    </row>
    <row r="117" spans="1:17" x14ac:dyDescent="0.3">
      <c r="O117" s="1">
        <v>2023</v>
      </c>
      <c r="P117" s="1">
        <v>0</v>
      </c>
      <c r="Q117" s="1">
        <v>155.74</v>
      </c>
    </row>
    <row r="118" spans="1:17" x14ac:dyDescent="0.3">
      <c r="O118" s="1">
        <v>2023</v>
      </c>
      <c r="P118" s="1">
        <v>1</v>
      </c>
      <c r="Q118" s="1">
        <v>201.68</v>
      </c>
    </row>
    <row r="124" spans="1:17" x14ac:dyDescent="0.3">
      <c r="A124" t="s">
        <v>48</v>
      </c>
    </row>
    <row r="126" spans="1:17" x14ac:dyDescent="0.3">
      <c r="B126" s="3" t="s">
        <v>51</v>
      </c>
      <c r="O126" s="3" t="s">
        <v>54</v>
      </c>
    </row>
    <row r="127" spans="1:17" x14ac:dyDescent="0.3">
      <c r="B127" t="s">
        <v>52</v>
      </c>
      <c r="O127" t="s">
        <v>55</v>
      </c>
    </row>
    <row r="129" spans="2:16" ht="28.8" x14ac:dyDescent="0.3">
      <c r="K129" s="6" t="s">
        <v>87</v>
      </c>
      <c r="L129" s="6" t="s">
        <v>1</v>
      </c>
      <c r="M129" s="6" t="s">
        <v>2</v>
      </c>
      <c r="N129" s="6" t="s">
        <v>3</v>
      </c>
      <c r="O129" s="4" t="s">
        <v>4</v>
      </c>
      <c r="P129" s="17"/>
    </row>
    <row r="130" spans="2:16" x14ac:dyDescent="0.3">
      <c r="B130" s="1" t="s">
        <v>87</v>
      </c>
      <c r="C130" s="1" t="s">
        <v>86</v>
      </c>
      <c r="D130" s="1" t="s">
        <v>85</v>
      </c>
      <c r="E130" s="1" t="s">
        <v>84</v>
      </c>
      <c r="F130" s="1" t="s">
        <v>83</v>
      </c>
      <c r="J130" s="6" t="s">
        <v>49</v>
      </c>
      <c r="K130" s="6">
        <v>90.36</v>
      </c>
      <c r="L130" s="6">
        <v>95.56</v>
      </c>
      <c r="M130" s="6">
        <v>1068</v>
      </c>
      <c r="N130" s="6">
        <v>906</v>
      </c>
      <c r="O130" s="17"/>
    </row>
    <row r="131" spans="2:16" x14ac:dyDescent="0.3">
      <c r="B131" s="1" t="s">
        <v>49</v>
      </c>
      <c r="C131" s="1">
        <v>84.36</v>
      </c>
      <c r="D131" s="1">
        <v>94.57</v>
      </c>
      <c r="E131" s="1">
        <v>1943</v>
      </c>
      <c r="F131" s="1">
        <v>1429</v>
      </c>
      <c r="J131" s="6" t="s">
        <v>50</v>
      </c>
      <c r="K131" s="6">
        <v>89.47</v>
      </c>
      <c r="L131" s="6">
        <v>95.79</v>
      </c>
      <c r="M131" s="6">
        <v>1237</v>
      </c>
      <c r="N131" s="6">
        <v>1056</v>
      </c>
      <c r="O131" s="17"/>
    </row>
    <row r="132" spans="2:16" x14ac:dyDescent="0.3">
      <c r="B132" s="1" t="s">
        <v>50</v>
      </c>
      <c r="C132" s="1">
        <v>83.95</v>
      </c>
      <c r="D132" s="1">
        <v>96.1</v>
      </c>
      <c r="E132" s="1">
        <v>5340</v>
      </c>
      <c r="F132" s="1">
        <v>4384</v>
      </c>
    </row>
    <row r="133" spans="2:16" x14ac:dyDescent="0.3">
      <c r="B133" s="17"/>
      <c r="C133" s="17"/>
      <c r="D133" s="17"/>
      <c r="E133" s="17"/>
      <c r="F133" s="17"/>
    </row>
    <row r="134" spans="2:16" ht="28.8" x14ac:dyDescent="0.3">
      <c r="B134" s="17"/>
      <c r="C134" s="17"/>
      <c r="D134" s="17"/>
      <c r="E134" s="17"/>
      <c r="F134" s="17"/>
      <c r="J134" s="6" t="s">
        <v>91</v>
      </c>
      <c r="K134" s="6" t="s">
        <v>86</v>
      </c>
      <c r="L134" s="6" t="s">
        <v>85</v>
      </c>
      <c r="M134" s="6" t="s">
        <v>65</v>
      </c>
      <c r="N134" s="4" t="s">
        <v>66</v>
      </c>
    </row>
    <row r="135" spans="2:16" x14ac:dyDescent="0.3">
      <c r="B135" s="1" t="s">
        <v>87</v>
      </c>
      <c r="C135" s="1" t="s">
        <v>86</v>
      </c>
      <c r="D135" s="1" t="s">
        <v>85</v>
      </c>
      <c r="E135" s="1" t="s">
        <v>92</v>
      </c>
      <c r="F135" s="1" t="s">
        <v>66</v>
      </c>
      <c r="J135" s="6" t="s">
        <v>49</v>
      </c>
      <c r="K135" s="6">
        <v>90.36</v>
      </c>
      <c r="L135" s="6">
        <v>95.56</v>
      </c>
      <c r="M135" s="10">
        <f>M130/($M$130+$M$131)</f>
        <v>0.46334056399132323</v>
      </c>
      <c r="N135" s="10">
        <f>N130/($N$130+$N$131)</f>
        <v>0.46177370030581039</v>
      </c>
    </row>
    <row r="136" spans="2:16" x14ac:dyDescent="0.3">
      <c r="B136" s="1" t="s">
        <v>49</v>
      </c>
      <c r="C136" s="1">
        <v>84.36</v>
      </c>
      <c r="D136" s="1">
        <v>94.57</v>
      </c>
      <c r="E136" s="9">
        <f>E131/($E$131+$E$132)</f>
        <v>0.26678566524783742</v>
      </c>
      <c r="F136" s="9">
        <f>F131/($F131+$F132)</f>
        <v>0.24582831584379838</v>
      </c>
      <c r="J136" s="6" t="s">
        <v>50</v>
      </c>
      <c r="K136" s="6">
        <v>89.47</v>
      </c>
      <c r="L136" s="6">
        <v>95.79</v>
      </c>
      <c r="M136" s="10">
        <f>M131/($M$130+$M$131)</f>
        <v>0.53665943600867683</v>
      </c>
      <c r="N136" s="10">
        <f>N131/($N$130+$N$131)</f>
        <v>0.53822629969418956</v>
      </c>
    </row>
    <row r="137" spans="2:16" x14ac:dyDescent="0.3">
      <c r="B137" s="1" t="s">
        <v>50</v>
      </c>
      <c r="C137" s="1">
        <v>83.95</v>
      </c>
      <c r="D137" s="1">
        <v>96.1</v>
      </c>
      <c r="E137" s="9">
        <f>E132/($E$131+$E$132)</f>
        <v>0.73321433475216258</v>
      </c>
      <c r="F137" s="9">
        <f>F132/(F$131+F$132)</f>
        <v>0.75417168415620162</v>
      </c>
      <c r="M137" s="7"/>
      <c r="N137" s="7"/>
    </row>
    <row r="140" spans="2:16" x14ac:dyDescent="0.3">
      <c r="B140" t="s">
        <v>53</v>
      </c>
      <c r="J140" t="s">
        <v>56</v>
      </c>
    </row>
    <row r="142" spans="2:16" x14ac:dyDescent="0.3">
      <c r="B142" s="1" t="s">
        <v>87</v>
      </c>
      <c r="C142" s="1" t="s">
        <v>88</v>
      </c>
      <c r="D142" s="1" t="s">
        <v>8</v>
      </c>
      <c r="J142" s="1" t="s">
        <v>87</v>
      </c>
      <c r="K142" s="1" t="s">
        <v>89</v>
      </c>
      <c r="L142" s="1" t="s">
        <v>90</v>
      </c>
    </row>
    <row r="143" spans="2:16" x14ac:dyDescent="0.3">
      <c r="B143" s="1" t="s">
        <v>49</v>
      </c>
      <c r="C143" s="1">
        <v>3074</v>
      </c>
      <c r="D143" s="1">
        <v>4.3142592597890799</v>
      </c>
      <c r="J143" s="1" t="s">
        <v>49</v>
      </c>
      <c r="K143" s="1">
        <v>2703</v>
      </c>
      <c r="L143" s="1">
        <v>4.2392035416797196</v>
      </c>
    </row>
    <row r="144" spans="2:16" x14ac:dyDescent="0.3">
      <c r="B144" s="1" t="s">
        <v>50</v>
      </c>
      <c r="C144" s="1">
        <v>6036</v>
      </c>
      <c r="D144" s="1">
        <v>4.3579816468265102</v>
      </c>
      <c r="J144" s="1" t="s">
        <v>50</v>
      </c>
      <c r="K144" s="1">
        <v>2517</v>
      </c>
      <c r="L144" s="1">
        <v>4.2234453764282396</v>
      </c>
    </row>
    <row r="147" spans="1:19" x14ac:dyDescent="0.3">
      <c r="B147" s="1" t="s">
        <v>87</v>
      </c>
      <c r="C147" s="1" t="s">
        <v>93</v>
      </c>
      <c r="D147" s="1" t="s">
        <v>8</v>
      </c>
      <c r="J147" s="1" t="s">
        <v>87</v>
      </c>
      <c r="K147" s="1" t="s">
        <v>89</v>
      </c>
      <c r="L147" s="1" t="s">
        <v>90</v>
      </c>
      <c r="N147" s="17"/>
      <c r="O147" s="17"/>
      <c r="P147" s="17"/>
      <c r="Q147" s="17"/>
      <c r="R147" s="17"/>
    </row>
    <row r="148" spans="1:19" x14ac:dyDescent="0.3">
      <c r="A148" s="17"/>
      <c r="B148" s="1" t="s">
        <v>49</v>
      </c>
      <c r="C148" s="9">
        <f>C143/($C$143+$C$144)</f>
        <v>0.33743139407244788</v>
      </c>
      <c r="D148" s="1">
        <v>4.3142592597890799</v>
      </c>
      <c r="J148" s="1" t="s">
        <v>49</v>
      </c>
      <c r="K148" s="9">
        <f>K143/($K$143+$K$144)</f>
        <v>0.51781609195402301</v>
      </c>
      <c r="L148" s="1">
        <v>4.2392035416797196</v>
      </c>
      <c r="O148" s="17"/>
      <c r="P148" s="17"/>
      <c r="Q148" s="17"/>
      <c r="R148" s="17"/>
      <c r="S148" s="17"/>
    </row>
    <row r="149" spans="1:19" x14ac:dyDescent="0.3">
      <c r="A149" s="17"/>
      <c r="B149" s="1" t="s">
        <v>50</v>
      </c>
      <c r="C149" s="9">
        <f>C144/($C$143+$C$144)</f>
        <v>0.66256860592755218</v>
      </c>
      <c r="D149" s="1">
        <v>4.3579816468265102</v>
      </c>
      <c r="J149" s="1" t="s">
        <v>50</v>
      </c>
      <c r="K149" s="9">
        <f>K144/($K$143+$K$144)</f>
        <v>0.48218390804597699</v>
      </c>
      <c r="L149" s="1">
        <v>4.2234453764282396</v>
      </c>
      <c r="N149" s="17"/>
      <c r="O149" s="17"/>
      <c r="P149" s="17"/>
      <c r="Q149" s="17"/>
      <c r="R149" s="17"/>
      <c r="S149" s="17"/>
    </row>
    <row r="150" spans="1:19" x14ac:dyDescent="0.3">
      <c r="A150" s="17"/>
      <c r="B150" s="17"/>
      <c r="C150" s="17"/>
      <c r="D150" s="17"/>
      <c r="E150" s="17"/>
      <c r="N150" s="17"/>
      <c r="O150" s="17"/>
      <c r="P150" s="17"/>
      <c r="Q150" s="17"/>
      <c r="R150" s="17"/>
      <c r="S150" s="17"/>
    </row>
    <row r="151" spans="1:19" x14ac:dyDescent="0.3">
      <c r="A151" s="17"/>
      <c r="B151" s="31"/>
      <c r="C151" s="31"/>
      <c r="D151" s="31"/>
      <c r="E151" s="17"/>
      <c r="J151" s="31"/>
      <c r="K151" s="31"/>
      <c r="L151" s="31"/>
      <c r="M151" s="17"/>
      <c r="N151" s="17"/>
      <c r="O151" s="17"/>
      <c r="P151" s="17"/>
      <c r="Q151" s="17"/>
      <c r="R151" s="17"/>
      <c r="S151" s="17"/>
    </row>
    <row r="152" spans="1:19" x14ac:dyDescent="0.3">
      <c r="A152" s="17"/>
      <c r="B152" s="17"/>
      <c r="C152" s="17"/>
      <c r="D152" s="17"/>
      <c r="E152" s="17"/>
      <c r="J152" s="17"/>
      <c r="K152" s="17"/>
      <c r="L152" s="17"/>
      <c r="M152" s="17"/>
      <c r="N152" s="17"/>
      <c r="O152" s="17"/>
      <c r="P152" s="17"/>
      <c r="Q152" s="17"/>
      <c r="R152" s="17"/>
      <c r="S152" s="17"/>
    </row>
    <row r="153" spans="1:19" x14ac:dyDescent="0.3">
      <c r="A153" s="17"/>
      <c r="B153" s="17"/>
      <c r="C153" s="17"/>
      <c r="D153" s="17"/>
      <c r="E153" s="17"/>
      <c r="J153" s="17"/>
      <c r="K153" s="17"/>
      <c r="L153" s="17"/>
      <c r="M153" s="17"/>
      <c r="N153" s="17"/>
      <c r="O153" s="17"/>
      <c r="P153" s="17"/>
      <c r="Q153" s="17"/>
      <c r="R153" s="17"/>
      <c r="S153" s="17"/>
    </row>
    <row r="154" spans="1:19" x14ac:dyDescent="0.3">
      <c r="A154" s="17"/>
      <c r="B154" s="17"/>
      <c r="C154" s="17"/>
      <c r="D154" s="17"/>
      <c r="E154" s="17"/>
      <c r="J154" s="17"/>
      <c r="K154" s="17"/>
      <c r="L154" s="17"/>
      <c r="M154" s="17"/>
      <c r="N154" s="17"/>
      <c r="O154" s="17"/>
      <c r="P154" s="17"/>
      <c r="Q154" s="17"/>
      <c r="R154" s="17"/>
      <c r="S154" s="17"/>
    </row>
    <row r="155" spans="1:19" x14ac:dyDescent="0.3">
      <c r="A155" s="17"/>
      <c r="B155" s="17"/>
      <c r="C155" s="17"/>
      <c r="D155" s="17"/>
      <c r="E155" s="17"/>
      <c r="J155" s="17"/>
      <c r="K155" s="17"/>
      <c r="L155" s="17"/>
      <c r="M155" s="17"/>
      <c r="N155" s="17"/>
      <c r="O155" s="17"/>
      <c r="P155" s="17"/>
      <c r="Q155" s="17"/>
      <c r="R155" s="17"/>
      <c r="S155" s="17"/>
    </row>
    <row r="156" spans="1:19" x14ac:dyDescent="0.3">
      <c r="A156" s="17"/>
      <c r="B156" s="17"/>
      <c r="C156" s="17"/>
      <c r="D156" s="17"/>
      <c r="E156" s="17"/>
      <c r="J156" s="17"/>
      <c r="K156" s="17"/>
      <c r="L156" s="17"/>
      <c r="M156" s="17"/>
      <c r="N156" s="17"/>
      <c r="O156" s="17"/>
      <c r="P156" s="17"/>
      <c r="Q156" s="17"/>
      <c r="R156" s="17"/>
      <c r="S156" s="17"/>
    </row>
    <row r="157" spans="1:19" x14ac:dyDescent="0.3">
      <c r="A157" s="17"/>
      <c r="B157" s="17"/>
      <c r="C157" s="17"/>
      <c r="D157" s="17"/>
      <c r="E157" s="17"/>
      <c r="J157" s="17"/>
      <c r="K157" s="17"/>
      <c r="L157" s="17"/>
      <c r="M157" s="17"/>
      <c r="N157" s="17"/>
      <c r="O157" s="17"/>
      <c r="P157" s="17"/>
      <c r="Q157" s="17"/>
      <c r="R157" s="17"/>
      <c r="S157" s="17"/>
    </row>
    <row r="158" spans="1:19" x14ac:dyDescent="0.3">
      <c r="A158" s="17"/>
      <c r="B158" s="17"/>
      <c r="C158" s="17"/>
      <c r="D158" s="17"/>
      <c r="E158" s="17"/>
      <c r="J158" s="17"/>
      <c r="K158" s="17"/>
      <c r="L158" s="17"/>
      <c r="M158" s="17"/>
      <c r="N158" s="17"/>
      <c r="O158" s="17"/>
      <c r="P158" s="17"/>
      <c r="Q158" s="17"/>
      <c r="R158" s="17"/>
      <c r="S158" s="17"/>
    </row>
    <row r="159" spans="1:19" x14ac:dyDescent="0.3">
      <c r="A159" s="17"/>
      <c r="B159" s="17"/>
      <c r="C159" s="17"/>
      <c r="D159" s="17"/>
      <c r="E159" s="17"/>
      <c r="J159" s="17"/>
      <c r="K159" s="17"/>
      <c r="L159" s="17"/>
      <c r="M159" s="17"/>
      <c r="N159" s="17"/>
      <c r="O159" s="17"/>
      <c r="P159" s="17"/>
      <c r="Q159" s="17"/>
      <c r="R159" s="17"/>
      <c r="S159" s="17"/>
    </row>
    <row r="160" spans="1:19" x14ac:dyDescent="0.3">
      <c r="A160" s="17"/>
      <c r="B160" s="17"/>
      <c r="C160" s="17"/>
      <c r="D160" s="17"/>
      <c r="E160" s="17"/>
      <c r="J160" s="17"/>
      <c r="K160" s="17"/>
      <c r="L160" s="17"/>
      <c r="M160" s="17"/>
      <c r="N160" s="17"/>
      <c r="O160" s="17"/>
      <c r="P160" s="17"/>
      <c r="Q160" s="17"/>
      <c r="R160" s="17"/>
      <c r="S160" s="17"/>
    </row>
    <row r="161" spans="1:14" x14ac:dyDescent="0.3">
      <c r="A161" s="17"/>
      <c r="B161" s="17"/>
      <c r="C161" s="17"/>
      <c r="D161" s="17"/>
      <c r="E161" s="17"/>
      <c r="J161" s="17"/>
      <c r="K161" s="17"/>
      <c r="L161" s="17"/>
      <c r="M161" s="17"/>
      <c r="N161" s="17"/>
    </row>
    <row r="162" spans="1:14" x14ac:dyDescent="0.3">
      <c r="A162" s="17"/>
      <c r="B162" s="17"/>
      <c r="C162" s="17"/>
      <c r="D162" s="17"/>
      <c r="E162" s="17"/>
      <c r="J162" s="17"/>
      <c r="K162" s="17"/>
      <c r="L162" s="17"/>
      <c r="M162" s="17"/>
      <c r="N162" s="17"/>
    </row>
    <row r="163" spans="1:14" x14ac:dyDescent="0.3">
      <c r="A163" s="17"/>
      <c r="B163" s="17"/>
      <c r="C163" s="17"/>
      <c r="D163" s="17"/>
      <c r="E163" s="17"/>
      <c r="J163" s="17"/>
      <c r="K163" s="17"/>
      <c r="L163" s="17"/>
      <c r="M163" s="17"/>
    </row>
    <row r="164" spans="1:14" x14ac:dyDescent="0.3">
      <c r="A164" s="17"/>
      <c r="B164" s="17"/>
      <c r="C164" s="17"/>
      <c r="D164" s="17"/>
      <c r="E164" s="17"/>
      <c r="J164" s="17"/>
      <c r="K164" s="17"/>
      <c r="L164" s="17"/>
      <c r="M164" s="17"/>
    </row>
    <row r="165" spans="1:14" x14ac:dyDescent="0.3">
      <c r="A165" s="17"/>
      <c r="B165" s="17"/>
      <c r="C165" s="17"/>
      <c r="D165" s="17"/>
      <c r="E165" s="17"/>
      <c r="J165" s="17"/>
      <c r="K165" s="17"/>
      <c r="L165" s="17"/>
      <c r="M165" s="17"/>
    </row>
    <row r="166" spans="1:14" x14ac:dyDescent="0.3">
      <c r="A166" s="17"/>
      <c r="B166" s="17"/>
      <c r="C166" s="17"/>
      <c r="D166" s="17"/>
      <c r="E166" s="17"/>
      <c r="J166" s="17"/>
      <c r="K166" s="17"/>
      <c r="L166" s="17"/>
      <c r="M166" s="17"/>
    </row>
    <row r="167" spans="1:14" x14ac:dyDescent="0.3">
      <c r="A167" s="17"/>
      <c r="B167" s="17"/>
      <c r="C167" s="17"/>
      <c r="D167" s="17"/>
      <c r="E167" s="17"/>
      <c r="J167" s="17"/>
      <c r="K167" s="17"/>
      <c r="L167" s="17"/>
      <c r="M167" s="17"/>
    </row>
    <row r="168" spans="1:14" x14ac:dyDescent="0.3">
      <c r="A168" s="17"/>
      <c r="B168" s="17"/>
      <c r="C168" s="17"/>
      <c r="D168" s="17"/>
      <c r="E168" s="17"/>
      <c r="J168" s="17"/>
      <c r="K168" s="17"/>
      <c r="L168" s="17"/>
      <c r="M168" s="17"/>
    </row>
    <row r="169" spans="1:14" x14ac:dyDescent="0.3">
      <c r="A169" s="17"/>
      <c r="B169" s="17"/>
      <c r="C169" s="17"/>
      <c r="D169" s="17"/>
      <c r="E169" s="17"/>
      <c r="J169" s="17"/>
      <c r="K169" s="17"/>
      <c r="L169" s="17"/>
      <c r="M169" s="17"/>
    </row>
    <row r="170" spans="1:14" x14ac:dyDescent="0.3">
      <c r="A170" s="17"/>
      <c r="B170" s="17"/>
      <c r="C170" s="17"/>
      <c r="D170" s="17"/>
      <c r="E170" s="17"/>
      <c r="J170" s="17"/>
      <c r="K170" s="17"/>
      <c r="L170" s="17"/>
      <c r="M170" s="17"/>
    </row>
    <row r="171" spans="1:14" x14ac:dyDescent="0.3">
      <c r="A171" s="17"/>
      <c r="B171" s="17"/>
      <c r="C171" s="17"/>
      <c r="D171" s="17"/>
      <c r="E171" s="17"/>
      <c r="J171" s="17"/>
      <c r="K171" s="17"/>
      <c r="L171" s="17"/>
      <c r="M171" s="17"/>
    </row>
    <row r="172" spans="1:14" x14ac:dyDescent="0.3">
      <c r="A172" s="17"/>
      <c r="B172" s="17"/>
      <c r="C172" s="17"/>
      <c r="D172" s="17"/>
      <c r="E172" s="17"/>
      <c r="J172" s="17"/>
      <c r="K172" s="17"/>
      <c r="L172" s="17"/>
      <c r="M172" s="17"/>
    </row>
    <row r="173" spans="1:14" x14ac:dyDescent="0.3">
      <c r="A173" s="17"/>
      <c r="B173" s="17"/>
      <c r="C173" s="17"/>
      <c r="D173" s="17"/>
      <c r="E173" s="17"/>
      <c r="J173" s="17"/>
      <c r="K173" s="17"/>
      <c r="L173" s="17"/>
      <c r="M173" s="17"/>
    </row>
    <row r="174" spans="1:14" x14ac:dyDescent="0.3">
      <c r="A174" s="17"/>
      <c r="B174" s="17"/>
      <c r="C174" s="17"/>
      <c r="D174" s="17"/>
      <c r="E174" s="17"/>
      <c r="J174" s="17"/>
      <c r="K174" s="17"/>
      <c r="L174" s="17"/>
      <c r="M174" s="17"/>
    </row>
    <row r="175" spans="1:14" x14ac:dyDescent="0.3">
      <c r="A175" s="17"/>
      <c r="B175" s="17"/>
      <c r="C175" s="17"/>
      <c r="D175" s="17"/>
      <c r="E175" s="17"/>
      <c r="J175" s="17"/>
      <c r="K175" s="17"/>
      <c r="L175" s="17"/>
      <c r="M175" s="17"/>
    </row>
    <row r="176" spans="1:14" x14ac:dyDescent="0.3">
      <c r="A176" s="17"/>
      <c r="B176" s="17"/>
      <c r="C176" s="17"/>
      <c r="D176" s="17"/>
      <c r="E176" s="17"/>
      <c r="J176" s="17"/>
      <c r="K176" s="17"/>
      <c r="L176" s="17"/>
      <c r="M176" s="17"/>
    </row>
    <row r="177" spans="2:13" x14ac:dyDescent="0.3">
      <c r="B177" s="17"/>
      <c r="C177" s="17"/>
      <c r="D177" s="17"/>
      <c r="E177" s="17"/>
      <c r="J177" s="17"/>
      <c r="K177" s="17"/>
      <c r="L177" s="17"/>
      <c r="M177" s="17"/>
    </row>
    <row r="178" spans="2:13" x14ac:dyDescent="0.3">
      <c r="B178" s="17"/>
      <c r="C178" s="17"/>
      <c r="D178" s="17"/>
      <c r="E178" s="17"/>
      <c r="J178" s="17"/>
      <c r="K178" s="17"/>
      <c r="L178" s="17"/>
      <c r="M178" s="17"/>
    </row>
  </sheetData>
  <mergeCells count="8">
    <mergeCell ref="B151:D151"/>
    <mergeCell ref="J151:L151"/>
    <mergeCell ref="B30:D30"/>
    <mergeCell ref="J30:L30"/>
    <mergeCell ref="I79:J79"/>
    <mergeCell ref="I78:J78"/>
    <mergeCell ref="I85:J85"/>
    <mergeCell ref="I84:J8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BC643-455C-492F-9E6F-1FA1A5401842}">
  <dimension ref="A4:T119"/>
  <sheetViews>
    <sheetView topLeftCell="B82" zoomScale="70" zoomScaleNormal="70" workbookViewId="0">
      <selection activeCell="F32" sqref="F32:J34"/>
    </sheetView>
  </sheetViews>
  <sheetFormatPr defaultRowHeight="14.4" x14ac:dyDescent="0.3"/>
  <cols>
    <col min="1" max="1" width="26" bestFit="1" customWidth="1"/>
    <col min="2" max="2" width="16.77734375" bestFit="1" customWidth="1"/>
    <col min="3" max="3" width="10.5546875" bestFit="1" customWidth="1"/>
    <col min="4" max="4" width="11.109375" bestFit="1" customWidth="1"/>
    <col min="5" max="5" width="31.77734375" bestFit="1" customWidth="1"/>
    <col min="6" max="6" width="24" bestFit="1" customWidth="1"/>
    <col min="7" max="7" width="16.44140625" bestFit="1" customWidth="1"/>
    <col min="8" max="8" width="10.6640625" bestFit="1" customWidth="1"/>
    <col min="9" max="9" width="11.44140625" bestFit="1" customWidth="1"/>
    <col min="10" max="18" width="7.33203125" bestFit="1" customWidth="1"/>
    <col min="19" max="19" width="14.88671875" bestFit="1" customWidth="1"/>
  </cols>
  <sheetData>
    <row r="4" spans="1:15" ht="57.6" customHeight="1" x14ac:dyDescent="0.3">
      <c r="B4" s="4" t="s">
        <v>0</v>
      </c>
      <c r="C4" s="4" t="s">
        <v>1</v>
      </c>
      <c r="D4" s="4" t="s">
        <v>2</v>
      </c>
      <c r="E4" s="4" t="s">
        <v>3</v>
      </c>
      <c r="F4" s="4" t="s">
        <v>4</v>
      </c>
      <c r="G4" s="5"/>
      <c r="H4" s="5"/>
      <c r="I4" s="5"/>
      <c r="J4" s="5"/>
      <c r="K4" s="4" t="s">
        <v>0</v>
      </c>
      <c r="L4" s="4" t="s">
        <v>1</v>
      </c>
      <c r="M4" s="4" t="s">
        <v>2</v>
      </c>
      <c r="N4" s="4" t="s">
        <v>3</v>
      </c>
      <c r="O4" s="4" t="s">
        <v>4</v>
      </c>
    </row>
    <row r="5" spans="1:15" x14ac:dyDescent="0.3">
      <c r="B5" s="6">
        <v>0</v>
      </c>
      <c r="C5" s="6">
        <v>77.38</v>
      </c>
      <c r="D5" s="6">
        <v>92.7</v>
      </c>
      <c r="E5" s="6">
        <v>4925</v>
      </c>
      <c r="F5" s="6">
        <v>3783</v>
      </c>
      <c r="G5" s="5"/>
      <c r="H5" s="5"/>
      <c r="I5" s="5"/>
      <c r="J5" s="5"/>
      <c r="K5" s="6">
        <v>0</v>
      </c>
      <c r="L5" s="6">
        <v>86.85</v>
      </c>
      <c r="M5" s="6">
        <v>93.99</v>
      </c>
      <c r="N5" s="6">
        <v>1533</v>
      </c>
      <c r="O5" s="6">
        <v>1296</v>
      </c>
    </row>
    <row r="6" spans="1:15" x14ac:dyDescent="0.3">
      <c r="B6" s="6">
        <v>1</v>
      </c>
      <c r="C6" s="6">
        <v>92.11</v>
      </c>
      <c r="D6" s="6">
        <v>98.94</v>
      </c>
      <c r="E6" s="6">
        <v>2358</v>
      </c>
      <c r="F6" s="6">
        <v>2030</v>
      </c>
      <c r="G6" s="5"/>
      <c r="H6" s="5"/>
      <c r="I6" s="5"/>
      <c r="J6" s="5"/>
      <c r="K6" s="6">
        <v>1</v>
      </c>
      <c r="L6" s="6">
        <v>95.46</v>
      </c>
      <c r="M6" s="6">
        <v>98.58</v>
      </c>
      <c r="N6" s="6">
        <v>772</v>
      </c>
      <c r="O6" s="6">
        <v>666</v>
      </c>
    </row>
    <row r="9" spans="1:15" x14ac:dyDescent="0.3">
      <c r="C9" s="33" t="s">
        <v>59</v>
      </c>
      <c r="D9" s="33"/>
      <c r="E9" s="33" t="s">
        <v>60</v>
      </c>
      <c r="F9" s="33"/>
    </row>
    <row r="10" spans="1:15" ht="43.2" x14ac:dyDescent="0.3">
      <c r="B10" s="11" t="s">
        <v>0</v>
      </c>
      <c r="C10" s="4" t="s">
        <v>63</v>
      </c>
      <c r="D10" s="4" t="s">
        <v>64</v>
      </c>
      <c r="E10" s="4" t="s">
        <v>63</v>
      </c>
      <c r="F10" s="4" t="s">
        <v>64</v>
      </c>
    </row>
    <row r="11" spans="1:15" x14ac:dyDescent="0.3">
      <c r="B11" s="6" t="s">
        <v>61</v>
      </c>
      <c r="C11" s="6">
        <v>77.38</v>
      </c>
      <c r="D11" s="6">
        <v>92.7</v>
      </c>
      <c r="E11" s="6">
        <v>86.85</v>
      </c>
      <c r="F11" s="6">
        <v>93.99</v>
      </c>
    </row>
    <row r="12" spans="1:15" x14ac:dyDescent="0.3">
      <c r="B12" s="23" t="s">
        <v>62</v>
      </c>
      <c r="C12" s="23">
        <v>92.11</v>
      </c>
      <c r="D12" s="23">
        <v>98.94</v>
      </c>
      <c r="E12" s="23">
        <v>95.46</v>
      </c>
      <c r="F12" s="6">
        <v>98.58</v>
      </c>
    </row>
    <row r="13" spans="1:15" x14ac:dyDescent="0.3">
      <c r="A13" s="17"/>
      <c r="B13" s="17"/>
      <c r="C13" s="17"/>
      <c r="D13" s="17"/>
      <c r="E13" s="17"/>
    </row>
    <row r="14" spans="1:15" x14ac:dyDescent="0.3">
      <c r="A14" s="17"/>
      <c r="B14" s="17"/>
      <c r="C14" s="17"/>
      <c r="D14" s="17"/>
      <c r="E14" s="17"/>
    </row>
    <row r="15" spans="1:15" x14ac:dyDescent="0.3">
      <c r="A15" s="17"/>
      <c r="B15" s="17"/>
      <c r="C15" s="17"/>
      <c r="D15" s="17"/>
      <c r="E15" s="17"/>
    </row>
    <row r="16" spans="1:15" x14ac:dyDescent="0.3">
      <c r="A16" s="17"/>
      <c r="B16" s="19"/>
      <c r="C16" s="19"/>
      <c r="D16" s="19"/>
      <c r="E16" s="17"/>
    </row>
    <row r="17" spans="1:16" x14ac:dyDescent="0.3">
      <c r="A17" s="17"/>
      <c r="B17" s="22"/>
      <c r="C17" s="22"/>
      <c r="D17" s="22"/>
      <c r="E17" s="17"/>
    </row>
    <row r="18" spans="1:16" x14ac:dyDescent="0.3">
      <c r="A18" s="17"/>
      <c r="B18" s="22"/>
      <c r="C18" s="22"/>
      <c r="D18" s="22"/>
      <c r="E18" s="17"/>
    </row>
    <row r="19" spans="1:16" x14ac:dyDescent="0.3">
      <c r="A19" s="17"/>
      <c r="B19" s="17"/>
      <c r="C19" s="17"/>
      <c r="D19" s="17"/>
      <c r="E19" s="17"/>
    </row>
    <row r="24" spans="1:16" x14ac:dyDescent="0.3">
      <c r="B24" t="s">
        <v>59</v>
      </c>
      <c r="L24" t="s">
        <v>60</v>
      </c>
    </row>
    <row r="25" spans="1:16" x14ac:dyDescent="0.3">
      <c r="A25" t="s">
        <v>0</v>
      </c>
      <c r="B25" t="s">
        <v>1</v>
      </c>
      <c r="C25" t="s">
        <v>2</v>
      </c>
      <c r="D25" t="s">
        <v>3</v>
      </c>
      <c r="E25" t="s">
        <v>4</v>
      </c>
    </row>
    <row r="26" spans="1:16" ht="43.2" x14ac:dyDescent="0.3">
      <c r="A26">
        <v>0</v>
      </c>
      <c r="B26">
        <v>77.38</v>
      </c>
      <c r="C26">
        <v>92.7</v>
      </c>
      <c r="D26" s="7">
        <v>0.67623232184539339</v>
      </c>
      <c r="E26" s="7">
        <v>0.65078272836745221</v>
      </c>
      <c r="K26" t="s">
        <v>0</v>
      </c>
      <c r="L26" s="18" t="s">
        <v>1</v>
      </c>
      <c r="M26" s="18" t="s">
        <v>2</v>
      </c>
      <c r="N26" s="18" t="s">
        <v>3</v>
      </c>
      <c r="O26" s="18" t="s">
        <v>4</v>
      </c>
      <c r="P26" s="18"/>
    </row>
    <row r="27" spans="1:16" x14ac:dyDescent="0.3">
      <c r="A27">
        <v>1</v>
      </c>
      <c r="B27">
        <v>92.11</v>
      </c>
      <c r="C27">
        <v>98.94</v>
      </c>
      <c r="D27" s="7">
        <v>0.32376767815460661</v>
      </c>
      <c r="E27" s="7">
        <v>0.34921727163254773</v>
      </c>
      <c r="K27">
        <v>0</v>
      </c>
      <c r="L27">
        <v>86.85</v>
      </c>
      <c r="M27">
        <v>93.99</v>
      </c>
      <c r="N27" s="7">
        <v>0.66507592190889375</v>
      </c>
      <c r="O27" s="7">
        <v>0.56225596529284161</v>
      </c>
    </row>
    <row r="28" spans="1:16" x14ac:dyDescent="0.3">
      <c r="K28">
        <v>1</v>
      </c>
      <c r="L28">
        <v>95.46</v>
      </c>
      <c r="M28">
        <v>98.58</v>
      </c>
      <c r="N28" s="7">
        <v>0.3349240780911063</v>
      </c>
      <c r="O28" s="7">
        <v>0.28893709327548805</v>
      </c>
    </row>
    <row r="31" spans="1:16" x14ac:dyDescent="0.3">
      <c r="G31" s="33" t="s">
        <v>59</v>
      </c>
      <c r="H31" s="33"/>
      <c r="I31" s="33" t="s">
        <v>60</v>
      </c>
      <c r="J31" s="33"/>
    </row>
    <row r="32" spans="1:16" x14ac:dyDescent="0.3">
      <c r="F32" s="11" t="s">
        <v>0</v>
      </c>
      <c r="G32" t="s">
        <v>65</v>
      </c>
      <c r="H32" t="s">
        <v>66</v>
      </c>
      <c r="I32" t="s">
        <v>67</v>
      </c>
      <c r="J32" t="s">
        <v>66</v>
      </c>
    </row>
    <row r="33" spans="2:10" x14ac:dyDescent="0.3">
      <c r="F33" s="6" t="s">
        <v>61</v>
      </c>
      <c r="G33" s="7">
        <v>0.67623232184539339</v>
      </c>
      <c r="H33" s="7">
        <v>0.65078272836745221</v>
      </c>
      <c r="I33" s="7">
        <v>0.66507592190889375</v>
      </c>
      <c r="J33" s="7">
        <v>0.56225596529284161</v>
      </c>
    </row>
    <row r="34" spans="2:10" x14ac:dyDescent="0.3">
      <c r="F34" s="6" t="s">
        <v>62</v>
      </c>
      <c r="G34" s="7">
        <v>0.32376767815460661</v>
      </c>
      <c r="H34" s="7">
        <v>0.34921727163254773</v>
      </c>
      <c r="I34" s="7">
        <v>0.3349240780911063</v>
      </c>
      <c r="J34" s="7">
        <v>0.28893709327548805</v>
      </c>
    </row>
    <row r="35" spans="2:10" x14ac:dyDescent="0.3">
      <c r="B35" s="17"/>
      <c r="C35" s="17"/>
      <c r="D35" s="17"/>
      <c r="E35" s="17"/>
    </row>
    <row r="36" spans="2:10" x14ac:dyDescent="0.3">
      <c r="B36" s="17"/>
      <c r="C36" s="17"/>
      <c r="D36" s="31"/>
      <c r="E36" s="31"/>
      <c r="F36" s="31"/>
      <c r="G36" s="31"/>
      <c r="H36" s="31"/>
      <c r="I36" s="31"/>
      <c r="J36" s="17"/>
    </row>
    <row r="37" spans="2:10" ht="40.799999999999997" customHeight="1" x14ac:dyDescent="0.3">
      <c r="B37" s="17"/>
      <c r="C37" s="19"/>
      <c r="D37" s="20"/>
      <c r="E37" s="20"/>
      <c r="F37" s="20"/>
      <c r="G37" s="20"/>
      <c r="H37" s="20"/>
      <c r="I37" s="17"/>
      <c r="J37" s="17"/>
    </row>
    <row r="38" spans="2:10" x14ac:dyDescent="0.3">
      <c r="B38" s="17"/>
      <c r="C38" s="20"/>
      <c r="D38" s="21"/>
      <c r="E38" s="21"/>
      <c r="F38" s="21"/>
      <c r="G38" s="21"/>
      <c r="H38" s="21"/>
      <c r="I38" s="21"/>
      <c r="J38" s="17"/>
    </row>
    <row r="39" spans="2:10" x14ac:dyDescent="0.3">
      <c r="B39" s="17"/>
      <c r="C39" s="22"/>
      <c r="D39" s="21"/>
      <c r="E39" s="21"/>
      <c r="F39" s="21"/>
      <c r="G39" s="21"/>
      <c r="H39" s="21"/>
      <c r="I39" s="21"/>
      <c r="J39" s="17"/>
    </row>
    <row r="40" spans="2:10" x14ac:dyDescent="0.3">
      <c r="B40" s="17"/>
      <c r="C40" s="17"/>
      <c r="D40" s="17"/>
      <c r="E40" s="17"/>
      <c r="F40" s="17"/>
      <c r="G40" s="17"/>
      <c r="H40" s="17"/>
      <c r="I40" s="17"/>
      <c r="J40" s="17"/>
    </row>
    <row r="42" spans="2:10" x14ac:dyDescent="0.3">
      <c r="C42" s="17"/>
      <c r="D42" s="17"/>
      <c r="E42" s="17"/>
      <c r="F42" s="17"/>
    </row>
    <row r="43" spans="2:10" x14ac:dyDescent="0.3">
      <c r="C43" s="17"/>
      <c r="D43" s="17"/>
      <c r="E43" s="17"/>
      <c r="F43" s="17"/>
    </row>
    <row r="44" spans="2:10" x14ac:dyDescent="0.3">
      <c r="C44" s="17"/>
      <c r="D44" s="17"/>
      <c r="E44" s="17"/>
      <c r="F44" s="17"/>
    </row>
    <row r="45" spans="2:10" x14ac:dyDescent="0.3">
      <c r="C45" s="17"/>
      <c r="D45" s="17"/>
      <c r="E45" s="17"/>
      <c r="F45" s="17"/>
    </row>
    <row r="47" spans="2:10" x14ac:dyDescent="0.3">
      <c r="D47" t="s">
        <v>59</v>
      </c>
      <c r="I47" t="s">
        <v>60</v>
      </c>
    </row>
    <row r="49" spans="3:10" x14ac:dyDescent="0.3">
      <c r="C49" t="s">
        <v>0</v>
      </c>
      <c r="D49" t="s">
        <v>68</v>
      </c>
      <c r="E49" t="s">
        <v>8</v>
      </c>
      <c r="H49" s="1" t="s">
        <v>0</v>
      </c>
      <c r="I49" s="1" t="s">
        <v>68</v>
      </c>
      <c r="J49" s="1" t="s">
        <v>8</v>
      </c>
    </row>
    <row r="50" spans="3:10" x14ac:dyDescent="0.3">
      <c r="C50">
        <v>0</v>
      </c>
      <c r="D50" s="7">
        <v>0.59901207464324913</v>
      </c>
      <c r="E50">
        <v>4.2915254225165196</v>
      </c>
      <c r="H50" s="1">
        <v>0</v>
      </c>
      <c r="I50" s="9">
        <v>0.7093869731800766</v>
      </c>
      <c r="J50" s="1">
        <v>4.1522962967554697</v>
      </c>
    </row>
    <row r="51" spans="3:10" x14ac:dyDescent="0.3">
      <c r="C51">
        <v>1</v>
      </c>
      <c r="D51" s="7">
        <v>0.40098792535675082</v>
      </c>
      <c r="E51">
        <v>4.4981578839452601</v>
      </c>
      <c r="H51" s="1">
        <v>1</v>
      </c>
      <c r="I51" s="9">
        <v>0.29061302681992335</v>
      </c>
      <c r="J51" s="1">
        <v>4.5274285657065301</v>
      </c>
    </row>
    <row r="56" spans="3:10" x14ac:dyDescent="0.3">
      <c r="E56" s="14" t="s">
        <v>59</v>
      </c>
      <c r="F56" s="14" t="s">
        <v>60</v>
      </c>
    </row>
    <row r="57" spans="3:10" ht="28.8" x14ac:dyDescent="0.3">
      <c r="D57" s="11" t="s">
        <v>0</v>
      </c>
      <c r="E57" t="s">
        <v>68</v>
      </c>
      <c r="F57" s="1" t="s">
        <v>68</v>
      </c>
    </row>
    <row r="58" spans="3:10" x14ac:dyDescent="0.3">
      <c r="D58" s="6" t="s">
        <v>61</v>
      </c>
      <c r="E58" s="7">
        <v>0.59901207464324913</v>
      </c>
      <c r="F58" s="9">
        <v>0.7093869731800766</v>
      </c>
    </row>
    <row r="59" spans="3:10" x14ac:dyDescent="0.3">
      <c r="D59" s="6" t="s">
        <v>62</v>
      </c>
      <c r="E59" s="7">
        <v>0.40098792535675082</v>
      </c>
      <c r="F59" s="9">
        <v>0.29061302681992335</v>
      </c>
    </row>
    <row r="62" spans="3:10" x14ac:dyDescent="0.3">
      <c r="E62" s="14" t="s">
        <v>59</v>
      </c>
      <c r="F62" s="14" t="s">
        <v>60</v>
      </c>
    </row>
    <row r="63" spans="3:10" ht="28.8" x14ac:dyDescent="0.3">
      <c r="D63" s="11" t="s">
        <v>0</v>
      </c>
      <c r="E63" t="s">
        <v>8</v>
      </c>
      <c r="F63" s="1" t="s">
        <v>8</v>
      </c>
    </row>
    <row r="64" spans="3:10" x14ac:dyDescent="0.3">
      <c r="D64" s="6" t="s">
        <v>61</v>
      </c>
      <c r="E64">
        <v>4.2915254225165196</v>
      </c>
      <c r="F64" s="1">
        <v>4.1522962967554697</v>
      </c>
    </row>
    <row r="65" spans="2:7" x14ac:dyDescent="0.3">
      <c r="D65" s="6" t="s">
        <v>62</v>
      </c>
      <c r="E65">
        <v>4.4981578839452601</v>
      </c>
      <c r="F65" s="1">
        <v>4.5274285657065301</v>
      </c>
    </row>
    <row r="77" spans="2:7" x14ac:dyDescent="0.3">
      <c r="B77" s="32" t="s">
        <v>59</v>
      </c>
      <c r="C77" s="32"/>
      <c r="D77" s="32"/>
      <c r="E77" s="32" t="s">
        <v>60</v>
      </c>
      <c r="F77" s="32"/>
      <c r="G77" s="32"/>
    </row>
    <row r="78" spans="2:7" x14ac:dyDescent="0.3">
      <c r="B78" s="6" t="s">
        <v>73</v>
      </c>
      <c r="C78" s="6" t="s">
        <v>11</v>
      </c>
      <c r="D78" s="6" t="s">
        <v>95</v>
      </c>
      <c r="E78" s="6" t="s">
        <v>73</v>
      </c>
      <c r="F78" s="1" t="s">
        <v>11</v>
      </c>
      <c r="G78" s="1" t="s">
        <v>95</v>
      </c>
    </row>
    <row r="79" spans="2:7" x14ac:dyDescent="0.3">
      <c r="B79" s="6" t="s">
        <v>81</v>
      </c>
      <c r="C79" s="6">
        <v>1</v>
      </c>
      <c r="D79" s="6">
        <v>5471</v>
      </c>
      <c r="E79" s="6" t="s">
        <v>81</v>
      </c>
      <c r="F79" s="1">
        <v>1</v>
      </c>
      <c r="G79" s="1">
        <v>1420</v>
      </c>
    </row>
    <row r="80" spans="2:7" x14ac:dyDescent="0.3">
      <c r="B80" s="6" t="s">
        <v>81</v>
      </c>
      <c r="C80" s="6">
        <v>2</v>
      </c>
      <c r="D80" s="6">
        <v>4902</v>
      </c>
      <c r="E80" s="6" t="s">
        <v>81</v>
      </c>
      <c r="F80" s="1">
        <v>2</v>
      </c>
      <c r="G80" s="1">
        <v>1298</v>
      </c>
    </row>
    <row r="81" spans="2:20" x14ac:dyDescent="0.3">
      <c r="B81" s="6" t="s">
        <v>81</v>
      </c>
      <c r="C81" s="6">
        <v>3</v>
      </c>
      <c r="D81" s="6">
        <v>5909</v>
      </c>
      <c r="E81" s="6" t="s">
        <v>81</v>
      </c>
      <c r="F81" s="1">
        <v>3</v>
      </c>
      <c r="G81" s="1">
        <v>1471</v>
      </c>
    </row>
    <row r="82" spans="2:20" x14ac:dyDescent="0.3">
      <c r="B82" s="6" t="s">
        <v>81</v>
      </c>
      <c r="C82" s="6">
        <v>4</v>
      </c>
      <c r="D82" s="6">
        <v>5085</v>
      </c>
      <c r="E82" s="6" t="s">
        <v>81</v>
      </c>
      <c r="F82" s="1">
        <v>4</v>
      </c>
      <c r="G82" s="1">
        <v>1379</v>
      </c>
    </row>
    <row r="83" spans="2:20" x14ac:dyDescent="0.3">
      <c r="B83" s="6" t="s">
        <v>81</v>
      </c>
      <c r="C83" s="6">
        <v>5</v>
      </c>
      <c r="D83" s="6">
        <v>4536</v>
      </c>
      <c r="E83" s="6" t="s">
        <v>81</v>
      </c>
      <c r="F83" s="1">
        <v>5</v>
      </c>
      <c r="G83" s="1">
        <v>1988</v>
      </c>
    </row>
    <row r="84" spans="2:20" x14ac:dyDescent="0.3">
      <c r="B84" s="6" t="s">
        <v>81</v>
      </c>
      <c r="C84" s="6">
        <v>6</v>
      </c>
      <c r="D84" s="6">
        <v>4444</v>
      </c>
      <c r="E84" s="6" t="s">
        <v>81</v>
      </c>
      <c r="F84" s="1">
        <v>6</v>
      </c>
      <c r="G84" s="1">
        <v>2060</v>
      </c>
    </row>
    <row r="85" spans="2:20" x14ac:dyDescent="0.3">
      <c r="B85" s="6" t="s">
        <v>81</v>
      </c>
      <c r="C85" s="6">
        <v>7</v>
      </c>
      <c r="D85" s="6">
        <v>4740</v>
      </c>
      <c r="E85" s="6" t="s">
        <v>81</v>
      </c>
      <c r="F85" s="1">
        <v>7</v>
      </c>
      <c r="G85" s="1">
        <v>1768</v>
      </c>
    </row>
    <row r="86" spans="2:20" x14ac:dyDescent="0.3">
      <c r="B86" s="6" t="s">
        <v>81</v>
      </c>
      <c r="C86" s="6">
        <v>8</v>
      </c>
      <c r="D86" s="6">
        <v>4669</v>
      </c>
      <c r="E86" s="6" t="s">
        <v>81</v>
      </c>
      <c r="F86" s="1">
        <v>8</v>
      </c>
      <c r="G86" s="1">
        <v>1373</v>
      </c>
    </row>
    <row r="87" spans="2:20" x14ac:dyDescent="0.3">
      <c r="B87" s="6" t="s">
        <v>81</v>
      </c>
      <c r="C87" s="6">
        <v>9</v>
      </c>
      <c r="D87" s="6">
        <v>4976</v>
      </c>
      <c r="E87" s="6" t="s">
        <v>81</v>
      </c>
      <c r="F87" s="1">
        <v>9</v>
      </c>
      <c r="G87" s="1">
        <v>1219</v>
      </c>
    </row>
    <row r="88" spans="2:20" x14ac:dyDescent="0.3">
      <c r="B88" s="6" t="s">
        <v>81</v>
      </c>
      <c r="C88" s="6">
        <v>10</v>
      </c>
      <c r="D88" s="6">
        <v>5390</v>
      </c>
      <c r="E88" s="6" t="s">
        <v>81</v>
      </c>
      <c r="F88" s="1">
        <v>10</v>
      </c>
      <c r="G88" s="1">
        <v>1220</v>
      </c>
    </row>
    <row r="89" spans="2:20" x14ac:dyDescent="0.3">
      <c r="B89" s="6" t="s">
        <v>81</v>
      </c>
      <c r="C89" s="6">
        <v>11</v>
      </c>
      <c r="D89" s="6">
        <v>5142</v>
      </c>
      <c r="E89" s="6" t="s">
        <v>81</v>
      </c>
      <c r="F89" s="1">
        <v>11</v>
      </c>
      <c r="G89" s="1">
        <v>1297</v>
      </c>
    </row>
    <row r="90" spans="2:20" x14ac:dyDescent="0.3">
      <c r="B90" s="6" t="s">
        <v>81</v>
      </c>
      <c r="C90" s="6">
        <v>12</v>
      </c>
      <c r="D90" s="6">
        <v>5454</v>
      </c>
      <c r="E90" s="6" t="s">
        <v>81</v>
      </c>
      <c r="F90" s="1">
        <v>12</v>
      </c>
      <c r="G90" s="1">
        <v>1452</v>
      </c>
    </row>
    <row r="91" spans="2:20" x14ac:dyDescent="0.3">
      <c r="B91" s="6" t="s">
        <v>82</v>
      </c>
      <c r="C91" s="6">
        <v>1</v>
      </c>
      <c r="D91" s="6">
        <v>2865</v>
      </c>
      <c r="E91" s="6" t="s">
        <v>82</v>
      </c>
      <c r="F91" s="1">
        <v>1</v>
      </c>
      <c r="G91" s="1">
        <v>747</v>
      </c>
    </row>
    <row r="92" spans="2:20" x14ac:dyDescent="0.3">
      <c r="B92" s="6" t="s">
        <v>82</v>
      </c>
      <c r="C92" s="6">
        <v>2</v>
      </c>
      <c r="D92" s="6">
        <v>2581</v>
      </c>
      <c r="E92" s="6" t="s">
        <v>82</v>
      </c>
      <c r="F92" s="1">
        <v>2</v>
      </c>
      <c r="G92" s="1">
        <v>724</v>
      </c>
    </row>
    <row r="93" spans="2:20" ht="18" x14ac:dyDescent="0.3">
      <c r="B93" s="6" t="s">
        <v>82</v>
      </c>
      <c r="C93" s="6">
        <v>3</v>
      </c>
      <c r="D93" s="6">
        <v>3010</v>
      </c>
      <c r="E93" s="6" t="s">
        <v>82</v>
      </c>
      <c r="F93" s="1">
        <v>3</v>
      </c>
      <c r="G93" s="1">
        <v>839</v>
      </c>
      <c r="T93" s="25" t="s">
        <v>97</v>
      </c>
    </row>
    <row r="94" spans="2:20" x14ac:dyDescent="0.3">
      <c r="B94" s="6" t="s">
        <v>82</v>
      </c>
      <c r="C94" s="6">
        <v>4</v>
      </c>
      <c r="D94" s="6">
        <v>2450</v>
      </c>
      <c r="E94" s="6" t="s">
        <v>82</v>
      </c>
      <c r="F94" s="1">
        <v>4</v>
      </c>
      <c r="G94" s="1">
        <v>801</v>
      </c>
    </row>
    <row r="95" spans="2:20" x14ac:dyDescent="0.3">
      <c r="B95" s="6" t="s">
        <v>82</v>
      </c>
      <c r="C95" s="6">
        <v>5</v>
      </c>
      <c r="D95" s="6">
        <v>1994</v>
      </c>
      <c r="E95" s="6" t="s">
        <v>82</v>
      </c>
      <c r="F95" s="1">
        <v>5</v>
      </c>
      <c r="G95" s="1">
        <v>931</v>
      </c>
    </row>
    <row r="96" spans="2:20" x14ac:dyDescent="0.3">
      <c r="B96" s="6" t="s">
        <v>82</v>
      </c>
      <c r="C96" s="6">
        <v>6</v>
      </c>
      <c r="D96" s="6">
        <v>1929</v>
      </c>
      <c r="E96" s="6" t="s">
        <v>82</v>
      </c>
      <c r="F96" s="1">
        <v>6</v>
      </c>
      <c r="G96" s="1">
        <v>810</v>
      </c>
    </row>
    <row r="97" spans="1:7" x14ac:dyDescent="0.3">
      <c r="B97" s="6" t="s">
        <v>82</v>
      </c>
      <c r="C97" s="6">
        <v>7</v>
      </c>
      <c r="D97" s="6">
        <v>2080</v>
      </c>
      <c r="E97" s="6" t="s">
        <v>82</v>
      </c>
      <c r="F97" s="1">
        <v>7</v>
      </c>
      <c r="G97" s="1">
        <v>640</v>
      </c>
    </row>
    <row r="98" spans="1:7" x14ac:dyDescent="0.3">
      <c r="B98" s="6" t="s">
        <v>82</v>
      </c>
      <c r="C98" s="6">
        <v>8</v>
      </c>
      <c r="D98" s="6">
        <v>1991</v>
      </c>
      <c r="E98" s="6" t="s">
        <v>82</v>
      </c>
      <c r="F98" s="1">
        <v>8</v>
      </c>
      <c r="G98" s="1">
        <v>528</v>
      </c>
    </row>
    <row r="99" spans="1:7" x14ac:dyDescent="0.3">
      <c r="B99" s="6" t="s">
        <v>82</v>
      </c>
      <c r="C99" s="6">
        <v>9</v>
      </c>
      <c r="D99" s="6">
        <v>2433</v>
      </c>
      <c r="E99" s="6" t="s">
        <v>82</v>
      </c>
      <c r="F99" s="1">
        <v>9</v>
      </c>
      <c r="G99" s="1">
        <v>524</v>
      </c>
    </row>
    <row r="100" spans="1:7" x14ac:dyDescent="0.3">
      <c r="B100" s="6" t="s">
        <v>82</v>
      </c>
      <c r="C100" s="6">
        <v>10</v>
      </c>
      <c r="D100" s="6">
        <v>2749</v>
      </c>
      <c r="E100" s="6" t="s">
        <v>82</v>
      </c>
      <c r="F100" s="1">
        <v>10</v>
      </c>
      <c r="G100" s="1">
        <v>533</v>
      </c>
    </row>
    <row r="101" spans="1:7" x14ac:dyDescent="0.3">
      <c r="B101" s="6" t="s">
        <v>82</v>
      </c>
      <c r="C101" s="6">
        <v>11</v>
      </c>
      <c r="D101" s="6">
        <v>2574</v>
      </c>
      <c r="E101" s="6" t="s">
        <v>82</v>
      </c>
      <c r="F101" s="1">
        <v>11</v>
      </c>
      <c r="G101" s="1">
        <v>627</v>
      </c>
    </row>
    <row r="102" spans="1:7" x14ac:dyDescent="0.3">
      <c r="B102" s="6" t="s">
        <v>82</v>
      </c>
      <c r="C102" s="6">
        <v>12</v>
      </c>
      <c r="D102" s="6">
        <v>2807</v>
      </c>
      <c r="E102" s="6" t="s">
        <v>82</v>
      </c>
      <c r="F102" s="1">
        <v>12</v>
      </c>
      <c r="G102" s="1">
        <v>753</v>
      </c>
    </row>
    <row r="103" spans="1:7" x14ac:dyDescent="0.3">
      <c r="B103" s="5"/>
      <c r="C103" s="5"/>
      <c r="D103" s="5"/>
    </row>
    <row r="105" spans="1:7" x14ac:dyDescent="0.3">
      <c r="A105" s="15" t="s">
        <v>96</v>
      </c>
      <c r="B105" s="15" t="s">
        <v>71</v>
      </c>
    </row>
    <row r="106" spans="1:7" x14ac:dyDescent="0.3">
      <c r="A106" s="15" t="s">
        <v>69</v>
      </c>
      <c r="B106" t="s">
        <v>81</v>
      </c>
      <c r="C106" t="s">
        <v>82</v>
      </c>
      <c r="D106" t="s">
        <v>70</v>
      </c>
    </row>
    <row r="107" spans="1:7" x14ac:dyDescent="0.3">
      <c r="A107" s="16">
        <v>1</v>
      </c>
      <c r="B107" s="8">
        <v>5471</v>
      </c>
      <c r="C107" s="8">
        <v>2865</v>
      </c>
      <c r="D107" s="8">
        <v>8336</v>
      </c>
    </row>
    <row r="108" spans="1:7" x14ac:dyDescent="0.3">
      <c r="A108" s="16">
        <v>2</v>
      </c>
      <c r="B108" s="8">
        <v>4902</v>
      </c>
      <c r="C108" s="8">
        <v>2581</v>
      </c>
      <c r="D108" s="8">
        <v>7483</v>
      </c>
    </row>
    <row r="109" spans="1:7" x14ac:dyDescent="0.3">
      <c r="A109" s="16">
        <v>3</v>
      </c>
      <c r="B109" s="8">
        <v>5909</v>
      </c>
      <c r="C109" s="8">
        <v>3010</v>
      </c>
      <c r="D109" s="8">
        <v>8919</v>
      </c>
    </row>
    <row r="110" spans="1:7" x14ac:dyDescent="0.3">
      <c r="A110" s="16">
        <v>4</v>
      </c>
      <c r="B110" s="8">
        <v>5085</v>
      </c>
      <c r="C110" s="8">
        <v>2450</v>
      </c>
      <c r="D110" s="8">
        <v>7535</v>
      </c>
    </row>
    <row r="111" spans="1:7" x14ac:dyDescent="0.3">
      <c r="A111" s="16">
        <v>5</v>
      </c>
      <c r="B111" s="8">
        <v>4536</v>
      </c>
      <c r="C111" s="8">
        <v>1994</v>
      </c>
      <c r="D111" s="8">
        <v>6530</v>
      </c>
    </row>
    <row r="112" spans="1:7" x14ac:dyDescent="0.3">
      <c r="A112" s="16">
        <v>6</v>
      </c>
      <c r="B112" s="8">
        <v>4444</v>
      </c>
      <c r="C112" s="8">
        <v>1929</v>
      </c>
      <c r="D112" s="8">
        <v>6373</v>
      </c>
    </row>
    <row r="113" spans="1:4" x14ac:dyDescent="0.3">
      <c r="A113" s="16">
        <v>7</v>
      </c>
      <c r="B113" s="8">
        <v>4740</v>
      </c>
      <c r="C113" s="8">
        <v>2080</v>
      </c>
      <c r="D113" s="8">
        <v>6820</v>
      </c>
    </row>
    <row r="114" spans="1:4" x14ac:dyDescent="0.3">
      <c r="A114" s="16">
        <v>8</v>
      </c>
      <c r="B114" s="8">
        <v>4669</v>
      </c>
      <c r="C114" s="8">
        <v>1991</v>
      </c>
      <c r="D114" s="8">
        <v>6660</v>
      </c>
    </row>
    <row r="115" spans="1:4" x14ac:dyDescent="0.3">
      <c r="A115" s="16">
        <v>9</v>
      </c>
      <c r="B115" s="8">
        <v>4976</v>
      </c>
      <c r="C115" s="8">
        <v>2433</v>
      </c>
      <c r="D115" s="8">
        <v>7409</v>
      </c>
    </row>
    <row r="116" spans="1:4" x14ac:dyDescent="0.3">
      <c r="A116" s="16">
        <v>10</v>
      </c>
      <c r="B116" s="8">
        <v>5390</v>
      </c>
      <c r="C116" s="8">
        <v>2749</v>
      </c>
      <c r="D116" s="8">
        <v>8139</v>
      </c>
    </row>
    <row r="117" spans="1:4" x14ac:dyDescent="0.3">
      <c r="A117" s="16">
        <v>11</v>
      </c>
      <c r="B117" s="8">
        <v>5142</v>
      </c>
      <c r="C117" s="8">
        <v>2574</v>
      </c>
      <c r="D117" s="8">
        <v>7716</v>
      </c>
    </row>
    <row r="118" spans="1:4" x14ac:dyDescent="0.3">
      <c r="A118" s="16">
        <v>12</v>
      </c>
      <c r="B118" s="8">
        <v>5454</v>
      </c>
      <c r="C118" s="8">
        <v>2807</v>
      </c>
      <c r="D118" s="8">
        <v>8261</v>
      </c>
    </row>
    <row r="119" spans="1:4" x14ac:dyDescent="0.3">
      <c r="A119" s="16" t="s">
        <v>70</v>
      </c>
      <c r="B119" s="8">
        <v>60718</v>
      </c>
      <c r="C119" s="8">
        <v>29463</v>
      </c>
      <c r="D119" s="8">
        <v>90181</v>
      </c>
    </row>
  </sheetData>
  <mergeCells count="8">
    <mergeCell ref="B77:D77"/>
    <mergeCell ref="E77:G77"/>
    <mergeCell ref="D36:F36"/>
    <mergeCell ref="G36:I36"/>
    <mergeCell ref="C9:D9"/>
    <mergeCell ref="E9:F9"/>
    <mergeCell ref="G31:H31"/>
    <mergeCell ref="I31:J3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E6C72-3A1D-4C01-93DF-94FA0BF59F2D}">
  <dimension ref="B3:X6"/>
  <sheetViews>
    <sheetView showGridLines="0" topLeftCell="C13" workbookViewId="0">
      <selection activeCell="O33" sqref="O33"/>
    </sheetView>
  </sheetViews>
  <sheetFormatPr defaultRowHeight="14.4" x14ac:dyDescent="0.3"/>
  <sheetData>
    <row r="3" spans="2:24" x14ac:dyDescent="0.3">
      <c r="C3" s="32" t="s">
        <v>59</v>
      </c>
      <c r="D3" s="32"/>
      <c r="E3" s="32"/>
      <c r="F3" s="32"/>
      <c r="G3" s="32"/>
      <c r="H3" s="32"/>
      <c r="I3" s="32"/>
      <c r="J3" s="32"/>
      <c r="K3" s="32"/>
      <c r="L3" s="32"/>
      <c r="O3" s="38" t="s">
        <v>60</v>
      </c>
      <c r="P3" s="38"/>
      <c r="Q3" s="38"/>
      <c r="R3" s="38"/>
      <c r="S3" s="38"/>
      <c r="T3" s="38"/>
      <c r="U3" s="38"/>
      <c r="V3" s="38"/>
      <c r="W3" s="38"/>
      <c r="X3" s="38"/>
    </row>
    <row r="4" spans="2:24" x14ac:dyDescent="0.3">
      <c r="B4" s="1" t="s">
        <v>0</v>
      </c>
      <c r="C4" s="1" t="s">
        <v>23</v>
      </c>
      <c r="D4" s="1" t="s">
        <v>24</v>
      </c>
      <c r="E4" s="1" t="s">
        <v>25</v>
      </c>
      <c r="F4" s="1" t="s">
        <v>26</v>
      </c>
      <c r="G4" s="1" t="s">
        <v>27</v>
      </c>
      <c r="H4" s="1" t="s">
        <v>28</v>
      </c>
      <c r="I4" s="1" t="s">
        <v>29</v>
      </c>
      <c r="J4" s="1" t="s">
        <v>30</v>
      </c>
      <c r="K4" s="1" t="s">
        <v>31</v>
      </c>
      <c r="L4" s="1" t="s">
        <v>32</v>
      </c>
      <c r="N4" s="1" t="s">
        <v>0</v>
      </c>
      <c r="O4" s="6" t="s">
        <v>23</v>
      </c>
      <c r="P4" s="6" t="s">
        <v>24</v>
      </c>
      <c r="Q4" s="6" t="s">
        <v>25</v>
      </c>
      <c r="R4" s="6" t="s">
        <v>26</v>
      </c>
      <c r="S4" s="6" t="s">
        <v>27</v>
      </c>
      <c r="T4" s="6" t="s">
        <v>28</v>
      </c>
      <c r="U4" s="6" t="s">
        <v>29</v>
      </c>
      <c r="V4" s="6" t="s">
        <v>30</v>
      </c>
      <c r="W4" s="6" t="s">
        <v>31</v>
      </c>
      <c r="X4" s="6" t="s">
        <v>32</v>
      </c>
    </row>
    <row r="5" spans="2:24" x14ac:dyDescent="0.3">
      <c r="B5" s="1" t="s">
        <v>57</v>
      </c>
      <c r="C5" s="9">
        <v>0.27081299679263698</v>
      </c>
      <c r="D5" s="9">
        <v>0.22266514806378132</v>
      </c>
      <c r="E5" s="9">
        <v>0.2355653058629022</v>
      </c>
      <c r="F5" s="9">
        <v>0.25443940375891122</v>
      </c>
      <c r="G5" s="9">
        <v>0.33142612822951795</v>
      </c>
      <c r="H5" s="9">
        <v>0.28158737691303831</v>
      </c>
      <c r="I5" s="9">
        <v>0.32866598778004075</v>
      </c>
      <c r="J5" s="9">
        <v>0.30436102398057269</v>
      </c>
      <c r="K5" s="9">
        <v>0.27668004796413115</v>
      </c>
      <c r="L5" s="9">
        <v>0.67160493827160495</v>
      </c>
      <c r="N5" s="1" t="s">
        <v>57</v>
      </c>
      <c r="O5" s="10">
        <v>0.44189129474149358</v>
      </c>
      <c r="P5" s="10">
        <v>0.33951965065502182</v>
      </c>
      <c r="Q5" s="10">
        <v>0.38392164468580292</v>
      </c>
      <c r="R5" s="10">
        <v>0.42819116757410769</v>
      </c>
      <c r="S5" s="10">
        <v>0.52271419637273298</v>
      </c>
      <c r="T5" s="10">
        <v>0.44104283382592968</v>
      </c>
      <c r="U5" s="10">
        <v>0.52051190049037199</v>
      </c>
      <c r="V5" s="10">
        <v>0.47072738024837374</v>
      </c>
      <c r="W5" s="10">
        <v>0.40752461322081573</v>
      </c>
      <c r="X5" s="10">
        <v>0.80597014925373134</v>
      </c>
    </row>
    <row r="6" spans="2:24" x14ac:dyDescent="0.3">
      <c r="B6" s="1" t="s">
        <v>58</v>
      </c>
      <c r="C6" s="9">
        <v>0.72918700320736296</v>
      </c>
      <c r="D6" s="9">
        <v>0.77733485193621865</v>
      </c>
      <c r="E6" s="9">
        <v>0.76443469413709775</v>
      </c>
      <c r="F6" s="9">
        <v>0.74556059624108884</v>
      </c>
      <c r="G6" s="9">
        <v>0.668573871770482</v>
      </c>
      <c r="H6" s="9">
        <v>0.71841262308696163</v>
      </c>
      <c r="I6" s="9">
        <v>0.67133401221995925</v>
      </c>
      <c r="J6" s="9">
        <v>0.69563897601942726</v>
      </c>
      <c r="K6" s="9">
        <v>0.72331995203586885</v>
      </c>
      <c r="L6" s="9">
        <v>0.32839506172839505</v>
      </c>
      <c r="N6" s="1" t="s">
        <v>58</v>
      </c>
      <c r="O6" s="10">
        <v>0.55810870525850642</v>
      </c>
      <c r="P6" s="10">
        <v>0.66048034934497812</v>
      </c>
      <c r="Q6" s="10">
        <v>0.61607835531419708</v>
      </c>
      <c r="R6" s="10">
        <v>0.57180883242589231</v>
      </c>
      <c r="S6" s="10">
        <v>0.47728580362726702</v>
      </c>
      <c r="T6" s="10">
        <v>0.55895716617407032</v>
      </c>
      <c r="U6" s="10">
        <v>0.47948809950962801</v>
      </c>
      <c r="V6" s="10">
        <v>0.52927261975162621</v>
      </c>
      <c r="W6" s="10">
        <v>0.59247538677918421</v>
      </c>
      <c r="X6" s="10">
        <v>0.19402985074626866</v>
      </c>
    </row>
  </sheetData>
  <mergeCells count="2">
    <mergeCell ref="C3:L3"/>
    <mergeCell ref="O3:X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39EF2-FB7F-4A8C-88A7-1121088995FC}">
  <dimension ref="A1:P5"/>
  <sheetViews>
    <sheetView workbookViewId="0">
      <selection activeCell="E25" sqref="E25"/>
    </sheetView>
  </sheetViews>
  <sheetFormatPr defaultRowHeight="14.4" x14ac:dyDescent="0.3"/>
  <cols>
    <col min="6" max="6" width="20.44140625" customWidth="1"/>
    <col min="7" max="8" width="8.88671875" customWidth="1"/>
    <col min="12" max="12" width="15.88671875" bestFit="1" customWidth="1"/>
    <col min="16" max="16" width="20.44140625" bestFit="1" customWidth="1"/>
  </cols>
  <sheetData>
    <row r="1" spans="1:16" x14ac:dyDescent="0.3">
      <c r="M1" s="39" t="s">
        <v>60</v>
      </c>
      <c r="N1" s="39"/>
      <c r="O1" s="39"/>
      <c r="P1" s="39"/>
    </row>
    <row r="2" spans="1:16" x14ac:dyDescent="0.3">
      <c r="B2" s="39" t="s">
        <v>59</v>
      </c>
      <c r="C2" s="39"/>
      <c r="D2" s="39"/>
      <c r="E2" s="39"/>
      <c r="F2" s="39"/>
      <c r="G2" s="14"/>
      <c r="L2" t="s">
        <v>73</v>
      </c>
      <c r="M2" t="s">
        <v>75</v>
      </c>
      <c r="N2" t="s">
        <v>74</v>
      </c>
      <c r="O2" t="s">
        <v>76</v>
      </c>
      <c r="P2" t="s">
        <v>78</v>
      </c>
    </row>
    <row r="3" spans="1:16" x14ac:dyDescent="0.3">
      <c r="A3" t="s">
        <v>73</v>
      </c>
      <c r="B3" t="s">
        <v>75</v>
      </c>
      <c r="C3" t="s">
        <v>74</v>
      </c>
      <c r="D3" t="s">
        <v>76</v>
      </c>
      <c r="E3" t="s">
        <v>77</v>
      </c>
      <c r="F3" t="s">
        <v>78</v>
      </c>
      <c r="L3" t="s">
        <v>57</v>
      </c>
      <c r="M3" s="7">
        <v>0.34375</v>
      </c>
      <c r="N3" s="7">
        <v>0.54085603112840464</v>
      </c>
      <c r="O3" s="7">
        <v>0.58432087511394715</v>
      </c>
      <c r="P3" s="7">
        <v>0.65894039735099341</v>
      </c>
    </row>
    <row r="4" spans="1:16" x14ac:dyDescent="0.3">
      <c r="A4" t="s">
        <v>57</v>
      </c>
      <c r="B4" s="7">
        <v>0.30560578661844484</v>
      </c>
      <c r="C4" s="7">
        <v>0.59933774834437081</v>
      </c>
      <c r="D4" s="7">
        <v>0.81182795698924726</v>
      </c>
      <c r="E4" s="7">
        <v>0.56582064297800339</v>
      </c>
      <c r="F4" s="7">
        <v>0.72828847130523111</v>
      </c>
      <c r="L4" t="s">
        <v>58</v>
      </c>
      <c r="M4" s="7">
        <v>0.65625</v>
      </c>
      <c r="N4" s="7">
        <v>0.45914396887159531</v>
      </c>
      <c r="O4" s="7">
        <v>0.41567912488605285</v>
      </c>
      <c r="P4" s="7">
        <v>0.34105960264900664</v>
      </c>
    </row>
    <row r="5" spans="1:16" x14ac:dyDescent="0.3">
      <c r="A5" t="s">
        <v>58</v>
      </c>
      <c r="B5" s="7">
        <v>0.69439421338155516</v>
      </c>
      <c r="C5" s="7">
        <v>0.40066225165562913</v>
      </c>
      <c r="D5" s="7">
        <v>0.18817204301075269</v>
      </c>
      <c r="E5" s="7">
        <v>0.43417935702199661</v>
      </c>
      <c r="F5" s="7">
        <v>0.27171152869476894</v>
      </c>
    </row>
  </sheetData>
  <mergeCells count="2">
    <mergeCell ref="B2:F2"/>
    <mergeCell ref="M1:P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22AB-3B8F-4F7B-8467-5C3E5989B381}">
  <dimension ref="A3:R21"/>
  <sheetViews>
    <sheetView zoomScale="85" zoomScaleNormal="85" workbookViewId="0">
      <selection activeCell="H22" sqref="H22"/>
    </sheetView>
  </sheetViews>
  <sheetFormatPr defaultRowHeight="14.4" x14ac:dyDescent="0.3"/>
  <cols>
    <col min="1" max="2" width="15.33203125" bestFit="1" customWidth="1"/>
    <col min="3" max="3" width="15.5546875" bestFit="1" customWidth="1"/>
    <col min="4" max="4" width="10.109375" bestFit="1" customWidth="1"/>
    <col min="5" max="5" width="10.77734375" bestFit="1" customWidth="1"/>
    <col min="8" max="8" width="10.6640625" customWidth="1"/>
    <col min="15" max="15" width="15.33203125" bestFit="1" customWidth="1"/>
    <col min="16" max="16" width="15.5546875" bestFit="1" customWidth="1"/>
    <col min="17" max="17" width="10.109375" bestFit="1" customWidth="1"/>
    <col min="18" max="19" width="10.77734375" bestFit="1" customWidth="1"/>
  </cols>
  <sheetData>
    <row r="3" spans="1:9" x14ac:dyDescent="0.3">
      <c r="B3" s="32" t="s">
        <v>59</v>
      </c>
      <c r="C3" s="32"/>
      <c r="H3" s="32" t="s">
        <v>60</v>
      </c>
      <c r="I3" s="32"/>
    </row>
    <row r="4" spans="1:9" x14ac:dyDescent="0.3">
      <c r="A4" s="1" t="s">
        <v>44</v>
      </c>
      <c r="B4" s="1" t="s">
        <v>73</v>
      </c>
      <c r="C4" s="1" t="s">
        <v>79</v>
      </c>
      <c r="G4" s="1" t="s">
        <v>44</v>
      </c>
      <c r="H4" s="1" t="s">
        <v>73</v>
      </c>
      <c r="I4" s="1" t="s">
        <v>79</v>
      </c>
    </row>
    <row r="5" spans="1:9" x14ac:dyDescent="0.3">
      <c r="A5" s="1">
        <v>2022</v>
      </c>
      <c r="B5" s="1" t="s">
        <v>81</v>
      </c>
      <c r="C5" s="1">
        <v>406.51</v>
      </c>
      <c r="G5" s="1">
        <v>2022</v>
      </c>
      <c r="H5" s="1" t="s">
        <v>81</v>
      </c>
      <c r="I5" s="1">
        <v>162.4</v>
      </c>
    </row>
    <row r="6" spans="1:9" x14ac:dyDescent="0.3">
      <c r="A6" s="1">
        <v>2022</v>
      </c>
      <c r="B6" s="1" t="s">
        <v>82</v>
      </c>
      <c r="C6" s="1">
        <v>405.67</v>
      </c>
      <c r="G6" s="1">
        <v>2022</v>
      </c>
      <c r="H6" s="1" t="s">
        <v>82</v>
      </c>
      <c r="I6" s="1">
        <v>198.54</v>
      </c>
    </row>
    <row r="7" spans="1:9" x14ac:dyDescent="0.3">
      <c r="A7" s="1">
        <v>2023</v>
      </c>
      <c r="B7" s="1" t="s">
        <v>81</v>
      </c>
      <c r="C7" s="1">
        <v>421.67</v>
      </c>
      <c r="G7" s="1">
        <v>2023</v>
      </c>
      <c r="H7" s="1" t="s">
        <v>81</v>
      </c>
      <c r="I7" s="1">
        <v>155.74</v>
      </c>
    </row>
    <row r="8" spans="1:9" x14ac:dyDescent="0.3">
      <c r="A8" s="1">
        <v>2023</v>
      </c>
      <c r="B8" s="1" t="s">
        <v>82</v>
      </c>
      <c r="C8" s="1">
        <v>414.78</v>
      </c>
      <c r="G8" s="1">
        <v>2023</v>
      </c>
      <c r="H8" s="1" t="s">
        <v>82</v>
      </c>
      <c r="I8" s="1">
        <v>201.68</v>
      </c>
    </row>
    <row r="10" spans="1:9" x14ac:dyDescent="0.3">
      <c r="A10" s="17"/>
      <c r="B10" s="17"/>
      <c r="C10" s="17"/>
    </row>
    <row r="11" spans="1:9" x14ac:dyDescent="0.3">
      <c r="A11" s="17"/>
      <c r="B11" s="17"/>
      <c r="C11" s="17"/>
    </row>
    <row r="12" spans="1:9" x14ac:dyDescent="0.3">
      <c r="A12" s="17"/>
      <c r="B12" s="17"/>
      <c r="C12" s="17"/>
    </row>
    <row r="13" spans="1:9" x14ac:dyDescent="0.3">
      <c r="A13" s="17"/>
      <c r="B13" s="17"/>
      <c r="C13" s="17"/>
    </row>
    <row r="14" spans="1:9" x14ac:dyDescent="0.3">
      <c r="A14" s="17"/>
      <c r="B14" s="17"/>
      <c r="C14" s="17"/>
    </row>
    <row r="15" spans="1:9" x14ac:dyDescent="0.3">
      <c r="A15" s="17"/>
      <c r="B15" s="15" t="s">
        <v>80</v>
      </c>
      <c r="C15" s="15" t="s">
        <v>71</v>
      </c>
    </row>
    <row r="16" spans="1:9" x14ac:dyDescent="0.3">
      <c r="B16" s="15" t="s">
        <v>69</v>
      </c>
      <c r="C16" t="s">
        <v>81</v>
      </c>
      <c r="D16" t="s">
        <v>82</v>
      </c>
      <c r="E16" t="s">
        <v>70</v>
      </c>
    </row>
    <row r="17" spans="2:18" x14ac:dyDescent="0.3">
      <c r="B17" s="16">
        <v>2022</v>
      </c>
      <c r="C17" s="8">
        <v>406.51</v>
      </c>
      <c r="D17" s="8">
        <v>405.67</v>
      </c>
      <c r="E17" s="8">
        <v>812.18000000000006</v>
      </c>
      <c r="O17" s="15" t="s">
        <v>80</v>
      </c>
      <c r="P17" s="15" t="s">
        <v>71</v>
      </c>
    </row>
    <row r="18" spans="2:18" x14ac:dyDescent="0.3">
      <c r="B18" s="16">
        <v>2023</v>
      </c>
      <c r="C18" s="8">
        <v>421.67</v>
      </c>
      <c r="D18" s="8">
        <v>414.78</v>
      </c>
      <c r="E18" s="8">
        <v>836.45</v>
      </c>
      <c r="O18" s="15" t="s">
        <v>69</v>
      </c>
      <c r="P18" t="s">
        <v>81</v>
      </c>
      <c r="Q18" t="s">
        <v>82</v>
      </c>
      <c r="R18" t="s">
        <v>70</v>
      </c>
    </row>
    <row r="19" spans="2:18" x14ac:dyDescent="0.3">
      <c r="B19" s="16" t="s">
        <v>70</v>
      </c>
      <c r="C19" s="8">
        <v>828.18000000000006</v>
      </c>
      <c r="D19" s="8">
        <v>820.45</v>
      </c>
      <c r="E19" s="8">
        <v>1648.63</v>
      </c>
      <c r="O19" s="16">
        <v>2022</v>
      </c>
      <c r="P19" s="8">
        <v>162.4</v>
      </c>
      <c r="Q19" s="8">
        <v>198.54</v>
      </c>
      <c r="R19" s="8">
        <v>360.94</v>
      </c>
    </row>
    <row r="20" spans="2:18" x14ac:dyDescent="0.3">
      <c r="O20" s="16">
        <v>2023</v>
      </c>
      <c r="P20" s="8">
        <v>155.74</v>
      </c>
      <c r="Q20" s="8">
        <v>201.68</v>
      </c>
      <c r="R20" s="8">
        <v>357.42</v>
      </c>
    </row>
    <row r="21" spans="2:18" x14ac:dyDescent="0.3">
      <c r="O21" s="16" t="s">
        <v>70</v>
      </c>
      <c r="P21" s="8">
        <v>318.14</v>
      </c>
      <c r="Q21" s="8">
        <v>400.22</v>
      </c>
      <c r="R21" s="8">
        <v>718.36</v>
      </c>
    </row>
  </sheetData>
  <mergeCells count="2">
    <mergeCell ref="B3:C3"/>
    <mergeCell ref="H3:I3"/>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7EA6F-816A-4F24-A823-533B7550E875}">
  <dimension ref="B7:F59"/>
  <sheetViews>
    <sheetView topLeftCell="A19" zoomScale="65" zoomScaleNormal="65" workbookViewId="0">
      <selection activeCell="C34" sqref="C34:C35"/>
    </sheetView>
  </sheetViews>
  <sheetFormatPr defaultRowHeight="14.4" x14ac:dyDescent="0.3"/>
  <cols>
    <col min="2" max="2" width="14.21875" customWidth="1"/>
    <col min="3" max="3" width="24.21875" customWidth="1"/>
    <col min="4" max="4" width="28.44140625" customWidth="1"/>
    <col min="5" max="5" width="13.21875" customWidth="1"/>
    <col min="6" max="6" width="15.5546875" customWidth="1"/>
  </cols>
  <sheetData>
    <row r="7" spans="2:6" x14ac:dyDescent="0.3">
      <c r="C7" s="33" t="s">
        <v>59</v>
      </c>
      <c r="D7" s="33"/>
      <c r="E7" s="33" t="s">
        <v>60</v>
      </c>
      <c r="F7" s="33"/>
    </row>
    <row r="8" spans="2:6" ht="43.2" x14ac:dyDescent="0.3">
      <c r="B8" s="11"/>
      <c r="C8" s="24" t="s">
        <v>86</v>
      </c>
      <c r="D8" s="24" t="s">
        <v>85</v>
      </c>
      <c r="E8" s="4" t="s">
        <v>86</v>
      </c>
      <c r="F8" s="4" t="s">
        <v>85</v>
      </c>
    </row>
    <row r="9" spans="2:6" x14ac:dyDescent="0.3">
      <c r="B9" s="1" t="s">
        <v>49</v>
      </c>
      <c r="C9" s="1">
        <v>84.36</v>
      </c>
      <c r="D9" s="1">
        <v>94.57</v>
      </c>
      <c r="E9" s="6">
        <v>90.36</v>
      </c>
      <c r="F9" s="6">
        <v>95.56</v>
      </c>
    </row>
    <row r="10" spans="2:6" x14ac:dyDescent="0.3">
      <c r="B10" s="1" t="s">
        <v>50</v>
      </c>
      <c r="C10" s="1">
        <v>83.95</v>
      </c>
      <c r="D10" s="1">
        <v>96.1</v>
      </c>
      <c r="E10" s="6">
        <v>89.47</v>
      </c>
      <c r="F10" s="6">
        <v>95.79</v>
      </c>
    </row>
    <row r="32" spans="3:6" x14ac:dyDescent="0.3">
      <c r="C32" s="33" t="s">
        <v>59</v>
      </c>
      <c r="D32" s="33"/>
      <c r="E32" s="33" t="s">
        <v>60</v>
      </c>
      <c r="F32" s="33"/>
    </row>
    <row r="33" spans="2:6" ht="28.8" x14ac:dyDescent="0.3">
      <c r="B33" s="11" t="s">
        <v>0</v>
      </c>
      <c r="C33" s="18" t="s">
        <v>92</v>
      </c>
      <c r="D33" s="18" t="s">
        <v>66</v>
      </c>
      <c r="E33" s="18" t="s">
        <v>65</v>
      </c>
      <c r="F33" s="18" t="s">
        <v>66</v>
      </c>
    </row>
    <row r="34" spans="2:6" x14ac:dyDescent="0.3">
      <c r="B34" s="1" t="s">
        <v>49</v>
      </c>
      <c r="C34" s="7">
        <v>0.26678566524783742</v>
      </c>
      <c r="D34" s="7">
        <v>0.24582831584379838</v>
      </c>
      <c r="E34" s="7">
        <v>0.46334056399132323</v>
      </c>
      <c r="F34" s="7">
        <v>0.46177370030581039</v>
      </c>
    </row>
    <row r="35" spans="2:6" x14ac:dyDescent="0.3">
      <c r="B35" s="1" t="s">
        <v>50</v>
      </c>
      <c r="C35" s="7">
        <v>0.73321433475216258</v>
      </c>
      <c r="D35" s="7">
        <v>0.75417168415620162</v>
      </c>
      <c r="E35" s="7">
        <v>0.53665943600867683</v>
      </c>
      <c r="F35" s="7">
        <v>0.53822629969418956</v>
      </c>
    </row>
    <row r="50" spans="2:4" x14ac:dyDescent="0.3">
      <c r="C50" s="14" t="s">
        <v>59</v>
      </c>
      <c r="D50" s="14" t="s">
        <v>60</v>
      </c>
    </row>
    <row r="51" spans="2:4" ht="28.8" x14ac:dyDescent="0.3">
      <c r="B51" s="11" t="s">
        <v>0</v>
      </c>
      <c r="C51" s="18" t="s">
        <v>68</v>
      </c>
      <c r="D51" s="24" t="s">
        <v>68</v>
      </c>
    </row>
    <row r="52" spans="2:4" x14ac:dyDescent="0.3">
      <c r="B52" s="1" t="s">
        <v>49</v>
      </c>
      <c r="C52" s="7">
        <v>0.33743139407244788</v>
      </c>
      <c r="D52" s="9">
        <v>0.51781609195402301</v>
      </c>
    </row>
    <row r="53" spans="2:4" x14ac:dyDescent="0.3">
      <c r="B53" s="1" t="s">
        <v>50</v>
      </c>
      <c r="C53" s="7">
        <v>0.66256860592755218</v>
      </c>
      <c r="D53" s="9">
        <v>0.48218390804597699</v>
      </c>
    </row>
    <row r="56" spans="2:4" x14ac:dyDescent="0.3">
      <c r="C56" s="14" t="s">
        <v>59</v>
      </c>
      <c r="D56" s="14" t="s">
        <v>60</v>
      </c>
    </row>
    <row r="57" spans="2:4" ht="28.8" x14ac:dyDescent="0.3">
      <c r="B57" s="11" t="s">
        <v>0</v>
      </c>
      <c r="C57" s="18" t="s">
        <v>8</v>
      </c>
      <c r="D57" s="24" t="s">
        <v>8</v>
      </c>
    </row>
    <row r="58" spans="2:4" x14ac:dyDescent="0.3">
      <c r="B58" s="1" t="s">
        <v>49</v>
      </c>
      <c r="C58">
        <v>4.2915254225165196</v>
      </c>
      <c r="D58" s="1">
        <v>4.1522962967554697</v>
      </c>
    </row>
    <row r="59" spans="2:4" x14ac:dyDescent="0.3">
      <c r="B59" s="1" t="s">
        <v>50</v>
      </c>
      <c r="C59">
        <v>4.4981578839452601</v>
      </c>
      <c r="D59" s="1">
        <v>4.5274285657065301</v>
      </c>
    </row>
  </sheetData>
  <mergeCells count="4">
    <mergeCell ref="C7:D7"/>
    <mergeCell ref="E7:F7"/>
    <mergeCell ref="C32:D32"/>
    <mergeCell ref="E32:F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Insights</vt:lpstr>
      <vt:lpstr>Sheet1</vt:lpstr>
      <vt:lpstr>q 1</vt:lpstr>
      <vt:lpstr>q 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2022-05-28T13:32:54Z</dcterms:modified>
</cp:coreProperties>
</file>